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namedSheetViews/namedSheetView1.xml" ContentType="application/vnd.ms-excel.namedsheetview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chiama.sharepoint.com/sites/AnalyticsResearch/Shared Documents/Annual Report/2025 Annual Report/Ancillary Materials/Databook/"/>
    </mc:Choice>
  </mc:AlternateContent>
  <xr:revisionPtr revIDLastSave="3336" documentId="11_33DF62779A0B31961831F277C2DEC91BC2DEC9C6" xr6:coauthVersionLast="47" xr6:coauthVersionMax="47" xr10:uidLastSave="{A1DB012A-76F0-4F96-B1C3-12538F922665}"/>
  <bookViews>
    <workbookView xWindow="-120" yWindow="-120" windowWidth="29040" windowHeight="15720" tabRatio="1000" xr2:uid="{00000000-000D-0000-FFFF-FFFF00000000}"/>
  </bookViews>
  <sheets>
    <sheet name="Cover" sheetId="2" r:id="rId1"/>
    <sheet name="Index" sheetId="1" r:id="rId2"/>
    <sheet name="1.1" sheetId="42" r:id="rId3"/>
    <sheet name="1.2" sheetId="43" r:id="rId4"/>
    <sheet name="1.3" sheetId="44" r:id="rId5"/>
    <sheet name="1.4" sheetId="45" r:id="rId6"/>
    <sheet name="1.5" sheetId="46" r:id="rId7"/>
    <sheet name="1.6" sheetId="47" r:id="rId8"/>
    <sheet name="1.7" sheetId="48" r:id="rId9"/>
    <sheet name="1.8" sheetId="49" r:id="rId10"/>
    <sheet name="1.9" sheetId="50" r:id="rId11"/>
    <sheet name="1.10" sheetId="51" r:id="rId12"/>
    <sheet name="1.11" sheetId="52" r:id="rId13"/>
    <sheet name="1.12" sheetId="53" r:id="rId14"/>
    <sheet name="1.13" sheetId="54" r:id="rId15"/>
    <sheet name="1.14" sheetId="55" r:id="rId16"/>
    <sheet name="1.15" sheetId="56" r:id="rId17"/>
    <sheet name="2.1" sheetId="32" r:id="rId18"/>
    <sheet name="2.2" sheetId="33" r:id="rId19"/>
    <sheet name="2.3" sheetId="34" r:id="rId20"/>
    <sheet name="2.4" sheetId="35" r:id="rId21"/>
    <sheet name="2.5" sheetId="36" r:id="rId22"/>
    <sheet name="2.6" sheetId="37" r:id="rId23"/>
    <sheet name="2.7" sheetId="38" r:id="rId24"/>
    <sheet name="2.8" sheetId="39" r:id="rId25"/>
    <sheet name="2.9" sheetId="40" r:id="rId26"/>
    <sheet name="2.10" sheetId="41" r:id="rId27"/>
    <sheet name="2.11 " sheetId="83" r:id="rId28"/>
    <sheet name="3.1" sheetId="61" r:id="rId29"/>
    <sheet name="3.2" sheetId="62" r:id="rId30"/>
    <sheet name="3.3" sheetId="63" r:id="rId31"/>
    <sheet name="3.4" sheetId="64" r:id="rId32"/>
    <sheet name="3.5" sheetId="65" r:id="rId33"/>
    <sheet name="3.6" sheetId="66" r:id="rId34"/>
    <sheet name="3.7" sheetId="67" r:id="rId35"/>
    <sheet name="3.8" sheetId="68" r:id="rId36"/>
    <sheet name="3.9" sheetId="69" r:id="rId37"/>
    <sheet name="4.1" sheetId="12" r:id="rId38"/>
    <sheet name="4.2" sheetId="8" r:id="rId39"/>
    <sheet name="4.3" sheetId="9" r:id="rId40"/>
    <sheet name="4.4" sheetId="11" r:id="rId41"/>
    <sheet name="4.5" sheetId="25" r:id="rId42"/>
    <sheet name="5.1" sheetId="84" r:id="rId43"/>
    <sheet name="5.2" sheetId="85" r:id="rId44"/>
    <sheet name="5.3" sheetId="86" r:id="rId45"/>
    <sheet name="5.4" sheetId="70" r:id="rId46"/>
    <sheet name="5.5" sheetId="71" r:id="rId47"/>
    <sheet name="5.7" sheetId="73" r:id="rId48"/>
    <sheet name="5.8" sheetId="74" r:id="rId49"/>
    <sheet name="6.1" sheetId="87" r:id="rId50"/>
    <sheet name="6.2" sheetId="7" r:id="rId51"/>
    <sheet name="6.3" sheetId="13" r:id="rId52"/>
    <sheet name="6.4" sheetId="14" r:id="rId53"/>
    <sheet name="6.5" sheetId="15" r:id="rId54"/>
    <sheet name="6.6" sheetId="16" r:id="rId55"/>
    <sheet name="6.7" sheetId="17" r:id="rId56"/>
    <sheet name="6.8" sheetId="72" r:id="rId57"/>
    <sheet name="6.9" sheetId="88" r:id="rId58"/>
    <sheet name="6.10" sheetId="89" r:id="rId59"/>
    <sheet name="6.11" sheetId="90" r:id="rId60"/>
    <sheet name="7.1" sheetId="75" r:id="rId61"/>
    <sheet name="7.2" sheetId="76" r:id="rId62"/>
    <sheet name="7.3" sheetId="77" r:id="rId63"/>
    <sheet name="7.4" sheetId="78" r:id="rId64"/>
    <sheet name="7.5" sheetId="79" r:id="rId65"/>
    <sheet name="7.6" sheetId="80" r:id="rId66"/>
    <sheet name="7.7" sheetId="81" r:id="rId67"/>
    <sheet name="7.8" sheetId="82" r:id="rId68"/>
    <sheet name="8.1" sheetId="19" r:id="rId69"/>
    <sheet name="8.2" sheetId="20" r:id="rId70"/>
    <sheet name="8.3" sheetId="21" r:id="rId71"/>
    <sheet name="8.4" sheetId="23" r:id="rId72"/>
    <sheet name="8.5" sheetId="24" r:id="rId73"/>
    <sheet name="2.12" sheetId="57" r:id="rId74"/>
    <sheet name="2.13" sheetId="58" r:id="rId75"/>
    <sheet name="2.14" sheetId="59" r:id="rId76"/>
    <sheet name="2.15" sheetId="60" r:id="rId7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44" l="1"/>
  <c r="D9" i="44"/>
  <c r="D10" i="44"/>
  <c r="D11" i="44"/>
  <c r="D7" i="44"/>
  <c r="M22" i="74" l="1"/>
  <c r="K22" i="74"/>
  <c r="I22" i="74"/>
  <c r="M21" i="74"/>
  <c r="K21" i="74"/>
  <c r="I21" i="74"/>
  <c r="M20" i="74"/>
  <c r="K20" i="74"/>
  <c r="I20" i="74"/>
  <c r="M19" i="74"/>
  <c r="K19" i="74"/>
  <c r="I19" i="74"/>
  <c r="M18" i="74"/>
  <c r="K18" i="74"/>
  <c r="I18" i="74"/>
  <c r="M17" i="74"/>
  <c r="K17" i="74"/>
  <c r="I17" i="74"/>
  <c r="M16" i="74"/>
  <c r="K16" i="74"/>
  <c r="I16" i="74"/>
  <c r="M15" i="74"/>
  <c r="K15" i="74"/>
  <c r="I15" i="74"/>
  <c r="M14" i="74"/>
  <c r="K14" i="74"/>
  <c r="I14" i="74"/>
  <c r="M13" i="74"/>
  <c r="K13" i="74"/>
  <c r="I13" i="74"/>
  <c r="M12" i="74"/>
  <c r="K12" i="74"/>
  <c r="I12" i="74"/>
  <c r="M11" i="74"/>
  <c r="K11" i="74"/>
  <c r="I11" i="74"/>
  <c r="M10" i="74"/>
  <c r="K10" i="74"/>
  <c r="I10" i="74"/>
  <c r="M9" i="74"/>
  <c r="K9" i="74"/>
  <c r="I9" i="74"/>
  <c r="M8" i="74"/>
  <c r="K8" i="74"/>
  <c r="I8" i="74"/>
  <c r="F9" i="73"/>
  <c r="E9" i="73"/>
  <c r="D9" i="73"/>
  <c r="C9" i="73"/>
  <c r="B9" i="7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tc={1B6BA5F3-7C4B-4A52-8317-B563F69AA1B4}</author>
    <author>tc={C602E5B8-6EB1-42EB-BBA1-5DAE58E2BE06}</author>
  </authors>
  <commentList>
    <comment ref="C33" authorId="0" shapeId="0" xr:uid="{1B6BA5F3-7C4B-4A52-8317-B563F69AA1B4}">
      <text>
        <t>[Threaded comment]
Your version of Excel allows you to read this threaded comment; however, any edits to it will get removed if the file is opened in a newer version of Excel. Learn more: https://go.microsoft.com/fwlink/?linkid=870924
Comment:
    Added this tab to round out data tables that appear in the report. The addnl 2.xx tab numbers will need to be adjusted.</t>
      </text>
    </comment>
    <comment ref="C53" authorId="1" shapeId="0" xr:uid="{C602E5B8-6EB1-42EB-BBA1-5DAE58E2BE06}">
      <text>
        <t>[Threaded comment]
Your version of Excel allows you to read this threaded comment; however, any edits to it will get removed if the file is opened in a newer version of Excel. Learn more: https://go.microsoft.com/fwlink/?linkid=870924
Comment:
    I believe this row may have been added in error.</t>
      </text>
    </comment>
  </commentList>
</comments>
</file>

<file path=xl/sharedStrings.xml><?xml version="1.0" encoding="utf-8"?>
<sst xmlns="http://schemas.openxmlformats.org/spreadsheetml/2006/main" count="10818" uniqueCount="1789">
  <si>
    <t>Center for Health Information and Analysis</t>
  </si>
  <si>
    <t>2025 Annual Report on the Performance of the Massachusetts Health Care System</t>
  </si>
  <si>
    <t>Databook</t>
  </si>
  <si>
    <t>March 2025</t>
  </si>
  <si>
    <t>Expanded datasets with additional enrollment and financial data are available in the Annual Report section of CHIA's website.</t>
  </si>
  <si>
    <t>Tab</t>
  </si>
  <si>
    <t>Report Chapter</t>
  </si>
  <si>
    <t>Title</t>
  </si>
  <si>
    <t>Total Health Care Expenditures</t>
  </si>
  <si>
    <t>Per Capita Total Health Care Expenditure Trends, 2013-2023</t>
  </si>
  <si>
    <t>Components of Total Health Care Expenditures, 2022-2023</t>
  </si>
  <si>
    <t>Components of Total Health Care Expenditures: Private Commercial Insurance by Product Type, 2022-2023</t>
  </si>
  <si>
    <t>Components of Total Health Care Expenditures: Medicare Programs, 2022-2023</t>
  </si>
  <si>
    <t>Components of Total Health Care Expenditures: MassHealth by Program Type, 2022-2023</t>
  </si>
  <si>
    <t>Components of Total Health Care Expenditures: Net Cost of Private Health Insurance by Market Sector, 2022-2023</t>
  </si>
  <si>
    <t>Components of Total Health Care Expenditures: Other Public Programs, 2022-2023</t>
  </si>
  <si>
    <t>Total Health Care Expenditures by Serivce Category, 2022-2023: Gross of Prescription Drug Rebates</t>
  </si>
  <si>
    <t>Total Health Care Expenditures by Serivce Category, 2022-2023: Net of Prescription Drug Rebates</t>
  </si>
  <si>
    <t>Change in Total Health Care Expenditures by Service Category, 2022-2023</t>
  </si>
  <si>
    <t>Components of Total Health Care Expenditures: Commercial Spending by Service Category, 2022-2023</t>
  </si>
  <si>
    <t>Components of Total Health Care Expenditures: Medicare Spending by Service Category, 2022-2023</t>
  </si>
  <si>
    <t>Components of Total Health Care Expenditures: MassHealth Spending by Service Category, 2022-2023</t>
  </si>
  <si>
    <t>Components of Total Health Care Expenditures: Member Cost-Sharing, 2022-2023</t>
  </si>
  <si>
    <t>Estimated Impact of Rebates on Pharmacy Spending and Growth, 2021-2023</t>
  </si>
  <si>
    <t>Access &amp; Affordability</t>
  </si>
  <si>
    <t>Affordability in Context, 2021-2023</t>
  </si>
  <si>
    <t>Enrollment by Market Sector, 2021-2023</t>
  </si>
  <si>
    <t>Fully Insured Premiums by Market Sector, 2021-2023</t>
  </si>
  <si>
    <t>Fully Insured Benefit Levels by Market Sector, 2023</t>
  </si>
  <si>
    <t>Private Commercial Member Cost-Sharing by Market Sector, 2021-2023</t>
  </si>
  <si>
    <t>Employee Plan Offerings, 2024</t>
  </si>
  <si>
    <t>High Deductible Health Plan (HDHP) Enrollment by Market Sector, 2021-2023</t>
  </si>
  <si>
    <t>Average Annual Deductibles, Out-of-Pocket Limits, and Copayments for Single Coverage, 2024</t>
  </si>
  <si>
    <t>Affordability Issues Among Massachusetts Residents and Their Families by Race and Ethnicity, 2023</t>
  </si>
  <si>
    <t>Affordability Issues Among Massachusetts Residents and Their Families by Health Status, 2023</t>
  </si>
  <si>
    <t>Affordability Issues Among Privately Insured Massachusetts Residents Enrolled in HDHPs by Race and Ethnicity, 2023</t>
  </si>
  <si>
    <t>Total Medical Expenses &amp; Alternative Payment Methods</t>
  </si>
  <si>
    <t>Change in Commercial Unadjusted TME by Payer, 2022-2023</t>
  </si>
  <si>
    <t>Change in Commercial HSA TME by Payer, 2022-2023</t>
  </si>
  <si>
    <t>Change in MassHealth MCO and ACO-A HSA TME by Payer, 2022-2023</t>
  </si>
  <si>
    <t>Change in Aggregate HSA Scores by Commercial and MassHealth MCO/ACO-A, 2021-2023</t>
  </si>
  <si>
    <t>Change in Managing Physician Group Commercial Unadjusted TME, 2022-2023</t>
  </si>
  <si>
    <t>Change in Managing Physician Group Commercial HSA TME, 2022-2023</t>
  </si>
  <si>
    <t>Adoption of Alternative Payment Methods by Insurance Category, 2021-2023</t>
  </si>
  <si>
    <t>Adherence to the Aligned Measure Set in Global-Budget Based Risk Contract APMs, 2023</t>
  </si>
  <si>
    <t>Reported Risk Tools</t>
  </si>
  <si>
    <t>Commercial Payer Trends</t>
  </si>
  <si>
    <t>Fully Insured Payer Use of Premiums by Payer, 2021-2023</t>
  </si>
  <si>
    <t>Fully-Insured Payer Use of Premiums by Market Segment, 2021-2023</t>
  </si>
  <si>
    <t>Fully-Insured Non-Medical Expenses and Surplus by Market Segment, 2021-2023</t>
  </si>
  <si>
    <t>Fully-Insured Non-Medical Expense Components and Surplus by Market Segment, 2021-2023</t>
  </si>
  <si>
    <t>Fully Insured Non-Medical Expense Components and Surplus by Payer, 2021-2023</t>
  </si>
  <si>
    <t>Provider and Health System Trends</t>
  </si>
  <si>
    <t>Total Acute Care Hospital Inpatient Discharges, October 2018 to June 2024</t>
  </si>
  <si>
    <t>Total Acute Care Hospital Emergency Department Treat-and-Release Visits, October 2018 to June 2024</t>
  </si>
  <si>
    <t>Total Acute Care Hospital Outpatient Observation Discharges, October 2018 to June 2024</t>
  </si>
  <si>
    <t>Statewide Acute Hospital Median Total Margin, Operating Margin, and Non-Operating Margin Trends, HFY 2019-HFY 2024 through June 2024</t>
  </si>
  <si>
    <t>Hospital Operating Revenue and Expense Trends, HFY2019-2023</t>
  </si>
  <si>
    <t>Total Acute Care Hospital Outpatient Observation Discharges, October 2018 to June 2027</t>
  </si>
  <si>
    <t>Nursing Facility Occupancy Rates, System Level</t>
  </si>
  <si>
    <t>Total Facilities, Total Beds, and Median Occupancy by County</t>
  </si>
  <si>
    <t>Behavioral Health</t>
  </si>
  <si>
    <t>Unmet Need for Behavioral Health Care and Out-of-Pocket Spending Among Masachusetts Residents, 2023</t>
  </si>
  <si>
    <t>Behavioral Health Spending and Diagnosis Prevalence by Insurance Category, 2022-2023</t>
  </si>
  <si>
    <t>MassHealth Behavioral Health Spending and Diagnosis Prevalence by Program Type, 2022-2023</t>
  </si>
  <si>
    <t>Behavioral Health Expenditures by Age Group, 2022-2023</t>
  </si>
  <si>
    <t>Mental Health Spending by Service Category, 2022-2023</t>
  </si>
  <si>
    <t>Substance Use Disorder Spending by Service Category, 2022-2023</t>
  </si>
  <si>
    <t>Member Cost-Sharing for Behavioral Health Services by Insurance Category, 2022-2023</t>
  </si>
  <si>
    <t>Behavioral Health Hospital Utilization, HFY 2023</t>
  </si>
  <si>
    <t>Acute Care Hospital Behavioral Health Inpatient Discharge Trends, October 2018-June 2024</t>
  </si>
  <si>
    <t>Acute Care Hospital Behavioral Health Inpatient Discharge Trends by Age Group, FFY 2023</t>
  </si>
  <si>
    <t>Non-Acute Behavioral Health Hospital Inpatient Discharges, January 2019-June 2024</t>
  </si>
  <si>
    <t>Quality of Care</t>
  </si>
  <si>
    <t>List of Measures</t>
  </si>
  <si>
    <t>Healthcare Effectiveness Data and Information Set (HEDIS)</t>
  </si>
  <si>
    <t>Commercial Patient Experience Survey</t>
  </si>
  <si>
    <t>MassHealth Patient Experience Survey</t>
  </si>
  <si>
    <t>Trends in Statewide All-Payer Adult Acute Hospital Readmissions, SFY 2011-2023</t>
  </si>
  <si>
    <t>Hospital Consumer Assessment of Healthcare Providers and Systems (HCAHPS)</t>
  </si>
  <si>
    <t>Maternity</t>
  </si>
  <si>
    <t>Nursing Workforce and Hand Hygiene</t>
  </si>
  <si>
    <t>PAGES NOT IN REPORT START HERE</t>
  </si>
  <si>
    <t>Private Commercial Contract Enrollment (not published in report)</t>
  </si>
  <si>
    <t>Enrollment by Market Sector and Product Type, 2023</t>
  </si>
  <si>
    <t>Enrollment by Funding Type, 2021-2023</t>
  </si>
  <si>
    <t>Enrollment by Product Type, 2021-2023</t>
  </si>
  <si>
    <t>Enrollment Changes by Payer, 2022-2023</t>
  </si>
  <si>
    <t>Access &amp; Affordability (not published in report)</t>
  </si>
  <si>
    <t>Enrollment by Benefit Design, 2021-2023</t>
  </si>
  <si>
    <t>Enrollment by Deductible and Maximum Out-of-Pocket Level, 2021-2023</t>
  </si>
  <si>
    <t>Fully Insured Premiums by Payer, 2021-2023</t>
  </si>
  <si>
    <t>Unsubsidized Individual Premiums and Market Share, 2021-2023</t>
  </si>
  <si>
    <t xml:space="preserve">Total Health Care Expenditures </t>
  </si>
  <si>
    <t>Year</t>
  </si>
  <si>
    <t>% Change in THCE</t>
  </si>
  <si>
    <t>Annualized 2019-2021</t>
  </si>
  <si>
    <t xml:space="preserve"> - </t>
  </si>
  <si>
    <t xml:space="preserve">Source: Payer-reported data to CHIA and other public sources. </t>
  </si>
  <si>
    <t>Notes: Annualized trend for 2019 to 2021 was calculated as (2021 Value/2019 Value)^(1/2)-1 and reflects compound annual growth. THCE per capita was calculated using the Massachusetts state population sourced from the U.S. Census Bureau. THCE does not include federal funding for public health activities, nor any COVID-19 relief funds distributed from the federal government directly to hospitals and health systems. THCE does include COVID-19 supplemental payments distributed by MassHealth. </t>
  </si>
  <si>
    <t>THCE Component</t>
  </si>
  <si>
    <t>Total Expenses</t>
  </si>
  <si>
    <t>% Change</t>
  </si>
  <si>
    <t>Member Months % Change</t>
  </si>
  <si>
    <t>PMPM Trend</t>
  </si>
  <si>
    <t>2022-2023</t>
  </si>
  <si>
    <t xml:space="preserve">Commercial </t>
  </si>
  <si>
    <t>Medicare</t>
  </si>
  <si>
    <t>MassHealth</t>
  </si>
  <si>
    <t xml:space="preserve">NCPHI </t>
  </si>
  <si>
    <t>-</t>
  </si>
  <si>
    <t xml:space="preserve">HSN &amp; VA </t>
  </si>
  <si>
    <t xml:space="preserve">Grand Total </t>
  </si>
  <si>
    <t>THCE Spending</t>
  </si>
  <si>
    <t>Per Capita</t>
  </si>
  <si>
    <t xml:space="preserve">All Components </t>
  </si>
  <si>
    <t xml:space="preserve">Notes: Percent changes are calculated based on non-rounded expenditure amounts. THCE per capita was calculated using the Massachusetts state population sourced from the U.S. Census Bureau. THCE does not include federal funding for public health activities, nor any COVID-19 relief funds distributed from the federal government directly to hospitals and health systems. THCE does include COVID-19 supplemental payments distributed by MassHealth. Please see databook for detailed information.  </t>
  </si>
  <si>
    <t>Product Type</t>
  </si>
  <si>
    <t>HMO</t>
  </si>
  <si>
    <t>PPO</t>
  </si>
  <si>
    <t>POS</t>
  </si>
  <si>
    <t xml:space="preserve">Indemnity &amp; Other </t>
  </si>
  <si>
    <t xml:space="preserve">Notes: For commercial partial-claim data, CHIA estimates spending by product type by multiplying the share of member months reported in TME data by the estimated total commercial partial-claim expenditures. Percent changes are calculated based on non-rounded expenditure amounts. Please see databook for detailed information.  </t>
  </si>
  <si>
    <t xml:space="preserve">Program Type </t>
  </si>
  <si>
    <t>Medicare Advantage</t>
  </si>
  <si>
    <t>Medicare FFS</t>
  </si>
  <si>
    <t xml:space="preserve">Notes: For additional information on enrollment in Medicare programs, see CHIA’s Enrollment Trends reporting. Original Medicare includes Part D expenditures for traditional Medicare enrollees. In THCE, beneficiaries that are dually eligible for Medicare and Medicaid and enroll in plans specifically designed to better coordinate their care (e.g., Senior Care Options) are included in MassHealth spending. As a result, the share of spending attributable to Medicare may not be comparable to figures published by other sources. Percent changes are based on non-rounded expenditure amounts. Please see databook for detailed information.  </t>
  </si>
  <si>
    <t>Supplemental Payments</t>
  </si>
  <si>
    <t>Programs for Dually Eligible Members</t>
  </si>
  <si>
    <t>Primary Care Clinician (PCC) Plan</t>
  </si>
  <si>
    <t>Primary Care ACO (ACO-B)</t>
  </si>
  <si>
    <t>MCO/ACO-A</t>
  </si>
  <si>
    <t>Fee-For-Service (FFS)</t>
  </si>
  <si>
    <t xml:space="preserve">Notes: Members of MCO-Administered ACOs (ACO-C) are counted within the MCO population. For additional information on enrollment in MassHealth programs, see CHIA’s Enrollment Trends reporting. MassHealth programs for dually eligible members include Senior Care Options (SCO), for members ages 65 and older; the Program of All-inclusive Care for the Elderly (PACE) for members 55 and older; and One Care, for members ages 21 to 64. One-third of dually-eligible members are captured in the PACE/SCO/One Care programs, with the remaining receiving MassHealth coverage through FFS programs. Percent changes are calculated based on non-rounded expenditure amounts. From 2020 through 2022, MassHealth provided COVID-19 relief funding to providers. Enhanced payment rates were distributed to hospitals, certain health care facilities (e.g., skilled nursing facilities), physicians, and other professionals through claims payments, and are reflected in the relevant spending categories reported here. Supplemental payments are reflected in the non-claims service category. Please see databook for detailed information.  </t>
  </si>
  <si>
    <t>Market Sector</t>
  </si>
  <si>
    <t>Medicaid MCO/ACO-A</t>
  </si>
  <si>
    <t>Medicare Advantage/SCO</t>
  </si>
  <si>
    <t>ASO</t>
  </si>
  <si>
    <t>Merged Market</t>
  </si>
  <si>
    <t xml:space="preserve">Large Group </t>
  </si>
  <si>
    <t>Source: Massachusetts Medical Loss Ratio Reports from Massachusetts Division of Insurance. Federal Medical Loss Ratio Reports, which are provided to the Center for Consumer Information and Insurance Oversight and received via the Massachusetts insurers.</t>
  </si>
  <si>
    <t xml:space="preserve">Notes: NCPHI large group combines the fully-insured mid-size, large, and jumbo groups. The self-insured category (ASO) reflects fees collected by payers for administrative services only. Medical loss ratio rebates and premium credits paid to members were subtracted from premiums in the calculation of NCPHI. Please see databook for detailed information.  
  </t>
  </si>
  <si>
    <t>HSN</t>
  </si>
  <si>
    <t>VA</t>
  </si>
  <si>
    <t>Source: Payer-reported data to CHIA and other public sources.</t>
  </si>
  <si>
    <t xml:space="preserve">Notes: HSN spends and reports on the hospital fiscal year (HFY). Percent changes are calculated based on non-rounded expenditure amounts. Please see databook and technical appendix for detailed information.  </t>
  </si>
  <si>
    <t>Total Health Care Expenditures by Service Category, 2022-2023: Gross of Prescription Drug Rebates</t>
  </si>
  <si>
    <t>Service Category</t>
  </si>
  <si>
    <t>Non-Claims</t>
  </si>
  <si>
    <t>Other Professional</t>
  </si>
  <si>
    <t>Other Medical</t>
  </si>
  <si>
    <t>Physician</t>
  </si>
  <si>
    <t>Hospital Inpatient</t>
  </si>
  <si>
    <t>Hospital Outpatient</t>
  </si>
  <si>
    <t>Pharmacy</t>
  </si>
  <si>
    <t xml:space="preserve">Notes: Excludes net cost of private health insurance, VA, and HSN. Percent changes are calculated based on non-rounded expenditure amounts. Categories are ordered according to 2023 total dollar amounts. Please see databook for detailed information.  </t>
  </si>
  <si>
    <t>Total Health Care Expenditures by Service Category, 2022-2023: Net of Prescription Drug Rebates</t>
  </si>
  <si>
    <t xml:space="preserve">Source: Payer-reported TME data to CHIA and other public sources. </t>
  </si>
  <si>
    <t xml:space="preserve">Notes: Excludes net cost of private health insurance, VA, and HSN. Percent changes are calculated based on non-rounded expenditure amounts. Please see databook for detailed information.  </t>
  </si>
  <si>
    <t>Gross Change in THCE</t>
  </si>
  <si>
    <t>Net Change in THCE</t>
  </si>
  <si>
    <t xml:space="preserve">Notes: Excludes net cost of private health insurance, VA, and HSN. For detailed information about how expenses were grouped into service categories, see technical appendix. </t>
  </si>
  <si>
    <t>Net Service Expenses</t>
  </si>
  <si>
    <t>Notes: For commercial partial-claim data, CHIA estimates spending by product type by multiplying the share of member months reported in TME data by the estimated total commercial partial-claim expenditures. Excludes net cost of private health insurance. Percent changes are calculated based on non-rounded expenditure amounts. Please see databook for detailed information. </t>
  </si>
  <si>
    <t xml:space="preserve">Notes: Percent changes are calculated based on non-rounded expenditure amounts. Net pharmacy spending growth can outpace gross pharmacy spending growth if increases in rebates do not keep pace with increases in gross pharmacy spending. Please see databook for detailed information.  </t>
  </si>
  <si>
    <t xml:space="preserve">Notes: Percent changes are calculated based on non-rounded expenditure amounts. From 2020 through 2022, MassHealth provided COVID-19 relief funding to providers. Enhanced payment rates were distributed to hospitals, certain health care facilities (e.g., skilled nursing facilities), physicians, and other professionals through claims payments, and are reflected in the relevant spending categories reported here. Supplemental payments are reflected in the non-claims service category. Please see databook for detailed information.  </t>
  </si>
  <si>
    <t>% Change 2022-2023</t>
  </si>
  <si>
    <t>Total</t>
  </si>
  <si>
    <t>Member Cost-Sharing</t>
  </si>
  <si>
    <t>Payer-Paid Claims</t>
  </si>
  <si>
    <t>MCS % of Total</t>
  </si>
  <si>
    <t>Commercial</t>
  </si>
  <si>
    <t xml:space="preserve">Source: Payer-reported data to CHIA. </t>
  </si>
  <si>
    <t>Notes: Total pharmacy payments reported by payers in THCE may include prescription drug price concessions or discounts transmitted at the point-of-sale, including coverage gap discounts. Pharmacy spending net of rebates estimates the impact of reducing the total pharmacy costs to payers by retrospective rebates, in addition to any price discounts included in THCE. </t>
  </si>
  <si>
    <t>2021-2022</t>
  </si>
  <si>
    <t>Pharmacy Spending</t>
  </si>
  <si>
    <t>Estimated Spending Net of Rebates</t>
  </si>
  <si>
    <t>Category</t>
  </si>
  <si>
    <t>% Change from 2021</t>
  </si>
  <si>
    <t>2021-2023</t>
  </si>
  <si>
    <t>Health Care Cost-Sharing PMPM</t>
  </si>
  <si>
    <t>Paid Medical Claims (FI and SI) PMPM</t>
  </si>
  <si>
    <t>Premiums (FI Only) PMPM</t>
  </si>
  <si>
    <t>Regional Inflation</t>
  </si>
  <si>
    <t>Massachusetts Wages and Salaries</t>
  </si>
  <si>
    <t>Massachusetts Center-Based Childcare Prices</t>
  </si>
  <si>
    <t>New England Food Expenditures</t>
  </si>
  <si>
    <t>New England Housing Expenditures</t>
  </si>
  <si>
    <t xml:space="preserve">Source: Payer-reported data to CHIA, Federal Reserve Economic Data (FRED), Bureau of Labor Statistics, Child Care Aware of America. </t>
  </si>
  <si>
    <t xml:space="preserve">Notes: Based on Massachusetts contract-membership, which may include non-Massachusetts residents. Claims amounts adjusted for pharmacy rebates reported by payers. Reported cost-sharing, premiums, and claims amounts not scaled to account for benefit carve-outs, which may vary by plan. Fallon fell below membership threshold for reporting and did not submit data for CY 2022 or CY 2023. Data for Fallon included in CY 2021. Measures presented on this page reflect New England regional estimates unless otherwise noted. See technical appendix. </t>
  </si>
  <si>
    <t>Membership</t>
  </si>
  <si>
    <t>Market Share</t>
  </si>
  <si>
    <t>2021</t>
  </si>
  <si>
    <t>2022</t>
  </si>
  <si>
    <t>2023</t>
  </si>
  <si>
    <t>ConnectorCare</t>
  </si>
  <si>
    <t>Unsubsidized Individual (includes APTC-only)</t>
  </si>
  <si>
    <t>Small Group (1-50 employees)</t>
  </si>
  <si>
    <t>Mid-Size Group (51-100 employees)</t>
  </si>
  <si>
    <t>Large Group (101-499 employees)</t>
  </si>
  <si>
    <t>Jumbo Group (500+ employees)</t>
  </si>
  <si>
    <t>Group Insurance Commission</t>
  </si>
  <si>
    <t>Employer-Sponsored Insurance % of Total</t>
  </si>
  <si>
    <t>Source: Payer-reported data to CHIA.</t>
  </si>
  <si>
    <t xml:space="preserve">Notes: Based on Massachusetts contract-membership, which may include non-Massachusetts residents. Annual enrollment reported as average membership within each year, derived by dividing payer-submitted member months by 12. GIC did not offer fully insured coverage. Fallon fell below membership threshold for reporting and did not submit data for CY 2022 or CY 2023. Data for Fallon included in CY 2021. See technical appendix. </t>
  </si>
  <si>
    <t>Premiums PMPM</t>
  </si>
  <si>
    <t>Unsubsidized Individuals</t>
  </si>
  <si>
    <t>Small Group</t>
  </si>
  <si>
    <t>Mid-Size Group</t>
  </si>
  <si>
    <t>Large Group</t>
  </si>
  <si>
    <t>Jumbo Group</t>
  </si>
  <si>
    <t>Notes: Based on Massachusetts contract-membership, which may include non-Massachusetts residents. Reported premiums are net of MLR rebates and reflect fully insured premiums only. Premiums not scaled to account for benefit carve-outs, which may vary by plan. Unsubsidized individual purchasers include some members receiving APTCs (which would reduce members’ contributions below reported premium amounts). GIC did not offer fully insured coverage. Fallon fell below membership threshold for reporting and did not submit data for CY 2022 or CY 2023. Data for Fallon included in CY 2021. See technical appendix.</t>
  </si>
  <si>
    <t>Benefit Level</t>
  </si>
  <si>
    <t>Member Cost-Sharing Level 
(FI Only)</t>
  </si>
  <si>
    <t>Member Cost-Sharing PMPM
 (FI Only)</t>
  </si>
  <si>
    <t>ConnectorCare
(after CSR subsidies)</t>
  </si>
  <si>
    <t>Unsubsidized Individuals
(includes APTC-only)</t>
  </si>
  <si>
    <t>Total (after CSR subsidies)</t>
  </si>
  <si>
    <t xml:space="preserve">Notes: Based on Massachusetts contract-membership, which may include non-Massachusetts residents. Reported premiums are net of MLR rebates and reflect fully insured premiums only. Premiums not scaled to account for benefit carve-outs, which may vary by plan. Claims amounts adjusted for pharmacy rebates reported by payers. Unsubsidized individual purchasers include some members receiving APTCs. Fallon fell below membership threshold for reporting and did not submit data for CY 2022 or CY 2023. Data for Fallon included in CY 2021. See technical appendix. </t>
  </si>
  <si>
    <t>Cost-Sharing PMPM</t>
  </si>
  <si>
    <t>Unsubsidized Individual
(includes APTC-only)</t>
  </si>
  <si>
    <t>GIC</t>
  </si>
  <si>
    <t>Notes: Based on Massachusetts contract-membership, which may include non-Massachusetts residents, and includes fully and self-insured data. Cost-sharing amounts not scaled to account for benefit carve-outs, which may vary by plan. Claims amounts adjusted for pharmacy rebates reported by payers. Unsubsidized individual purchasers include some members receiving APTCs. Fallon fell below membership threshold for reporting and did not submit data for CY 2022 or CY 2023. Data for Fallon included in CY 2021. See technical appendix.</t>
  </si>
  <si>
    <t>Firm Size</t>
  </si>
  <si>
    <t>Only Offered One Plan</t>
  </si>
  <si>
    <t>Only Offered HDHPs</t>
  </si>
  <si>
    <t>All Firms</t>
  </si>
  <si>
    <t>Small and Mid-Size Group Employers (3-100 Employees)</t>
  </si>
  <si>
    <t>Large and Jumbo Group Employers (101 or More Employees)</t>
  </si>
  <si>
    <t>Source: Massachusetts Employer Survey, 2024</t>
  </si>
  <si>
    <t>Notes: 2024 IRS deductible thresholds for high-deductible health plans were $1,600 for single coverage and $3,200 for family coverage. 2024 MES collected plan type information for up to five plans offered by firms. Rates adjusted by employee weights. Public employees and firms with fewer than 3 employees not included in this data.</t>
  </si>
  <si>
    <t>HDHP Membership</t>
  </si>
  <si>
    <t xml:space="preserve">HDHP Penetration </t>
  </si>
  <si>
    <t>Unsubsidized Individual</t>
  </si>
  <si>
    <t>Small Group (1-50)</t>
  </si>
  <si>
    <t>Mid-Size Group (51-100)</t>
  </si>
  <si>
    <t>Large Group (101-499)</t>
  </si>
  <si>
    <t>Jumbo Group (500+)</t>
  </si>
  <si>
    <t>Notes: Based on Massachusetts contract-membership, which may include non-Massachusetts residents, and includes fully and self-insured data. HDHPs defined by IRS individual plan deductible threshold, which was $1,400 in 2021 and 2022 and $1,500 in 2023. ConnectorCare and GIC trends not shown as these members not offered HDHPs. Unsubsidized individual purchasers include federal APTC-only members who do not qualify for ConnectorCare Plans and state subsidies. Enrollment data for Fallon excluded.</t>
  </si>
  <si>
    <t>Cost-Sharing ($)</t>
  </si>
  <si>
    <t>Small and Mid-Size Group Employers 
(3-100 Employees)</t>
  </si>
  <si>
    <t>Annual Deductible</t>
  </si>
  <si>
    <t>Out-of-Pocket Limit</t>
  </si>
  <si>
    <t>Copay for PCP Office Visit</t>
  </si>
  <si>
    <t>Copay for Mental Health Office Visit</t>
  </si>
  <si>
    <t>Copay for ED Visit</t>
  </si>
  <si>
    <t>Copay for Inpatient Visit</t>
  </si>
  <si>
    <t>Copay for Generic Drug</t>
  </si>
  <si>
    <t>Copay for Non-Preferred Brand Drug</t>
  </si>
  <si>
    <t>Copay for Preferred Brand Drug</t>
  </si>
  <si>
    <t>Copay for Specialty Drug</t>
  </si>
  <si>
    <t>Notes: Cost-sharing amounts shown based on in-network providers for single coverage health plans. Deductibles reported for plans with covered employees enrolled in single coverage plans that include deductibles. Average deductibles and out-of-pocket limits based on weighted average of largest enrolled plan at each firm. Copayment amounts based on weighted average of covered employees in all plans offered at firm (up to five plans). Out-of-pocket limit is maximum that enrollee pays for covered services in plan year. After enrollee spends this amount on deductibles, copayments, and coinsurance, health plan pays 100% of costs of covered benefits. $0 copays for inpatient visits excluded from average. Public employees and firms with fewer than 3 employees not included in this data.</t>
  </si>
  <si>
    <t>Race/Ethnicity Group</t>
  </si>
  <si>
    <t>Any Affordability Issue</t>
  </si>
  <si>
    <t>Any Unmet Need for Health Care in Family Due to Cost</t>
  </si>
  <si>
    <t>White, non-Hispanic</t>
  </si>
  <si>
    <t>Black, non-Hispanic</t>
  </si>
  <si>
    <t>Asian, non-Hispanic</t>
  </si>
  <si>
    <t>Other or Multiple Races, non-Hispanic</t>
  </si>
  <si>
    <t>Hispanic</t>
  </si>
  <si>
    <t>All Massachusetts Residents</t>
  </si>
  <si>
    <t>Source: Massachusetts Health Insurance Survey, 2023</t>
  </si>
  <si>
    <t>Notes: "Any Affordability Issue" is defined as reporting any of the following issues: problems paying family medical bills in past 12 months; family medical debt at the time of survey; spending a high share of family income in past 12 months on out-of-pocket health care expenses; and unmet family health care needs due to the cost of care in past 12 months. A high share of family income spent on out-of-pocket costs is defined as 5% or more of income for families below 200% of the Federal Poverty Level (FPL), or 10% or more for families at or above 200% of the FPL. Unmet family health care needs due to cost include the following family unmet needs due to cost: doctor care; nurse practitioner, physician assistant, or midwife care; specialist care; mental health care or counseling; alcohol or substance use care or treatment; prescription drugs; dental care; vision care; and medical equipment.</t>
  </si>
  <si>
    <t>Health Status</t>
  </si>
  <si>
    <t>Everyone in family had good or excellent health</t>
  </si>
  <si>
    <t>Someone in family had fair or poor health or was limited in activities</t>
  </si>
  <si>
    <t>Notes: “Any affordability issue” is defined as reporting any of the following issues: problems paying family medical bills in past 12 months; family medical debt at the time of survey; spending a high share of family income in past 12 months on out-of-pocket health care expenses; and any unmet need in family for health care due to cost in past 12 months. “Any unmet need in family for health care due to cost” includes the following family unmet needs due to cost; doctor care; nurse practitioner, physician assistant, or midwife care; specialist care; mental health care or counseling; substance use care or treatment; prescription drugs; dental care; vision care; and medical equipment. “Limited in activities” includes residents who report activity limitations because of physical, mental, or emotional problems.</t>
  </si>
  <si>
    <t>HDHP Enrollment</t>
  </si>
  <si>
    <t>All Privately Insured Residents</t>
  </si>
  <si>
    <t>Medical Debt or Problems Paying Family Medical Bills</t>
  </si>
  <si>
    <t xml:space="preserve">Notes: 2023 IRS deductible thresholds for high-deductible health plans were $1,500 for single coverage and $3,000 for family coverage. Estimates on this page limited to residents with private health insurance coverage, which includes employer-sponsored insurance, Health Connector Plans, and non-group health insurance plans bought directly from an insurance company. “Any unmet need in family for health care due to cost” includes the following family unmet needs due to cost: doctor care; nurse practitioner, physician assistant, or midwife care; specialist care; mental health care or counseling; substance use care or treatment; prescription drugs; dental care; vision care; and medical equipment. </t>
  </si>
  <si>
    <t>Change in Commercial Unadjusted TME, 2022-2023</t>
  </si>
  <si>
    <t>Payer</t>
  </si>
  <si>
    <t>Commercial Member Months 2023</t>
  </si>
  <si>
    <t>Unadjusted TME Trend 2022-2023</t>
  </si>
  <si>
    <t>Aetna</t>
  </si>
  <si>
    <t>BCBSMA</t>
  </si>
  <si>
    <t>Cigna</t>
  </si>
  <si>
    <t>Fallon</t>
  </si>
  <si>
    <t>HNE</t>
  </si>
  <si>
    <t>HPHC</t>
  </si>
  <si>
    <t>HPI</t>
  </si>
  <si>
    <t>MGBHP</t>
  </si>
  <si>
    <t>THP</t>
  </si>
  <si>
    <t>THPP</t>
  </si>
  <si>
    <t xml:space="preserve">United </t>
  </si>
  <si>
    <t>WellSense</t>
  </si>
  <si>
    <t xml:space="preserve">Source: Payer-reported TME data to CHIA. </t>
  </si>
  <si>
    <t>Notes: This analysis includes commercial full-claims data only. Commercial full-claims data represents members for whom the payer has access to and is able to report all claims expense, and represented 63.7% of total commercial member months in 2023. HPHC, THP, THPP, and Health Plans, Inc. (HPI) merged in 2021 but continued to report data as separate entities. As of June 2022, BMCHP does business as WellSense for all products. As of January 2023, Allways rebranded to Mass General Brigham Health Plan (MGBHP).</t>
  </si>
  <si>
    <t>HSA TME Trend 2022-2023</t>
  </si>
  <si>
    <t>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This analysis includes commercial full-claims data only. Commercial full-claims data represents members for whom the payer has access to and is able to report all claims expense, and represented 63.7% of total commercial member months in 2023. HPHC, THP, THPP, and Health Plans, Inc. (HPI) merged in 2021 but continued to report data as separate entities. As of June 2022, BMCHP does business as WellSense. As of January 2023, AllWays rebranded as Mass General Brigham Health Plan (MGBHP).</t>
  </si>
  <si>
    <t>MassHealth MCO/ACO-A Member Months 2023</t>
  </si>
  <si>
    <t>Notes: The tools used for adjusting TME for health status of a payer’s covered members vary among payers, and therefore adjustments are not directly comparable across payers. See the databook for a list of health status adjustment tools used for the data presented in this report. These trends are based on expenditures that reflect payments to providers, and are gross of prescription drug rebates received by health plans after the point of sale. HPHC, THP, THPP, and Health Plans, Inc. (HPI) merged in 2021 but continued to report data as separate entities. As of June 2022, BMCHP does business as WellSense. As of January 2023, AllWays rebranded as Mass General Brigham Health Plan (MGBHP).</t>
  </si>
  <si>
    <t>Insurance Category</t>
  </si>
  <si>
    <t xml:space="preserve">Change in Aggregate HSA Scores from 2021 Baseline </t>
  </si>
  <si>
    <t xml:space="preserve">Commercial Full-Claims </t>
  </si>
  <si>
    <t>MassHealth MCO/ACO-A</t>
  </si>
  <si>
    <t>Notes: The tools used for adjusting TME for health status of a payer's covered members vary among payers, and therefore adjustments are not uniform or directly comparable across payers. See the databook for a list of health status adjustment tools used for the data presented in this report. One payer was excluded due to data quality concerns. Commercial trends shown here reflect commercial full-claims data only. Some, but not all of the payers' HSA tools accounted for COVID-19 diagnosis codes in the calculation of risk.</t>
  </si>
  <si>
    <t>Managing Physician Group</t>
  </si>
  <si>
    <t>Total Managed Member Months 2023</t>
  </si>
  <si>
    <t>BCBSMA, HPHC, and THP Share of Group's Managed Member Months 2023</t>
  </si>
  <si>
    <t>Blue Cross Blue Shield MA</t>
  </si>
  <si>
    <t>Harvard Pilgrim Health Care</t>
  </si>
  <si>
    <t>Tufts Health Plan</t>
  </si>
  <si>
    <t>Mass General Brigham Community Physicians Organization (MGB)</t>
  </si>
  <si>
    <t>BILH Entities</t>
  </si>
  <si>
    <t>Atrius Health</t>
  </si>
  <si>
    <t>Steward Medical Group</t>
  </si>
  <si>
    <t>UMass Memorial Medical Group</t>
  </si>
  <si>
    <t>Baycare Health Partners</t>
  </si>
  <si>
    <t>Reliant Medical Group</t>
  </si>
  <si>
    <t>New England Quality Care Alliance (NEQCA)</t>
  </si>
  <si>
    <t>Boston Medical Center Mgt Service (BMC)</t>
  </si>
  <si>
    <t>South Shore Medical Center</t>
  </si>
  <si>
    <t xml:space="preserve">Notes: Data reported here is based on final 2021-2022 commercial full-claim TME data, both for members whose plan requires the selection of a PCP, as well as for members who were attributed to a PCP pursuant to a contract between the payer and the physician group, such as a PPO APM. These trends are based on expenditures that reflect payments to providers, and are gross of prescription drug rebates received by health plans after the point of sale. BILH entities represents Beth Israel Lahey Health (BILH), Beth Israel Deaconess Care Organization (BIDCO), Beth Israel Deaconess Physician Organization – Boston, Lahey Clinic, and Lahey Clinical Performance Network combined. See technical appendix. </t>
  </si>
  <si>
    <t xml:space="preserve">Notes: Data reported here is based on final 2022-2023 commercial full-claim TME data, both for members whose plan requires the selection of a PCP, as well as for members who were attributed to a PCP pursuant to a contract between the payer and the physician group, such as a PPO APM. The tools used for adjusting TME for health status of a payer’s covered members vary among payers, and therefore HSA TME is not comparable across payers. See the databook for more information. These trends are based on expenditures that reflect payments to providers, and are gross of prescription drug rebates received by health plans after the point of sale. BILH entities represents Beth Israel Lahey Health (BILH), Beth Israel Deaconess Care Organization (BIDCO), Beth Israel Deaconess Physician Organization – Boston, Lahey Clinic, and Lahey Clinical Performance Network combined. See technical appendix. </t>
  </si>
  <si>
    <t>Payment Method</t>
  </si>
  <si>
    <t>Percent of Member Months</t>
  </si>
  <si>
    <t>Bundled Payments</t>
  </si>
  <si>
    <t>Fee for Service</t>
  </si>
  <si>
    <t>Global Full</t>
  </si>
  <si>
    <t>Global Partial</t>
  </si>
  <si>
    <t>Limited Budget</t>
  </si>
  <si>
    <t>Other, non-FFS Based</t>
  </si>
  <si>
    <t xml:space="preserve">Source: Payer-reported APM data to CHIA. </t>
  </si>
  <si>
    <t xml:space="preserve">Notes: Membership under APMs is measured by the share of member months associated with a primary care provider engaged in an alternative payment contract with the reporting payer. Global partial APMs reflect arrangements in which the physician group is not held accountable for certain services, often pharmacy and behavioral health expenses. Global full APMS hold providers accountable for a comprehesive set of services. </t>
  </si>
  <si>
    <t>Member Months by Payer and % of Member Months in Global Budget Payment Methods, 2023</t>
  </si>
  <si>
    <t>Medicaid (MCO/ACO-A)</t>
  </si>
  <si>
    <t>Total Member Months (MMs)</t>
  </si>
  <si>
    <t>Total Member 
Months (MMs)</t>
  </si>
  <si>
    <t>% of MMs in Global Budget APMs</t>
  </si>
  <si>
    <t>United (UHC)</t>
  </si>
  <si>
    <t>Fidelity to the Aligned Measure Set</t>
  </si>
  <si>
    <t>Overall</t>
  </si>
  <si>
    <t>Commercial Only</t>
  </si>
  <si>
    <t>UHC</t>
  </si>
  <si>
    <t>N/A</t>
  </si>
  <si>
    <t>Source: Payer-reported Quality Measure Catalog data to CHIA and payer-reported TME data to CHIA. </t>
  </si>
  <si>
    <t>Payer Reported Health Status Adjustment Risk Tools</t>
  </si>
  <si>
    <t>Reported Health Status Adjustment Tool</t>
  </si>
  <si>
    <t>Reported Version</t>
  </si>
  <si>
    <t>Symmetry</t>
  </si>
  <si>
    <t>v10.2.4.218</t>
  </si>
  <si>
    <t>DxCG</t>
  </si>
  <si>
    <t>CCA</t>
  </si>
  <si>
    <t>CMS-HCC</t>
  </si>
  <si>
    <t>Version 22</t>
  </si>
  <si>
    <t>Episode Risk Groups (ERG)</t>
  </si>
  <si>
    <t>V10</t>
  </si>
  <si>
    <t>Milliman MARA</t>
  </si>
  <si>
    <t>MARA</t>
  </si>
  <si>
    <t>4.6.2</t>
  </si>
  <si>
    <t>Verisk version 5.4</t>
  </si>
  <si>
    <t>Commercial - Model 18
Medicare - Model 10</t>
  </si>
  <si>
    <t>4.17.0</t>
  </si>
  <si>
    <t>MGBHP (fka AllWays)</t>
  </si>
  <si>
    <t>Cotiviti DxCG Intelligence</t>
  </si>
  <si>
    <t>5.4.1</t>
  </si>
  <si>
    <t xml:space="preserve">DxCG  </t>
  </si>
  <si>
    <t>DxCG Intelligence 5.4.0 GUI Model 312</t>
  </si>
  <si>
    <t>5.4.0</t>
  </si>
  <si>
    <t>Tufts Med Adv</t>
  </si>
  <si>
    <t>CMS HCCs</t>
  </si>
  <si>
    <t>CMS Monthly Membership Reports</t>
  </si>
  <si>
    <t>United</t>
  </si>
  <si>
    <t>UGAP Clinical Health Status Adjustment Tool</t>
  </si>
  <si>
    <t xml:space="preserve">United Med Adv </t>
  </si>
  <si>
    <t>CMS HCCC Risk Adjustment Model</t>
  </si>
  <si>
    <t>2020 HCCC Model</t>
  </si>
  <si>
    <t>United SCO</t>
  </si>
  <si>
    <t>Wellpoint (fka UniCare)</t>
  </si>
  <si>
    <t>WellSense (fka BMCHP)</t>
  </si>
  <si>
    <t>Medicaid concurrent</t>
  </si>
  <si>
    <t>5.3.1</t>
  </si>
  <si>
    <t>Fully-Insured Payer Use of Premiums by Payer, 2021-2023</t>
  </si>
  <si>
    <t>Fully-Insured Payer Use of Premiums by Payer - Merged Market, 2021-2023</t>
  </si>
  <si>
    <t>Non-Medical Expenses and Surplus</t>
  </si>
  <si>
    <t>Tufts</t>
  </si>
  <si>
    <t>Fully-Insured Payer Use of Premiums by Payer - Employees &gt;50, 2021-2023</t>
  </si>
  <si>
    <t>Fully-Insured Payer Use of Premiums by Payer - Total Fully Insured, 2021-2023</t>
  </si>
  <si>
    <t>Fully-Insured Payer Use of Premiums - Merged Market, 2021-2023</t>
  </si>
  <si>
    <t>Premium Component</t>
  </si>
  <si>
    <t>Percent of Premium</t>
  </si>
  <si>
    <t xml:space="preserve">PMPM Value of Premium Component </t>
  </si>
  <si>
    <t>Other Components</t>
  </si>
  <si>
    <t>Health Care Quality Improvement (HCQI) and Fraud Reduction Expenses</t>
  </si>
  <si>
    <t>Federal and State Taxes &amp; Fees</t>
  </si>
  <si>
    <t>Fully-Insured Payer Use of Premiums - Employees &gt;50, 2021-2023</t>
  </si>
  <si>
    <t>Fully-Insured Payer Use of Premiums - Total Fully-Insured, 2021-2023</t>
  </si>
  <si>
    <t>Source: Payer-reported MLR data submitted to CMS</t>
  </si>
  <si>
    <t>Notes: Based on Massachusetts contract-membership, which may include non-Massachusetts residents. Reported premiums are net of MLR rebates, and payer-paid claims have been reduced to account for Cost-Sharing Reduction (CSR) subsidies. See technical appendix.</t>
  </si>
  <si>
    <t>Market Segment</t>
  </si>
  <si>
    <t>Non-Medical Expenses and Surplus PMPM</t>
  </si>
  <si>
    <t>Merged Market 
(Individual Purchasers 
and Small Group)</t>
  </si>
  <si>
    <t>Employer Groups 
with &gt;50 Employees</t>
  </si>
  <si>
    <t>Notes: Based on Massachusetts contract-membership, which may include non-Massachusetts residents. Reported premiums are net of MLR rebates. Percent changes are calculated based on non-rounded amounts. See technical appendix.</t>
  </si>
  <si>
    <t>Fully-Insured Non-Medical Expense Components and Surplus - Merged Market, 2021-2023</t>
  </si>
  <si>
    <t>Non-Medical Expense and Surplus Component</t>
  </si>
  <si>
    <t>PMPM Value of Non-Medical Expense and Surplus Component</t>
  </si>
  <si>
    <t>Percentage of Non-Medical Expenses and Surplus</t>
  </si>
  <si>
    <t>General Administration</t>
  </si>
  <si>
    <t>Commissions</t>
  </si>
  <si>
    <t>HCQI and Fraud Reduction Expenses</t>
  </si>
  <si>
    <t>Gain/Loss</t>
  </si>
  <si>
    <t>Fully-Insured Non-Medical Expense Components and Surplus - Employees &gt;50, 2021-2023</t>
  </si>
  <si>
    <t>Fully-Insured Non-Medical Expense Components and Surplus - Total Fully-Insured, 2021-2023</t>
  </si>
  <si>
    <t>Notes: Based on Massachusetts contract-membership, which may include non-Massachusetts residents. Reported premiums are net of MLR rebates, and payer-paid claims have been reduced to account for Cost-Sharing Reduction (CSR) subsidies. Enrollment figures in this chapter are based on payer-reported MLR data and may differ from prior chapters. See technical appendix.</t>
  </si>
  <si>
    <t>Fully-Insured Non-Medical Expense Components and Surplus by Payer, 2021-2023</t>
  </si>
  <si>
    <t>Fully-Insured Non-Medical Expense Components and Surplus by Payer- Merged Market, 2021-2023</t>
  </si>
  <si>
    <t>Fully-Insured Non-Medical Expense Components and Surplus by Payer - Employees &gt;50, 2021-2023</t>
  </si>
  <si>
    <t>Fully-Insured Non-Medical Expense Components and Surplus by Payer - Total Fully-Insured, 2021-2023</t>
  </si>
  <si>
    <t>Total Acute Care Hospital Inpatient Discharges, October 2018-June 2024</t>
  </si>
  <si>
    <t>Year (FFY)</t>
  </si>
  <si>
    <t>Month (CY)</t>
  </si>
  <si>
    <t>Month Year (CY)</t>
  </si>
  <si>
    <t>Discharges</t>
  </si>
  <si>
    <t>Average Length of Stay</t>
  </si>
  <si>
    <t>October 2018</t>
  </si>
  <si>
    <t>November 2018</t>
  </si>
  <si>
    <t>December 2018</t>
  </si>
  <si>
    <t>January 2019</t>
  </si>
  <si>
    <t>February 2019</t>
  </si>
  <si>
    <t>March 2019</t>
  </si>
  <si>
    <t>April 2019</t>
  </si>
  <si>
    <t>May 2019</t>
  </si>
  <si>
    <t>June 2019</t>
  </si>
  <si>
    <t>July 2019</t>
  </si>
  <si>
    <t>August 2019</t>
  </si>
  <si>
    <t>September 2019</t>
  </si>
  <si>
    <t>October 2019</t>
  </si>
  <si>
    <t>November 2019</t>
  </si>
  <si>
    <t>December 2019</t>
  </si>
  <si>
    <t>January 2020</t>
  </si>
  <si>
    <t>February 2020</t>
  </si>
  <si>
    <t>March 2020</t>
  </si>
  <si>
    <t>April 2020</t>
  </si>
  <si>
    <t>May 2020</t>
  </si>
  <si>
    <t>June 2020</t>
  </si>
  <si>
    <t>July 2020</t>
  </si>
  <si>
    <t>August 2020</t>
  </si>
  <si>
    <t>September 2020</t>
  </si>
  <si>
    <t>October 2020</t>
  </si>
  <si>
    <t>November 2020</t>
  </si>
  <si>
    <t>December 2020</t>
  </si>
  <si>
    <t>January 2021</t>
  </si>
  <si>
    <t>February 2021</t>
  </si>
  <si>
    <t>March 2021</t>
  </si>
  <si>
    <t>April 2021</t>
  </si>
  <si>
    <t>May 2021</t>
  </si>
  <si>
    <t>June 2021</t>
  </si>
  <si>
    <t>July 2021</t>
  </si>
  <si>
    <t>August 2021</t>
  </si>
  <si>
    <t>September 2021</t>
  </si>
  <si>
    <t>October 2021</t>
  </si>
  <si>
    <t>November 2021</t>
  </si>
  <si>
    <t>December 2021</t>
  </si>
  <si>
    <t>January 2022</t>
  </si>
  <si>
    <t>February 2022</t>
  </si>
  <si>
    <t>March 2022</t>
  </si>
  <si>
    <t>April 2022</t>
  </si>
  <si>
    <t>May 2022</t>
  </si>
  <si>
    <t>June 2022</t>
  </si>
  <si>
    <t>July 2022</t>
  </si>
  <si>
    <t>August 2022</t>
  </si>
  <si>
    <t>September 2022</t>
  </si>
  <si>
    <t>October 2022</t>
  </si>
  <si>
    <t>November 2022</t>
  </si>
  <si>
    <t>December 2022</t>
  </si>
  <si>
    <t>January 2023</t>
  </si>
  <si>
    <t>February 2023</t>
  </si>
  <si>
    <t>March 2023</t>
  </si>
  <si>
    <t>April 2023</t>
  </si>
  <si>
    <t>May 2023</t>
  </si>
  <si>
    <t>June 2023</t>
  </si>
  <si>
    <t>July 2023</t>
  </si>
  <si>
    <t>August 2023</t>
  </si>
  <si>
    <t>September 2023</t>
  </si>
  <si>
    <t>October 2023</t>
  </si>
  <si>
    <t>November 2023</t>
  </si>
  <si>
    <t>December 2023</t>
  </si>
  <si>
    <t>January 2024</t>
  </si>
  <si>
    <t>February 2024</t>
  </si>
  <si>
    <t>March 2024</t>
  </si>
  <si>
    <t>April 2024</t>
  </si>
  <si>
    <t>May 2024</t>
  </si>
  <si>
    <t>June 2024</t>
  </si>
  <si>
    <t>Source: Hospital Inpatient Discharge Database (HIDD), October 2018-June 2024</t>
  </si>
  <si>
    <t xml:space="preserve">Notes: Total hospitalizations and average length of stay by quarter were counted based on date of discharge. HIDD data for FFY 2024 (October 2023 to June 2024) are not considered final and are subject to change. Please see the technical appendix to this report for details of average length of stay calculations and the CHIA website for the most up-to-date information on inpatient utilization.					</t>
  </si>
  <si>
    <t>Total Acute Care Hospital Emergency Department Treat-and-Release Visits, October 2018-June 2024</t>
  </si>
  <si>
    <t>Visits</t>
  </si>
  <si>
    <t>Source: Emergency Department Database (EDD), October 2018-June 2024</t>
  </si>
  <si>
    <t xml:space="preserve">Notes: Treat-and-release ED visits are emergency department visits not associated with an inpatient admission or an outpatient observation stay. Total treat-and-release ED visits by quarter were counted based on the date of departure from ED. Several hospitals resubmitted data from FFY 2023 through March 2024 to reclassify certain ED visits. Emergency visit data from these hospitals have been reclassified to observation data for visits that began in emergency department but ended in outpatient observation stay. EDD data for FFY 2024 (October 2023 to June 2024) are not considered final and are subject to change. Please see the technical appendix to this report for details of average length of stay calculations and the CHIA website for the most up-to-date information on emergency department utilization.					</t>
  </si>
  <si>
    <t>Total Acute Care Hospital Outpatient Observation Visits, October 2018-June 2024</t>
  </si>
  <si>
    <t>Source: Outpatient Observation Database (OOD), October 2018-June 2024</t>
  </si>
  <si>
    <t xml:space="preserve">Notes: Total OOD visits by quarter were counted based on the date of departure from Observation. Several hospitals resubmitted data from FFY 2023 through March 2024 to reclassify certain ED and outpatient observation visits. Observation visit data from these hospitals now include visits that began in emergency department but ended in outpatient observation stay. OOD data for FFY 2024 (October 2023 to June 2024) are not considered final and are subject to change. Please see the technical appendix to this report for details of average length of stay calculations and the CHIA website for the most up-to-date information on outpatient observation utilization.					</t>
  </si>
  <si>
    <t>Statewide Acute Hospital Median Total Margin, Operating Margin, and Non-Operating Margin Trends</t>
  </si>
  <si>
    <t>Please visit:</t>
  </si>
  <si>
    <t>https://www.chiamass.gov/assets/Uploads/mass-hospital-financials/data-through-6-30-2024/Data-Through-06-30-2024-Databook.xlsx</t>
  </si>
  <si>
    <t>Hospital Operating Revenue and Expense Trends</t>
  </si>
  <si>
    <t>https://www.chiamass.gov/assets/Uploads/mass-hospital-financials/2023-annual-report/Acute-Hospital-Financial-Performance-2023-Databook.xlsx</t>
  </si>
  <si>
    <t>Nursing Facility Occupancy Rates, System Level, 2019-2023</t>
  </si>
  <si>
    <t>Data Used in Occupancy Calculation</t>
  </si>
  <si>
    <t>Total Resident Days (all payer)</t>
  </si>
  <si>
    <t>Total Mean Licensed Beds</t>
  </si>
  <si>
    <t>Days in Year</t>
  </si>
  <si>
    <t>Total Occupancy</t>
  </si>
  <si>
    <t>Source: CHIA Nursing Facility Cost Reports, 2019-2023</t>
  </si>
  <si>
    <t>Notes: Total resident days are as-reported and have not been annualized. Total Mean Licensed Beds is a measure that is adjusted to take into account changes in the number of beds that occur partway through the reporting year and short-year reporting, for example, as a result of changes of ownership.</t>
  </si>
  <si>
    <t>County</t>
  </si>
  <si>
    <t>Total Facilities</t>
  </si>
  <si>
    <t>Licensed Beds</t>
  </si>
  <si>
    <t>Median Occupancy</t>
  </si>
  <si>
    <t>Count</t>
  </si>
  <si>
    <t>Median</t>
  </si>
  <si>
    <t>% change from 2019</t>
  </si>
  <si>
    <t>Barnstable</t>
  </si>
  <si>
    <t>Berkshire</t>
  </si>
  <si>
    <t>Bristol</t>
  </si>
  <si>
    <t>Dukes</t>
  </si>
  <si>
    <t>Essex</t>
  </si>
  <si>
    <t>Franklin</t>
  </si>
  <si>
    <t>Hampden</t>
  </si>
  <si>
    <t>Hampshire</t>
  </si>
  <si>
    <t>Middlesex</t>
  </si>
  <si>
    <t>Nantucket</t>
  </si>
  <si>
    <t>Norfolk</t>
  </si>
  <si>
    <t>Plymouth</t>
  </si>
  <si>
    <t>Suffolk</t>
  </si>
  <si>
    <t>Worcester</t>
  </si>
  <si>
    <t>Key</t>
  </si>
  <si>
    <t>Increase &gt;10% compared with CY 2022</t>
  </si>
  <si>
    <t>Increase between 5% and 10% compared with CY 2022</t>
  </si>
  <si>
    <t>Decrease &gt;10% compared with CY 2022</t>
  </si>
  <si>
    <t>Source: CHIA Nursing Facility Cost Reports, 2022 and 2023</t>
  </si>
  <si>
    <t>Notes: Counts of facilites and licensed beds are as of 12/31/2022 and 12/31/2023.</t>
  </si>
  <si>
    <t>Type of Unmet Need</t>
  </si>
  <si>
    <t>Percent</t>
  </si>
  <si>
    <t>Unmet need for any behavioral health care</t>
  </si>
  <si>
    <t>Unmet need for mental health care</t>
  </si>
  <si>
    <t>Unmet need for substance use care or treatment</t>
  </si>
  <si>
    <t>Out-of-Pocket Spending on BH care</t>
  </si>
  <si>
    <t>Paid for behavioral health visit entirely out-of-pocket</t>
  </si>
  <si>
    <t>Paid for behavioral health visit entirely out-of-pocket because provider does not accept any health insurance</t>
  </si>
  <si>
    <t>Paid for behavioral health visit entirely out-of-pocket because insurance plan is not accepted by preferred provider</t>
  </si>
  <si>
    <t>Paid for behavioral health visit entirely out-of-pocket becayse wasn't worth the hassle to try to use health insurance</t>
  </si>
  <si>
    <t>Paid for behavioral health visit entirely out-of-pocket because tried using insurance but ran into a problem</t>
  </si>
  <si>
    <t>Paid for behavioral health visit entirely out-of-pocket because unable to get appointment using health insurance as soon as needed</t>
  </si>
  <si>
    <t>Paid for behavioral health visit entirely out-of-pocket because wasn't sure how insurance works for behavioral health</t>
  </si>
  <si>
    <t>Notes: Visits for behavioral health care include visits to MH professional and visits for alcohol or SUD care or treatment. These include visits provided via telehealth. Questions about mental health
asked of residents ages 5 and older; questions about alcohol and SUD care and treatment asked of residents ages 11 and older. Categories for out-of-pocket payment not mutually exclusive;
residents were asked to select all applicable options.</t>
  </si>
  <si>
    <t>Total Member Months</t>
  </si>
  <si>
    <t>% Members with a Mental Health Diagnosis</t>
  </si>
  <si>
    <t>% Members with a SUD Diagnosis</t>
  </si>
  <si>
    <t>% Members with a Behavioral Health  Diagnosis</t>
  </si>
  <si>
    <t>Total PMPM</t>
  </si>
  <si>
    <t>Mental Health PMPM</t>
  </si>
  <si>
    <t>SUD PMPM</t>
  </si>
  <si>
    <t>Behavioral Health PMPM</t>
  </si>
  <si>
    <t xml:space="preserve">Medicare Advantage </t>
  </si>
  <si>
    <t>Percent of Total Expenditures</t>
  </si>
  <si>
    <t xml:space="preserve">Total Expenditures </t>
  </si>
  <si>
    <t xml:space="preserve">Mental Health </t>
  </si>
  <si>
    <t>SUD</t>
  </si>
  <si>
    <t xml:space="preserve">Behavioral Health </t>
  </si>
  <si>
    <t xml:space="preserve">Source: Payer-reported data to CHIA.  </t>
  </si>
  <si>
    <t xml:space="preserve">Notes: Data for Original Medicare was not available for this analysis. For commercial partial-claim data, CHIA estimated pharmacy spending by service type. MassHealth submitted data includes data for members for which MassHealth is the primary payer, including fee-for-service (excluding FFS Duals, FFS TPL, FFS Limited), MCO/ACO-A, ACO-B, and PCC program types. United and United Medicare Advantage are excluded from this analysis due to data quality concerns. Analysis represents data from commercial payers that submitted CY2022 and CY2023 data representing approximately 92% of the commercial market, 100% of the commercially administered MCO/ACO-A market, and 72% of the Medicare Advantage market. As a result, data may not tie to the Total Health Care Expenditures chapter. Mental health and substance use disorder diagnosis prevalence are not mutually exclusive and reflect members who had a mental health or SUD principal diagnosis at any point during the reporting year. Totals do not include any MassHealth supplemental payments. Totals may not sum due to rounding. See technical appendix for additional information.   </t>
  </si>
  <si>
    <t>MassHealth Behavioral Health spending and Diagnosis Prevalence by Program Type, 2022-2023</t>
  </si>
  <si>
    <t>Source: Payer-reported data to CHIA.  </t>
  </si>
  <si>
    <t xml:space="preserve">Notes: MassHealth data includes programs administer by MassHealth directly (Fee-For-Service [FFS] (excluding FFS Duals, FFS TPL, FFS Limited), Primary Care ACOs [ACO-B], and Primary Care Clinician [PCC]), and those administered by commercial health plans (Accountable Care Partnerships [ACO-A], Managed Care Organizations [MCO]). As a result, data may not tie to the Total Health Care Expenditures chapter. MCO/ACO-A diagnosis prevalence sourced from data submitted by commercial payers. Mental health and substance use disorder diagnosis prevalence are not mutually exclusive and reflect members who had a mental health or SUD principal diagnosis at any point during the reporting year. Totals do not include any MassHealth supplemental payments. Totals may not sum due to rounding. See technical appendix for additional information.  </t>
  </si>
  <si>
    <t>Age Group</t>
  </si>
  <si>
    <t>Mental Health</t>
  </si>
  <si>
    <t xml:space="preserve">All Other Services </t>
  </si>
  <si>
    <t>Commercial Full Claims</t>
  </si>
  <si>
    <t>0-17</t>
  </si>
  <si>
    <t>18-64</t>
  </si>
  <si>
    <t>Member Months</t>
  </si>
  <si>
    <t>% Members with Behavioral Health Diagnosis</t>
  </si>
  <si>
    <t xml:space="preserve">MassHealth </t>
  </si>
  <si>
    <t>Notes: Medicare Advantage data not depicted because of low membership reported for members &lt;65+. Commercial results include commercial full-claim data only, reflecting members for whom the payer has access to and is able to report all claims expenses, which accounted for approximately 64% of total commercial member months in 2023 for payers included in this analysis. United and United Medicare Advantage are excluded from this analysis due to data quality concerns. All Other Services includes primary care services and services for all specialties other than behavioral health. Member months and PMPM values may not tie to data presented on page 90 due to low membership volume reported in age groups not represented in the graph (e.g. commercial 65+). Non-claims spending data from one payer is not included in this PMPM analysis due to the inability to report non-claims spending by age group.</t>
  </si>
  <si>
    <t xml:space="preserve">Insurance Category </t>
  </si>
  <si>
    <t>Percent of Total Mental Health Expenditures</t>
  </si>
  <si>
    <t>MH Emergency Department-Observation</t>
  </si>
  <si>
    <t>MH Outpatient: PC Provider</t>
  </si>
  <si>
    <t>MH Inpatient</t>
  </si>
  <si>
    <t>MH Prescription Drugs</t>
  </si>
  <si>
    <t>MH Outpatient: Non-PC Provider</t>
  </si>
  <si>
    <r>
      <t>Source:</t>
    </r>
    <r>
      <rPr>
        <b/>
        <sz val="11"/>
        <color rgb="FF000000"/>
        <rFont val="Calibri"/>
        <family val="2"/>
      </rPr>
      <t xml:space="preserve"> </t>
    </r>
    <r>
      <rPr>
        <sz val="11"/>
        <color rgb="FF000000"/>
        <rFont val="Calibri"/>
        <family val="2"/>
      </rPr>
      <t>Payer-reported data to CHIA.  </t>
    </r>
  </si>
  <si>
    <t>Notes: For commercial partial-claim data, CHIA estimated pharmacy spending by service type. MassHealth submitted data includes data for members for which MassHealth is the primary payer, including fee-for-service (excluding FFS Duals, FFS TPL, FFS Limited), MCO/ACO-A, ACO-B, and PCC program types. United and United Medicare Advantage are excluded from this analysis due to data quality concerns. Analysis represents data from commercial payers that submitted CY2022 and CY2023 data representing approximately 92% of the commercial market, 100% of the commercially administered MCO/ACO-A market, and 72% of the Medicare Advantage market. As a result, data may not tie to the Total Health Care Expenditures chapter. Mental health and substance use disorder diagnosis prevalence are not mutually exclusive and reflect members who had a mental health or SUD principal diagnosis at any point during the reporting year. Totals do not include any MassHealth supplemental payments. Totals may not sum due to rounding. See technical appendix for additional information.</t>
  </si>
  <si>
    <t>SUD Emergency Department-Observation</t>
  </si>
  <si>
    <t>SUD Outpatient: PC Provider</t>
  </si>
  <si>
    <t>SUD Inpatient</t>
  </si>
  <si>
    <t>SUD Prescription Drugs</t>
  </si>
  <si>
    <t>SUD Outpatient: Non-PC Provider</t>
  </si>
  <si>
    <t xml:space="preserve">Notes: For commercial partial-claim data, CHIA estimated pharmacy spending by service type. MassHealth submitted data includes data for members for which MassHealth is the primary payer, including fee-for-service (excluding FFS Duals, FFS TPL, FFS Limited), MCO/ACO-A, ACO-B, and PCC program types. United and United Medicare Advantage are excluded from this analysis due to data quality concerns. Analysis represents data from commercial payers that submitted CY2022 and CY2023 data representing approximately 92% of the commercial market, 100% of the commercially administered MCO/ACO-A market, and 72% of the Medicare Advantage market. As a result, data may not tie to the Total Health Care Expenditures chapter. Mental health and substance use disorder diagnosis prevalence are not mutually exclusive and reflect members who had a mental health or SUD principal diagnosis at any point during the reporting year. Totals do not include any MassHealth supplemental payments. Totals may not sum due to rounding. See technical appendix for additional information.  </t>
  </si>
  <si>
    <t>All Other Services</t>
  </si>
  <si>
    <t>Commercial Full-Claim</t>
  </si>
  <si>
    <t xml:space="preserve">Notes: This analysis includes commercial full-claim data only, reflecting members for whom the payer has access to and is able to report all claims expenses, which accounted for approximately 92% of total commercial member months in CY2023 for payers included in this analysis. United and United Medicare Advantage are excluded from this analysis due to data quality concerns. Analysis represents data from commercial payers that submitted CY2022 and CY2023 data. Totals do not include any MassHealth supplemental payments. Totals may not sum due to rounding. See technical appendix for additional information. All Other Services includes primary care services and services for all specialties other than behavioral health. See technical appendix for additional information.     </t>
  </si>
  <si>
    <t>Hospital</t>
  </si>
  <si>
    <t>Hospital Type</t>
  </si>
  <si>
    <t>Total Licensed Beds</t>
  </si>
  <si>
    <t>Total Staffed Beds</t>
  </si>
  <si>
    <t>Median Percent Occupancy</t>
  </si>
  <si>
    <t>Median Average Length of Stay</t>
  </si>
  <si>
    <t>Anna Jaques Hospital</t>
  </si>
  <si>
    <t>Acute Hospital Behavioral Health Unit</t>
  </si>
  <si>
    <t>Baystate Franklin Medical Center</t>
  </si>
  <si>
    <t>Baystate Medical Center</t>
  </si>
  <si>
    <t>Baystate Noble Hospital</t>
  </si>
  <si>
    <t>Baystate Wing Hospital</t>
  </si>
  <si>
    <t>Berkshire Medical Center</t>
  </si>
  <si>
    <t>Beth Israel Deaconess Hospital - Plymouth</t>
  </si>
  <si>
    <t>Beth Israel Deaconess Medical Center</t>
  </si>
  <si>
    <t>Boston Children's Hospital</t>
  </si>
  <si>
    <t>Boston Medical Center</t>
  </si>
  <si>
    <t>Brigham and Women's Faulkner Hospital</t>
  </si>
  <si>
    <t>Cambridge Health Alliance</t>
  </si>
  <si>
    <t>Cape Cod Hospital</t>
  </si>
  <si>
    <t>Cooley Dckinson Hospital</t>
  </si>
  <si>
    <t>Emerson Hospital</t>
  </si>
  <si>
    <t>HealthAlliance Clinton</t>
  </si>
  <si>
    <t>Heywood Hospital</t>
  </si>
  <si>
    <t>Holyoke Medical Center</t>
  </si>
  <si>
    <t>Massachusetts General Hospital</t>
  </si>
  <si>
    <t>Melrose Wakefield Hospital</t>
  </si>
  <si>
    <t>MetroWest Medical Center</t>
  </si>
  <si>
    <t>Morton Hospital</t>
  </si>
  <si>
    <t>Mount Auburn Hospital</t>
  </si>
  <si>
    <t>Nashoba Valley Medical Center</t>
  </si>
  <si>
    <t>Newton-Wellesley Hospital</t>
  </si>
  <si>
    <t>North Shore Medical Center</t>
  </si>
  <si>
    <t>Northeast Hospital</t>
  </si>
  <si>
    <t>Saint Vincent Hospital</t>
  </si>
  <si>
    <t>Signature Healthcare Brockton Hospital</t>
  </si>
  <si>
    <t>Steward Carney Hospital Inc.</t>
  </si>
  <si>
    <t>Steward Holy Family Hospital Inc.</t>
  </si>
  <si>
    <t>Steward Saint Anne's Hospital Inc.</t>
  </si>
  <si>
    <t>Steward St.Elizabeth's Medical Center</t>
  </si>
  <si>
    <t>Tufts Medical Center</t>
  </si>
  <si>
    <t>UMass Memorial Medical Center</t>
  </si>
  <si>
    <t>Arbour Hospital</t>
  </si>
  <si>
    <t>Freestanding Behavioral Health Hospital</t>
  </si>
  <si>
    <t>Arbour-Fuller Hospital</t>
  </si>
  <si>
    <t>Arbour-HRI Hospital</t>
  </si>
  <si>
    <t>Bournewood Hospital</t>
  </si>
  <si>
    <t>Haverhill Pavilion Behavioral Health Hospital</t>
  </si>
  <si>
    <t>Hospital Behavioral Medicine</t>
  </si>
  <si>
    <t>McLean Hospital</t>
  </si>
  <si>
    <t>MiraVista Behavioral Health Center</t>
  </si>
  <si>
    <t>Southcoast Behavioral Health</t>
  </si>
  <si>
    <t>Taravista Behavioral Health Center</t>
  </si>
  <si>
    <t>Walden Behavioral Care LLC</t>
  </si>
  <si>
    <t>Westborough Behavioral Healthcare Hospital</t>
  </si>
  <si>
    <t>Westwood Lodge Pembroke Hospital</t>
  </si>
  <si>
    <t>AdCare Hospital of Worcester Inc.</t>
  </si>
  <si>
    <t>SUD Facility</t>
  </si>
  <si>
    <t>Cape Cod and The Islands Mental Health Center</t>
  </si>
  <si>
    <t>State-Operated Facility: Department of Mental Health</t>
  </si>
  <si>
    <t>Corrigan Mental Health Center</t>
  </si>
  <si>
    <t>Solomon Carter Fuller Mental Health Center</t>
  </si>
  <si>
    <t>Taunton State Hospital</t>
  </si>
  <si>
    <t>Worcester State Hospital</t>
  </si>
  <si>
    <t>Percent of All Inpatient Discharges</t>
  </si>
  <si>
    <t>5.09%</t>
  </si>
  <si>
    <t>4.83%</t>
  </si>
  <si>
    <t>4.69%</t>
  </si>
  <si>
    <t>4.57%</t>
  </si>
  <si>
    <t>4.70%</t>
  </si>
  <si>
    <t>4.45%</t>
  </si>
  <si>
    <t>4.73%</t>
  </si>
  <si>
    <t>4.38%</t>
  </si>
  <si>
    <t>4.49%</t>
  </si>
  <si>
    <t>4.44%</t>
  </si>
  <si>
    <t>4.41%</t>
  </si>
  <si>
    <t>4.61%</t>
  </si>
  <si>
    <t>4.46%</t>
  </si>
  <si>
    <t>4.58%</t>
  </si>
  <si>
    <t>4.51%</t>
  </si>
  <si>
    <t>4.48%</t>
  </si>
  <si>
    <t>4.96%</t>
  </si>
  <si>
    <t>4.53%</t>
  </si>
  <si>
    <t>4.25%</t>
  </si>
  <si>
    <t>4.67%</t>
  </si>
  <si>
    <t>4.31%</t>
  </si>
  <si>
    <t>4.19%</t>
  </si>
  <si>
    <t>4.20%</t>
  </si>
  <si>
    <t>4.36%</t>
  </si>
  <si>
    <t>4.02%</t>
  </si>
  <si>
    <t>4.47%</t>
  </si>
  <si>
    <t>4.10%</t>
  </si>
  <si>
    <t>4.71%</t>
  </si>
  <si>
    <t>4.16%</t>
  </si>
  <si>
    <t>4.26%</t>
  </si>
  <si>
    <t>4.07%</t>
  </si>
  <si>
    <t>4.30%</t>
  </si>
  <si>
    <t>4.14%</t>
  </si>
  <si>
    <t>3.50%</t>
  </si>
  <si>
    <t>3.99%</t>
  </si>
  <si>
    <t>3.83%</t>
  </si>
  <si>
    <t>4.08%</t>
  </si>
  <si>
    <t>3.78%</t>
  </si>
  <si>
    <t>3.89%</t>
  </si>
  <si>
    <t>3.80%</t>
  </si>
  <si>
    <t>3.79%</t>
  </si>
  <si>
    <t>3.93%</t>
  </si>
  <si>
    <t>3.52%</t>
  </si>
  <si>
    <t>3.59%</t>
  </si>
  <si>
    <t>4.13%</t>
  </si>
  <si>
    <t>4.21%</t>
  </si>
  <si>
    <t>4.12%</t>
  </si>
  <si>
    <t>4.35%</t>
  </si>
  <si>
    <t>3.87%</t>
  </si>
  <si>
    <t>4.17%</t>
  </si>
  <si>
    <t>3.97%</t>
  </si>
  <si>
    <t>3.98%</t>
  </si>
  <si>
    <t>3.67%</t>
  </si>
  <si>
    <t>3.69%</t>
  </si>
  <si>
    <t>3.77%</t>
  </si>
  <si>
    <t>4.32%</t>
  </si>
  <si>
    <t>Substance Use</t>
  </si>
  <si>
    <t>3.24%</t>
  </si>
  <si>
    <t>3.37%</t>
  </si>
  <si>
    <t>3.34%</t>
  </si>
  <si>
    <t>3.21%</t>
  </si>
  <si>
    <t>3.31%</t>
  </si>
  <si>
    <t>3.30%</t>
  </si>
  <si>
    <t>3.33%</t>
  </si>
  <si>
    <t>3.42%</t>
  </si>
  <si>
    <t>3.44%</t>
  </si>
  <si>
    <t>3.61%</t>
  </si>
  <si>
    <t>3.53%</t>
  </si>
  <si>
    <t>3.23%</t>
  </si>
  <si>
    <t>3.32%</t>
  </si>
  <si>
    <t>3.22%</t>
  </si>
  <si>
    <t>3.55%</t>
  </si>
  <si>
    <t>3.94%</t>
  </si>
  <si>
    <t>3.81%</t>
  </si>
  <si>
    <t>3.68%</t>
  </si>
  <si>
    <t>3.58%</t>
  </si>
  <si>
    <t>3.41%</t>
  </si>
  <si>
    <t>3.54%</t>
  </si>
  <si>
    <t>3.65%</t>
  </si>
  <si>
    <t>3.51%</t>
  </si>
  <si>
    <t>3.45%</t>
  </si>
  <si>
    <t>2.94%</t>
  </si>
  <si>
    <t>2.98%</t>
  </si>
  <si>
    <t>2.70%</t>
  </si>
  <si>
    <t>2.89%</t>
  </si>
  <si>
    <t>3.15%</t>
  </si>
  <si>
    <t>3.27%</t>
  </si>
  <si>
    <t>3.04%</t>
  </si>
  <si>
    <t>2.93%</t>
  </si>
  <si>
    <t>3.00%</t>
  </si>
  <si>
    <t>3.06%</t>
  </si>
  <si>
    <t>2.96%</t>
  </si>
  <si>
    <t>2.67%</t>
  </si>
  <si>
    <t>2.74%</t>
  </si>
  <si>
    <t>2.61%</t>
  </si>
  <si>
    <t>2.91%</t>
  </si>
  <si>
    <t>3.16%</t>
  </si>
  <si>
    <t>3.03%</t>
  </si>
  <si>
    <t>3.08%</t>
  </si>
  <si>
    <t>3.05%</t>
  </si>
  <si>
    <t>2.95%</t>
  </si>
  <si>
    <t>2.80%</t>
  </si>
  <si>
    <t>2.81%</t>
  </si>
  <si>
    <t>2.72%</t>
  </si>
  <si>
    <t>2.79%</t>
  </si>
  <si>
    <t>2.82%</t>
  </si>
  <si>
    <t>Source: Hospital Inpatient Discharge Database, October 2018-June 2024</t>
  </si>
  <si>
    <t>Notes: Data source includes only acute care hospitals. It does not include private BH hospitals, SUD facilities, or Department of Mental Health-operated facilities. For this analysis, discharges
were categorized into clinically meaningful independent BH categories based on listed primary diagnosis codes using Clinical Classification Software Refined (CCSR) for ICD-10-CM diagnoses.
Only inpatient discharges among patients ages 2 and older were included in this analysis. See CHIA website for the most up-to-date information on inpatient utilization. HIDD data for FFY 2024
(October 2023-June 2024) not considered final and subject to change.</t>
  </si>
  <si>
    <t>Condition</t>
  </si>
  <si>
    <t>Condition Present</t>
  </si>
  <si>
    <t>MH Anxiety</t>
  </si>
  <si>
    <t>Condition Not Present</t>
  </si>
  <si>
    <t>313,403</t>
  </si>
  <si>
    <t>MH Impulse</t>
  </si>
  <si>
    <t>313,862</t>
  </si>
  <si>
    <t>MH Mood</t>
  </si>
  <si>
    <t>11,373</t>
  </si>
  <si>
    <t>302,578</t>
  </si>
  <si>
    <t>MH Other</t>
  </si>
  <si>
    <t>1,385</t>
  </si>
  <si>
    <t>312,566</t>
  </si>
  <si>
    <t>MH Personality</t>
  </si>
  <si>
    <t>313,613</t>
  </si>
  <si>
    <t>MH Schizophrenia</t>
  </si>
  <si>
    <t>6,340</t>
  </si>
  <si>
    <t>307,611</t>
  </si>
  <si>
    <t>MH Suicide</t>
  </si>
  <si>
    <t>1,636</t>
  </si>
  <si>
    <t>312,315</t>
  </si>
  <si>
    <t>MH Trauma</t>
  </si>
  <si>
    <t>1,695</t>
  </si>
  <si>
    <t>312,256</t>
  </si>
  <si>
    <t>SUD Alcohol</t>
  </si>
  <si>
    <t>14,809</t>
  </si>
  <si>
    <t>299,142</t>
  </si>
  <si>
    <t>SUD Cannabis</t>
  </si>
  <si>
    <t>313,811</t>
  </si>
  <si>
    <t>SUD Cocaine</t>
  </si>
  <si>
    <t>313,320</t>
  </si>
  <si>
    <t>SUD Hallucinogens</t>
  </si>
  <si>
    <t>313,930</t>
  </si>
  <si>
    <t>SUD Opioids</t>
  </si>
  <si>
    <t>2,296</t>
  </si>
  <si>
    <t>311,655</t>
  </si>
  <si>
    <t>SUD Other</t>
  </si>
  <si>
    <t>313,404</t>
  </si>
  <si>
    <t>SUD Sedatives</t>
  </si>
  <si>
    <t>313,570</t>
  </si>
  <si>
    <t>SUD Stimulants</t>
  </si>
  <si>
    <t>313,737</t>
  </si>
  <si>
    <t>2-17</t>
  </si>
  <si>
    <t>19,473</t>
  </si>
  <si>
    <t>19,532</t>
  </si>
  <si>
    <t>1,555</t>
  </si>
  <si>
    <t>18,047</t>
  </si>
  <si>
    <t>19,340</t>
  </si>
  <si>
    <t>19,574</t>
  </si>
  <si>
    <t>19,494</t>
  </si>
  <si>
    <t>19,245</t>
  </si>
  <si>
    <t>19,115</t>
  </si>
  <si>
    <t>*</t>
  </si>
  <si>
    <t>19,563</t>
  </si>
  <si>
    <t>19,602</t>
  </si>
  <si>
    <t>19,585</t>
  </si>
  <si>
    <t>65+</t>
  </si>
  <si>
    <t>331,805</t>
  </si>
  <si>
    <t>2,080</t>
  </si>
  <si>
    <t>329,943</t>
  </si>
  <si>
    <t>331,986</t>
  </si>
  <si>
    <t>332,007</t>
  </si>
  <si>
    <t>331,058</t>
  </si>
  <si>
    <t>331,796</t>
  </si>
  <si>
    <t>331,850</t>
  </si>
  <si>
    <t>2,556</t>
  </si>
  <si>
    <t>329,467</t>
  </si>
  <si>
    <t>331,998</t>
  </si>
  <si>
    <t>331,969</t>
  </si>
  <si>
    <t>332,023</t>
  </si>
  <si>
    <t>331,728</t>
  </si>
  <si>
    <t>331,992</t>
  </si>
  <si>
    <t>331,925</t>
  </si>
  <si>
    <t>All Discharges</t>
  </si>
  <si>
    <t>743,441</t>
  </si>
  <si>
    <t>744,174</t>
  </si>
  <si>
    <t>15,009</t>
  </si>
  <si>
    <t>729,327</t>
  </si>
  <si>
    <t>1,684</t>
  </si>
  <si>
    <t>742,652</t>
  </si>
  <si>
    <t>743,954</t>
  </si>
  <si>
    <t>7,413</t>
  </si>
  <si>
    <t>736,923</t>
  </si>
  <si>
    <t>2,220</t>
  </si>
  <si>
    <t>742,116</t>
  </si>
  <si>
    <t>2,355</t>
  </si>
  <si>
    <t>741,981</t>
  </si>
  <si>
    <t>17,367</t>
  </si>
  <si>
    <t>726,969</t>
  </si>
  <si>
    <t>744,128</t>
  </si>
  <si>
    <t>743,647</t>
  </si>
  <si>
    <t>744,315</t>
  </si>
  <si>
    <t>2,617</t>
  </si>
  <si>
    <t>741,719</t>
  </si>
  <si>
    <t>743,748</t>
  </si>
  <si>
    <t>743,850</t>
  </si>
  <si>
    <t>744,109</t>
  </si>
  <si>
    <t>Source: Hospital Inpatient Discharge Database, October 2022-September 2023</t>
  </si>
  <si>
    <t>Notes: Data source includes only acute care hospitals. It does not include private BH hospitals, SUD facilities, or Department of Mental Health-operated facilities. For this analysis, discharges were categorized into clinically meaningful independent BH categories based on listed primary diagnosis codes using Clinical Classification Software Refined (CCSR) for ICD-10-CM diagnoses. Only inpatient discharges among patients ages 2 and older were included in this analysis.</t>
  </si>
  <si>
    <t>Non-Acute Behavioral Health Hospital Inpatient Discharges, April 2019-June 2024</t>
  </si>
  <si>
    <t>APR2019</t>
  </si>
  <si>
    <t>MAY2019</t>
  </si>
  <si>
    <t>JUN2019</t>
  </si>
  <si>
    <t>JUL2019</t>
  </si>
  <si>
    <t>AUG2019</t>
  </si>
  <si>
    <t>SEP2019</t>
  </si>
  <si>
    <t>OCT2019</t>
  </si>
  <si>
    <t>NOV2019</t>
  </si>
  <si>
    <t>DEC2019</t>
  </si>
  <si>
    <t>JAN2020</t>
  </si>
  <si>
    <t>FEB2020</t>
  </si>
  <si>
    <t>MAR2020</t>
  </si>
  <si>
    <t>APR2020</t>
  </si>
  <si>
    <t>MAY2020</t>
  </si>
  <si>
    <t>JUN2020</t>
  </si>
  <si>
    <t>JUL2020</t>
  </si>
  <si>
    <t>AUG2020</t>
  </si>
  <si>
    <t>SEP2020</t>
  </si>
  <si>
    <t>OCT2020</t>
  </si>
  <si>
    <t>NOV2020</t>
  </si>
  <si>
    <t>DEC2020</t>
  </si>
  <si>
    <t>JAN2021</t>
  </si>
  <si>
    <t>FEB2021</t>
  </si>
  <si>
    <t>MAR2021</t>
  </si>
  <si>
    <t>APR2021</t>
  </si>
  <si>
    <t>MAY2021</t>
  </si>
  <si>
    <t>JUN2021</t>
  </si>
  <si>
    <t>JUL2021</t>
  </si>
  <si>
    <t>AUG2021</t>
  </si>
  <si>
    <t>SEP2021</t>
  </si>
  <si>
    <t>OCT2021</t>
  </si>
  <si>
    <t>NOV2021</t>
  </si>
  <si>
    <t>DEC2021</t>
  </si>
  <si>
    <t>JAN2022</t>
  </si>
  <si>
    <t>FEB2022</t>
  </si>
  <si>
    <t>MAR2022</t>
  </si>
  <si>
    <t>APR2022</t>
  </si>
  <si>
    <t>MAY2022</t>
  </si>
  <si>
    <t>JUN2022</t>
  </si>
  <si>
    <t>JUL2022</t>
  </si>
  <si>
    <t>AUG2022</t>
  </si>
  <si>
    <t>SEP2022</t>
  </si>
  <si>
    <t>OCT2022</t>
  </si>
  <si>
    <t>NOV2022</t>
  </si>
  <si>
    <t>DEC2022</t>
  </si>
  <si>
    <t>JAN2023</t>
  </si>
  <si>
    <t>FEB2023</t>
  </si>
  <si>
    <t>MAR2023</t>
  </si>
  <si>
    <t>APR2023</t>
  </si>
  <si>
    <t>MAY2023</t>
  </si>
  <si>
    <t>JUN2023</t>
  </si>
  <si>
    <t>JUL2023</t>
  </si>
  <si>
    <t>AUG2023</t>
  </si>
  <si>
    <t>SEP2023</t>
  </si>
  <si>
    <t>OCT2023</t>
  </si>
  <si>
    <t>NOV2023</t>
  </si>
  <si>
    <t>DEC2023</t>
  </si>
  <si>
    <t>JAN2024</t>
  </si>
  <si>
    <t>FEB2024</t>
  </si>
  <si>
    <t>MAR2024</t>
  </si>
  <si>
    <t>APR2024</t>
  </si>
  <si>
    <t>MAY2024</t>
  </si>
  <si>
    <t>JUN2024</t>
  </si>
  <si>
    <t>Source: Preliminary data from Behavioral Health Inpatient Hospital Discharge Database (BHID), April 2019-June 2024</t>
  </si>
  <si>
    <t>Notes: Data from 13 non-acute BH hospitals and facilities required to submit data to CHIA quarterly. Certain hospitals exempt from submitting if a) had too few admissions, b) considered part of acute care hospital, or c) considered chronic care or rehabilitation hospital. Hospitals controlled by Department of Mental Health not included, namely Cape Cod &amp; Islands Community Mental Health Center, Corrigan Mental Health Center, Solomon Carter Fuller Mental Health Center, Taunton State Hospital, and Worcester State Hospital. Data considered preliminary pending hospital verification reports and CHIA data processing.</t>
  </si>
  <si>
    <t>Databook: Quality of Care</t>
  </si>
  <si>
    <t>Tab Name</t>
  </si>
  <si>
    <t>Measure ID</t>
  </si>
  <si>
    <t>Measure Name</t>
  </si>
  <si>
    <t>HEDIS</t>
  </si>
  <si>
    <t>AMR</t>
  </si>
  <si>
    <t>Asthma Medication Ratio</t>
  </si>
  <si>
    <t>APM-BGCT</t>
  </si>
  <si>
    <t>Metabolic Monitoring - Antipsychotics</t>
  </si>
  <si>
    <t>BCS</t>
  </si>
  <si>
    <t>Breast Cancer Screening</t>
  </si>
  <si>
    <t>BPD</t>
  </si>
  <si>
    <t>Diabetes - Blood Pressure Control</t>
  </si>
  <si>
    <t>CBP</t>
  </si>
  <si>
    <t>Controlling High Blood Pressure</t>
  </si>
  <si>
    <t>CCS</t>
  </si>
  <si>
    <t>Cervical Cancer Screening</t>
  </si>
  <si>
    <t>CHL-AD</t>
  </si>
  <si>
    <t>Chlamydia Screening: Women 16-20</t>
  </si>
  <si>
    <t>CIS-10</t>
  </si>
  <si>
    <t>Childhood Immunizations - Combo 10</t>
  </si>
  <si>
    <t>COL</t>
  </si>
  <si>
    <t>Colorectal Cancer Screening</t>
  </si>
  <si>
    <t>EED</t>
  </si>
  <si>
    <t>Diabetes - Eye Exams</t>
  </si>
  <si>
    <t>FUH-7</t>
  </si>
  <si>
    <t>Mental Illness 7-Day Hospitalization Follow-Up</t>
  </si>
  <si>
    <t>FUM-7</t>
  </si>
  <si>
    <t>Mental Illness 7-Day ED Follow-Up</t>
  </si>
  <si>
    <t>HBD-PC</t>
  </si>
  <si>
    <t>Diabetes - HbA1c Poor Control (&gt;9%)</t>
  </si>
  <si>
    <t>IET-E</t>
  </si>
  <si>
    <t>IET: SUD Treatment - Engagement Phase</t>
  </si>
  <si>
    <t>IET-I</t>
  </si>
  <si>
    <t>IET: SUD Treatment - Initiation Phase</t>
  </si>
  <si>
    <t>IMA-2</t>
  </si>
  <si>
    <t>Adolescent Immunizations - Combo 2</t>
  </si>
  <si>
    <t>LBP</t>
  </si>
  <si>
    <t>Imaging Studies for Low Back Pain</t>
  </si>
  <si>
    <t>POD</t>
  </si>
  <si>
    <t>Pharmacotherapy for Opioid Use Disorder</t>
  </si>
  <si>
    <t>PPC-POST</t>
  </si>
  <si>
    <t>Postpartum Care</t>
  </si>
  <si>
    <t>PPC-PRE</t>
  </si>
  <si>
    <t>Timeliness of Prenatal Care</t>
  </si>
  <si>
    <t>W15</t>
  </si>
  <si>
    <t>Well-Child Visits - first 15 Months</t>
  </si>
  <si>
    <t>WCV-17</t>
  </si>
  <si>
    <t>Well-Care Visits - 12-17 Years</t>
  </si>
  <si>
    <t>WCV-11</t>
  </si>
  <si>
    <t>Well-Care Visits - 3-11 Years</t>
  </si>
  <si>
    <t>HCAHPS</t>
  </si>
  <si>
    <t>H_QUIET_HSP</t>
  </si>
  <si>
    <t>Quietness</t>
  </si>
  <si>
    <t>H_CLEAN_HSP</t>
  </si>
  <si>
    <t>Cleanliness</t>
  </si>
  <si>
    <t>H_COMP_1</t>
  </si>
  <si>
    <t>Nurse Communication</t>
  </si>
  <si>
    <t>H_COMP_3</t>
  </si>
  <si>
    <t>Staff Responsiveness</t>
  </si>
  <si>
    <t>H_HSP_RATING</t>
  </si>
  <si>
    <t>Overall Hospital Rating</t>
  </si>
  <si>
    <t>H_RECMND</t>
  </si>
  <si>
    <t>Recommend Hospital</t>
  </si>
  <si>
    <t>H_COMP_2</t>
  </si>
  <si>
    <t>Doctor Communication</t>
  </si>
  <si>
    <t>H_COMP_5</t>
  </si>
  <si>
    <t>Communication About Medicines</t>
  </si>
  <si>
    <t>H_COMP_7</t>
  </si>
  <si>
    <t>Care Transition</t>
  </si>
  <si>
    <t>H_COMP_6</t>
  </si>
  <si>
    <t>Discharge Information</t>
  </si>
  <si>
    <t>Commercial PES</t>
  </si>
  <si>
    <t>Communication</t>
  </si>
  <si>
    <t>Integration of Care</t>
  </si>
  <si>
    <t>Knowledge of Patient</t>
  </si>
  <si>
    <t>Adult Behavioral Health</t>
  </si>
  <si>
    <t>Organizational Access</t>
  </si>
  <si>
    <t>Office Staff</t>
  </si>
  <si>
    <t>Self-Management Support</t>
  </si>
  <si>
    <t>Willingness to Recommend</t>
  </si>
  <si>
    <t>Pediatric Preventive Care</t>
  </si>
  <si>
    <t>Child Development</t>
  </si>
  <si>
    <t>Trust</t>
  </si>
  <si>
    <t>MassHealth PES</t>
  </si>
  <si>
    <t>Pediatric Prevention</t>
  </si>
  <si>
    <t>Child Provider Communication</t>
  </si>
  <si>
    <t>Overall Provider Rating</t>
  </si>
  <si>
    <t>Readmissions</t>
  </si>
  <si>
    <t>All-Payer Adult Acute Hospital-Wide Readmission Rate</t>
  </si>
  <si>
    <t>csection</t>
  </si>
  <si>
    <t>C Section</t>
  </si>
  <si>
    <t>episiotomy</t>
  </si>
  <si>
    <t>Episiotomy</t>
  </si>
  <si>
    <t>Safe Practices</t>
  </si>
  <si>
    <t>NurseTotalHours_Results</t>
  </si>
  <si>
    <t>Total Nursing Care Hours per Patient Day (out of 48 Reporting Hospitals)</t>
  </si>
  <si>
    <t>NurseRNHours_Results</t>
  </si>
  <si>
    <t>RN Hours per Patient Day (out of 48 Reporting Hospitals)</t>
  </si>
  <si>
    <t>HH_Results</t>
  </si>
  <si>
    <t>Hand Hygiene (out of 48 Reporting Hospitals)</t>
  </si>
  <si>
    <t xml:space="preserve">Source: Massachusetts Health Quality Partners (MHQP). Measures drawn from Healthcare Effectiveness Data and Information Set (HEDIS) developed by National Committee for Quality Assurance (NCQA). Population is sampled from commercially insured enrollees in HMO and POS products (excluding plans sold on Health Connector) in participating health plans (MGBHP, BCBSMA, Point32Health [HPHC/THP], and HNE). HEDIS is registered trademark of NCQA. </t>
  </si>
  <si>
    <t>Notes: Scores are out of 100. *A higher score is better for all measures except Diabetes—HbA1c Poor Control (&gt;9%); a lower score is better for this measure. 
† Differences between 2022 and 2023 scores for these measures are statistically significant. Pharmacotherapy for Opioid Use Disorder collected for first time this year, so only 2023 score available. Age range for Colorectal Cancer Screening changed in 2022, so scores for this measure may reflect some adaptation to new specification. Measurement periods vary somewhat by measure, but in general “2023 score” refers to performance during calendar year 2023. See technical appendix for descriptions of included measures.</t>
  </si>
  <si>
    <t>LevelName</t>
  </si>
  <si>
    <t>LevelID</t>
  </si>
  <si>
    <t>MeasurementYear</t>
  </si>
  <si>
    <t>SpecialtyName</t>
  </si>
  <si>
    <t>SpecialtyID</t>
  </si>
  <si>
    <t>Domain</t>
  </si>
  <si>
    <t>MeasureAbbrev</t>
  </si>
  <si>
    <t>MeasureName</t>
  </si>
  <si>
    <t>Short Name</t>
  </si>
  <si>
    <t>MeasureID</t>
  </si>
  <si>
    <t>MeasureCategoryName</t>
  </si>
  <si>
    <t>MeasureCategoryID</t>
  </si>
  <si>
    <t>ResultN</t>
  </si>
  <si>
    <t>ResultUnadj</t>
  </si>
  <si>
    <t>ResultAdj</t>
  </si>
  <si>
    <t>CI_Lo</t>
  </si>
  <si>
    <t>CI_Hi</t>
  </si>
  <si>
    <t>Statewide</t>
  </si>
  <si>
    <t>Adult &amp; Pediatrics</t>
  </si>
  <si>
    <t>Chronic Condition Care</t>
  </si>
  <si>
    <t>CQ: Asthma Medication</t>
  </si>
  <si>
    <t>Pediatrics</t>
  </si>
  <si>
    <t>Pediatric/Adolescent Care</t>
  </si>
  <si>
    <t>Metabolic Monitoring for Children and Adolescents on Antipsychotics: Combined Blood Glucose/Cholesterol Testing</t>
  </si>
  <si>
    <t>CQ: Chronic Illness Care - Mental Health</t>
  </si>
  <si>
    <t>Adult</t>
  </si>
  <si>
    <t>Screening/Preventive Care</t>
  </si>
  <si>
    <t>CQ: Women's Health</t>
  </si>
  <si>
    <t>Blood Pressure Control for Patients with Diabetes</t>
  </si>
  <si>
    <t>CQ: Diabetes Care</t>
  </si>
  <si>
    <t>CQ: Cardiovascular Care</t>
  </si>
  <si>
    <t>Chlamydia Screening in Women Ages 16 to 20</t>
  </si>
  <si>
    <t>CHL-YA</t>
  </si>
  <si>
    <t>Chlamydia Screening in Women Ages 21 to 24</t>
  </si>
  <si>
    <t>Chlamydia Screening: Women 21-24</t>
  </si>
  <si>
    <t>Childhood Immunization Status (Combo 10)</t>
  </si>
  <si>
    <t>CQ: Prevention/Early Detection - Physical Health</t>
  </si>
  <si>
    <t>CQ: Adult Diagnostic and Preventive Care</t>
  </si>
  <si>
    <t>Eye Exam for Patients with Diabetes</t>
  </si>
  <si>
    <t>Follow-up After Hospitalization for Mental Illness (7-day)</t>
  </si>
  <si>
    <t>Follow-Up After Emergency Department Visit for Mental Illness (7-Day)</t>
  </si>
  <si>
    <t>Hemoglobin A1c control of Patients with Diabetes HbA1c Poor Control (&gt; 9.0%)</t>
  </si>
  <si>
    <t>Initiation and Engagement of Substance Use Disorder Treatment - Engagement</t>
  </si>
  <si>
    <t>CQ: Chronic Illness Care - SUD</t>
  </si>
  <si>
    <t>Initiation and Engagement of Substance Use Disorder Treatment - Initiation</t>
  </si>
  <si>
    <t>Immunizations for Adolescents (Combo 2)</t>
  </si>
  <si>
    <t>Use of Imaging Studies for Low Back Pain</t>
  </si>
  <si>
    <t>Prenatal and Postpartum Care – Postpartum Care</t>
  </si>
  <si>
    <t>Prenatal and Postpartum Care – Timeliness of Prenatal Care</t>
  </si>
  <si>
    <t>Well-Child Visits in the first 30 Months of Life: 0 - 15 Months</t>
  </si>
  <si>
    <t>Well-Child Visits - First 15 Months</t>
  </si>
  <si>
    <t>CQ: Well-Child Visits</t>
  </si>
  <si>
    <t>W30</t>
  </si>
  <si>
    <t>Well-Child Visits in the first 30 Months of Life: 15 - 30 Months</t>
  </si>
  <si>
    <t>Well-Child Visits - 15-30 Months</t>
  </si>
  <si>
    <t>Child and Adolescent Well Care Visits, 3 – 21 years: 3 – 11 years</t>
  </si>
  <si>
    <t>Child and Adolescent Well Care Visits, 3 – 21 years: 12 - 17 years</t>
  </si>
  <si>
    <t>WCV-21</t>
  </si>
  <si>
    <t>Child and Adolescent Well Care Visits, 3 – 21 years: 18 – 21 years</t>
  </si>
  <si>
    <t>Well-Care Visits - 18-21 Years</t>
  </si>
  <si>
    <t>COL-45</t>
  </si>
  <si>
    <t>Colorectal Cancer Screening: 45-49 years</t>
  </si>
  <si>
    <t>Colorectal Cancer Screening - 45-49</t>
  </si>
  <si>
    <t>COL-50</t>
  </si>
  <si>
    <t>Colorectal Cancer Screening: 50 and over years</t>
  </si>
  <si>
    <t>Colorectal Cancer Screening - 50+</t>
  </si>
  <si>
    <t>Source: MHQP Patient Experience Survey (PES).</t>
  </si>
  <si>
    <t>Notes: Data includes adult patients age 18+ and  pediatric patients ages 0-17; parent or caregiver was surveyed on patient’s behalf. Survey conducted on sample of commercial health plan members. Adult Behavioral Health composite refers to how patients answered questions about provider engagement with patients to talk about their behavioral health needs. Self-Management Support composite (adult) refers to how patients answered questions about provider engagement with patients to talk about their goals for their health and things that make it hard to take care of their health. See technical appendix for specific survey questions.</t>
  </si>
  <si>
    <t>project_abbrev</t>
  </si>
  <si>
    <t>performance_year</t>
  </si>
  <si>
    <t>level_id</t>
  </si>
  <si>
    <t>level_name</t>
  </si>
  <si>
    <t>specialty_name</t>
  </si>
  <si>
    <t>composite_id</t>
  </si>
  <si>
    <t>composite_name</t>
  </si>
  <si>
    <t>score_n</t>
  </si>
  <si>
    <t>score_unadj</t>
  </si>
  <si>
    <t>ci_lo</t>
  </si>
  <si>
    <t>ci_hi</t>
  </si>
  <si>
    <t>PES</t>
  </si>
  <si>
    <t>State</t>
  </si>
  <si>
    <t>Source: MHQP MassHealth Member Experience Survey (MES).</t>
  </si>
  <si>
    <t>Notes:  Data includes adult patients age 18+ and  pediatric patients ages 0-17; parent or caregiver was surveyed on patient’s behalf. Survey conducted on sample of MassHealth ACO plan members and fielded May-August 2024. According to the March 2025 Enrollment Trends Report, MassHealth ACO-A and ACO-B plan members comprised 56.5% of total MassHealth membership in December 2023. Adult Behavioral Health composite refers to how patients answered questions about provider engagement with patients to talk about their behavioral health needs. Self-Management Support composite (adult) refers to how patients answered questions about provider engagement with patients to talk about their goals for their health and things that make it hard to take care of their health. 2024. Self-Management Support composite (pediatric) refers to how supported caregiver feels in independently managing pediatric patient’s care. Pediatric Prevention measure refers to how patients answered questions about provider engagement with patients to talk about their child’s home environment (addressing exercise, food, computer, safety, etc.). See technical appendix for specific survey questions.</t>
  </si>
  <si>
    <t>Performance.Year</t>
  </si>
  <si>
    <t>Specialty</t>
  </si>
  <si>
    <t>CompositeID</t>
  </si>
  <si>
    <t>CompositeName</t>
  </si>
  <si>
    <t>ScoreUnad</t>
  </si>
  <si>
    <t>Threshold</t>
  </si>
  <si>
    <t>Goal</t>
  </si>
  <si>
    <t>Adult Primary Care</t>
  </si>
  <si>
    <t>State-Wide</t>
  </si>
  <si>
    <t xml:space="preserve">Communication                      </t>
  </si>
  <si>
    <t xml:space="preserve">Integration of Care                </t>
  </si>
  <si>
    <t xml:space="preserve">Knowledge of Patient               </t>
  </si>
  <si>
    <t xml:space="preserve">Adult Behavioral Health            </t>
  </si>
  <si>
    <t xml:space="preserve">Organizational Access              </t>
  </si>
  <si>
    <t xml:space="preserve">Office Staff                       </t>
  </si>
  <si>
    <t xml:space="preserve">Self-Management Support            </t>
  </si>
  <si>
    <t xml:space="preserve">Overall Provider Rating            </t>
  </si>
  <si>
    <t xml:space="preserve">Willingness to Recommend           </t>
  </si>
  <si>
    <t>Child Primary Care</t>
  </si>
  <si>
    <t xml:space="preserve">Pediatric Prevention               </t>
  </si>
  <si>
    <t xml:space="preserve">Child Development                  </t>
  </si>
  <si>
    <t xml:space="preserve">Child Provider Communication       </t>
  </si>
  <si>
    <t>Statewide Trend</t>
  </si>
  <si>
    <t>Year (SFY)</t>
  </si>
  <si>
    <t>Percentage Change in Discharges</t>
  </si>
  <si>
    <t>Percentage Change in Readmissions</t>
  </si>
  <si>
    <t>Readmission Rate (%)</t>
  </si>
  <si>
    <t>Percentage Point Change in Readmission Rate</t>
  </si>
  <si>
    <t>.</t>
  </si>
  <si>
    <t>Payer Type Trend</t>
  </si>
  <si>
    <t>Payer Type</t>
  </si>
  <si>
    <t>Discharges Percent Within Year</t>
  </si>
  <si>
    <t>Readmissions Percent Within Year</t>
  </si>
  <si>
    <t>Medicare Only</t>
  </si>
  <si>
    <t>Medicaid Only</t>
  </si>
  <si>
    <t>Dual Eligible</t>
  </si>
  <si>
    <t>All</t>
  </si>
  <si>
    <t>Source: Massachusetts Hospital Inpatient Discharge Database, July 2010-June 2023</t>
  </si>
  <si>
    <t>Note: Figures in table rows do not sum to All rows because table excludes Self-Pay and Other categories as well as a small number of records missing payer information. Due to technical changes, rates may not match those from earlier reports. Analyses include discharges for adults with any payer, excluding discharges for obstetric or primary psychiatric care. Adult readmission measure adapted from 2024 Yale/CMS hospital-wide readmission measure, v13.0, covering all-cause, all-payer unplanned readmissions, excluding discharges for obstetric, primary psychiatric, rehabilitative, or cancer treatment. Self-pay and other payer type categories not included due to small number of discharges.</t>
  </si>
  <si>
    <t>Source: CMS Hospital Compare.</t>
  </si>
  <si>
    <t>Notes: Notes: Includes all payers and patients age 18+.</t>
  </si>
  <si>
    <t>facility_id</t>
  </si>
  <si>
    <t>facility_name</t>
  </si>
  <si>
    <t>address</t>
  </si>
  <si>
    <t>city_town</t>
  </si>
  <si>
    <t>state</t>
  </si>
  <si>
    <t>zip_code</t>
  </si>
  <si>
    <t>county_parish</t>
  </si>
  <si>
    <t>telephone_number</t>
  </si>
  <si>
    <t>number_of_completed_surveys</t>
  </si>
  <si>
    <t>survey_response_rate_percent</t>
  </si>
  <si>
    <t>start_date</t>
  </si>
  <si>
    <t>end_date</t>
  </si>
  <si>
    <t>measure_id</t>
  </si>
  <si>
    <t>top_box</t>
  </si>
  <si>
    <t>bottom_box</t>
  </si>
  <si>
    <t>middle_box</t>
  </si>
  <si>
    <t>linear_mean_score</t>
  </si>
  <si>
    <t>star_rating</t>
  </si>
  <si>
    <t>measure_name</t>
  </si>
  <si>
    <t>UMASS MEMORIAL HEALTHALLIANCE HOSPITALS</t>
  </si>
  <si>
    <t>60 HOSPITAL ROAD</t>
  </si>
  <si>
    <t>LEOMINSTER</t>
  </si>
  <si>
    <t>MA</t>
  </si>
  <si>
    <t>WORCESTER</t>
  </si>
  <si>
    <t>(978) 466-2000</t>
  </si>
  <si>
    <t>H_STAR_RATING</t>
  </si>
  <si>
    <t>Overall Rating</t>
  </si>
  <si>
    <t>MOUNT AUBURN HOSPITAL</t>
  </si>
  <si>
    <t>330 MOUNT AUBURN STREET</t>
  </si>
  <si>
    <t>CAMBRIDGE</t>
  </si>
  <si>
    <t>MIDDLESEX</t>
  </si>
  <si>
    <t>(617) 492-3500</t>
  </si>
  <si>
    <t>STURDY MEMORIAL HOSPITAL</t>
  </si>
  <si>
    <t>211 PARK STREET</t>
  </si>
  <si>
    <t>ATTLEBORO</t>
  </si>
  <si>
    <t>BRISTOL</t>
  </si>
  <si>
    <t>(508) 222-5200</t>
  </si>
  <si>
    <t>LAWRENCE GENERAL HOSPITAL</t>
  </si>
  <si>
    <t>ONE GENERAL STREET</t>
  </si>
  <si>
    <t>LAWRENCE</t>
  </si>
  <si>
    <t>ESSEX</t>
  </si>
  <si>
    <t>(978) 683-4000</t>
  </si>
  <si>
    <t>CAMBRIDGE HEALTH ALLIANCE</t>
  </si>
  <si>
    <t>1493 CAMBRIDGE STREET</t>
  </si>
  <si>
    <t>(617) 665-2300</t>
  </si>
  <si>
    <t>CAPE COD HOSPITAL</t>
  </si>
  <si>
    <t>27 PARK STREET</t>
  </si>
  <si>
    <t>HYANNIS</t>
  </si>
  <si>
    <t>BARNSTABLE</t>
  </si>
  <si>
    <t>(508) 771-1800</t>
  </si>
  <si>
    <t>COOLEY DICKINSON HOSPITAL INC,THE</t>
  </si>
  <si>
    <t>30 LOCUST STREET</t>
  </si>
  <si>
    <t>NORTHAMPTON</t>
  </si>
  <si>
    <t>HAMPSHIRE</t>
  </si>
  <si>
    <t>(413) 582-2000</t>
  </si>
  <si>
    <t>BAYSTATE FRANKLIN MEDICAL CENTER</t>
  </si>
  <si>
    <t>164 HIGH STREET</t>
  </si>
  <si>
    <t>GREENFIELD</t>
  </si>
  <si>
    <t>FRANKLIN</t>
  </si>
  <si>
    <t>(413) 773-0211</t>
  </si>
  <si>
    <t>CARNEY HOSPITAL</t>
  </si>
  <si>
    <t>2100 DORCHESTER AVENUE</t>
  </si>
  <si>
    <t>BOSTON</t>
  </si>
  <si>
    <t>SUFFOLK</t>
  </si>
  <si>
    <t>(617) 506-2000</t>
  </si>
  <si>
    <t>UMASS MEMORIAL HEALTH - HARRINGTON HOSPITAL</t>
  </si>
  <si>
    <t>100 SOUTH STREET</t>
  </si>
  <si>
    <t>SOUTHBRIDGE</t>
  </si>
  <si>
    <t>(508) 765-9771</t>
  </si>
  <si>
    <t>22001F</t>
  </si>
  <si>
    <t>BEDFORD VA MEDICAL CENTER</t>
  </si>
  <si>
    <t>200 SPRINGS ROAD</t>
  </si>
  <si>
    <t>BEDFORD</t>
  </si>
  <si>
    <t>(781) 275-7500</t>
  </si>
  <si>
    <t>Not Available</t>
  </si>
  <si>
    <t>SAINT ANNE'S HOSPITAL</t>
  </si>
  <si>
    <t>795 MIDDLE STREET</t>
  </si>
  <si>
    <t>FALL RIVER</t>
  </si>
  <si>
    <t>(508) 674-5600</t>
  </si>
  <si>
    <t>HOLYOKE MEDICAL CENTER</t>
  </si>
  <si>
    <t>575 BEECH STREET</t>
  </si>
  <si>
    <t>HOLYOKE</t>
  </si>
  <si>
    <t>HAMPDEN</t>
  </si>
  <si>
    <t>(413) 534-2500</t>
  </si>
  <si>
    <t>ANNA JAQUES HOSPITAL</t>
  </si>
  <si>
    <t>25 HIGHLAND AVENUE</t>
  </si>
  <si>
    <t>NEWBURYPORT</t>
  </si>
  <si>
    <t>(978) 463-1000</t>
  </si>
  <si>
    <t>BAYSTATE WING HOSPITAL</t>
  </si>
  <si>
    <t>40 WRIGHT STREET</t>
  </si>
  <si>
    <t>PALMER</t>
  </si>
  <si>
    <t>(413) 283-7651</t>
  </si>
  <si>
    <t>BOSTON MEDICAL CENTER</t>
  </si>
  <si>
    <t>1 BOSTON MEDICAL CENTER PLACE</t>
  </si>
  <si>
    <t>(617) 638-8000</t>
  </si>
  <si>
    <t>NORTHEAST HOSPITAL CORPORATION</t>
  </si>
  <si>
    <t>85 HERRICK STREET</t>
  </si>
  <si>
    <t>BEVERLY</t>
  </si>
  <si>
    <t>(978) 922-3000</t>
  </si>
  <si>
    <t>NORTH SHORE MEDICAL CENTER -</t>
  </si>
  <si>
    <t>81 HIGHLAND AVENUE</t>
  </si>
  <si>
    <t>SALEM</t>
  </si>
  <si>
    <t>(978) 741-1215</t>
  </si>
  <si>
    <t>ST ELIZABETH'S MEDICAL CENTER</t>
  </si>
  <si>
    <t>736 CAMBRIDGE STREET</t>
  </si>
  <si>
    <t>BRIGHTON</t>
  </si>
  <si>
    <t>(617) 789-3000</t>
  </si>
  <si>
    <t>BERKSHIRE MEDICAL CENTER</t>
  </si>
  <si>
    <t>725 NORTH STREET</t>
  </si>
  <si>
    <t>PITTSFIELD</t>
  </si>
  <si>
    <t>BERKSHIRE</t>
  </si>
  <si>
    <t>(413) 447-2000</t>
  </si>
  <si>
    <t>UMASS MEMORIAL HEALTHCARE-MARLBOROUGH HOSPITAL</t>
  </si>
  <si>
    <t>157 UNION STREET</t>
  </si>
  <si>
    <t>MARLBOROUGH</t>
  </si>
  <si>
    <t>(508) 481-5000</t>
  </si>
  <si>
    <t>SIGNATURE HEALTHCARE BROCKTON HOSPITAL</t>
  </si>
  <si>
    <t>680 CENTER STREET</t>
  </si>
  <si>
    <t>BROCKTON</t>
  </si>
  <si>
    <t>PLYMOUTH</t>
  </si>
  <si>
    <t>(508) 941-7000</t>
  </si>
  <si>
    <t>BETH ISRAEL DEACONESS HOSPITAL PLYMOUTH</t>
  </si>
  <si>
    <t>275 SANDWICH STREET</t>
  </si>
  <si>
    <t>(508) 746-2000</t>
  </si>
  <si>
    <t>ADCARE HOSPITAL OF WORCESTER INC</t>
  </si>
  <si>
    <t>107 LINCOLN STREET</t>
  </si>
  <si>
    <t>(508) 799-9000</t>
  </si>
  <si>
    <t>LOWELL GENERAL HOSPITAL</t>
  </si>
  <si>
    <t>295 VARNUM AVENUE</t>
  </si>
  <si>
    <t>LOWELL</t>
  </si>
  <si>
    <t>(978) 937-6000</t>
  </si>
  <si>
    <t>BAYSTATE NOBLE HOSPITAL</t>
  </si>
  <si>
    <t>115 WEST SILVER STREET</t>
  </si>
  <si>
    <t>WESTFIELD</t>
  </si>
  <si>
    <t>(413) 568-2811</t>
  </si>
  <si>
    <t>MERCY MEDICAL CTR</t>
  </si>
  <si>
    <t>271 CAREW STREET</t>
  </si>
  <si>
    <t>SPRINGFIELD</t>
  </si>
  <si>
    <t>(413) 748-9000</t>
  </si>
  <si>
    <t>MELROSEWAKEFIELD HEALTHCARE</t>
  </si>
  <si>
    <t>585 LEBANON STREET</t>
  </si>
  <si>
    <t>MELROSE</t>
  </si>
  <si>
    <t>(781) 979-3000</t>
  </si>
  <si>
    <t>MASSACHUSETTS GENERAL HOSPITAL</t>
  </si>
  <si>
    <t>55 FRUIT STREET</t>
  </si>
  <si>
    <t>(617) 724-9725</t>
  </si>
  <si>
    <t>MORTON HOSPITAL</t>
  </si>
  <si>
    <t>88 WASHINGTON STREET</t>
  </si>
  <si>
    <t>TAUNTON</t>
  </si>
  <si>
    <t>(508) 828-7000</t>
  </si>
  <si>
    <t>SOUTHCOAST HOSPITALS GROUP</t>
  </si>
  <si>
    <t>363 HIGHLAND AVENUE</t>
  </si>
  <si>
    <t>(508) 679-3131</t>
  </si>
  <si>
    <t>MASSACHUSETTS EYE AND EAR INFIRMARY -</t>
  </si>
  <si>
    <t>243 CHARLES STREET</t>
  </si>
  <si>
    <t>(617) 523-7900</t>
  </si>
  <si>
    <t>BAYSTATE MEDICAL CENTER</t>
  </si>
  <si>
    <t>759 CHESTNUT STREET</t>
  </si>
  <si>
    <t>(413) 794-0000</t>
  </si>
  <si>
    <t>HOLY FAMILY HOSPITAL</t>
  </si>
  <si>
    <t>70 EAST STREET</t>
  </si>
  <si>
    <t>METHUEN</t>
  </si>
  <si>
    <t>(978) 687-0156</t>
  </si>
  <si>
    <t>BETH ISRAEL DEACONESS HOSPITAL - NEEDHAM</t>
  </si>
  <si>
    <t>148 CHESTNUT STREET</t>
  </si>
  <si>
    <t>NEEDHAM</t>
  </si>
  <si>
    <t>NORFOLK</t>
  </si>
  <si>
    <t>(781) 453-3002</t>
  </si>
  <si>
    <t>EMERSON HOSPITAL -</t>
  </si>
  <si>
    <t>133 OLD ROAD TO 9 ACRE CORNER</t>
  </si>
  <si>
    <t>W CONCORD</t>
  </si>
  <si>
    <t>(978) 369-1400</t>
  </si>
  <si>
    <t>BETH ISRAEL DEACONESS MEDICAL CENTER</t>
  </si>
  <si>
    <t>330 BROOKLINE AVENUE</t>
  </si>
  <si>
    <t>(617) 667-7000</t>
  </si>
  <si>
    <t>NEW ENGLAND BAPTIST HOSPITAL</t>
  </si>
  <si>
    <t>125 PARKER HILL AVENUE</t>
  </si>
  <si>
    <t>(617) 754-5800</t>
  </si>
  <si>
    <t>MILFORD REGIONAL MEDICAL CENTER</t>
  </si>
  <si>
    <t>14 PROSPECT STREET</t>
  </si>
  <si>
    <t>MILFORD</t>
  </si>
  <si>
    <t>(508) 473-1190</t>
  </si>
  <si>
    <t>HEYWOOD HOSPITAL</t>
  </si>
  <si>
    <t>242 GREEN STREET</t>
  </si>
  <si>
    <t>GARDNER</t>
  </si>
  <si>
    <t>(978) 632-3420</t>
  </si>
  <si>
    <t>NASHOBA VALLEY MEDICAL CENTER</t>
  </si>
  <si>
    <t>200 GROTON ROAD</t>
  </si>
  <si>
    <t>AYER</t>
  </si>
  <si>
    <t>(978) 784-9000</t>
  </si>
  <si>
    <t>22009F</t>
  </si>
  <si>
    <t>NORTHAMPTON VA MEDICAL CENTER</t>
  </si>
  <si>
    <t>421 N MAIN ST</t>
  </si>
  <si>
    <t>LEEDS</t>
  </si>
  <si>
    <t>(413) 584-4040</t>
  </si>
  <si>
    <t>SOUTH SHORE HOSPITAL</t>
  </si>
  <si>
    <t>55 FOGG ROAD</t>
  </si>
  <si>
    <t>SOUTH WEYMOUTH</t>
  </si>
  <si>
    <t>(781) 340-8000</t>
  </si>
  <si>
    <t>NEWTON-WELLESLEY HOSPITAL</t>
  </si>
  <si>
    <t>2014 WASHINGTON STREET</t>
  </si>
  <si>
    <t>NEWTON</t>
  </si>
  <si>
    <t>(617) 243-6000</t>
  </si>
  <si>
    <t>WINCHESTER HOSPITAL</t>
  </si>
  <si>
    <t>41 HIGHLAND AVENUE</t>
  </si>
  <si>
    <t>WINCHESTER</t>
  </si>
  <si>
    <t>(781) 729-9000</t>
  </si>
  <si>
    <t>BETH ISRAEL DEACONESS HOSPITAL - MILTON</t>
  </si>
  <si>
    <t>199 REEDSDALE ROAD</t>
  </si>
  <si>
    <t>MILTON</t>
  </si>
  <si>
    <t>(617) 696-4600</t>
  </si>
  <si>
    <t>22010F</t>
  </si>
  <si>
    <t>VA BOSTON HEALTHCARE SYSTEM - JAMAICA PLAIN</t>
  </si>
  <si>
    <t>150 S. HUNTINGTON AVENUE</t>
  </si>
  <si>
    <t>JAMAICA PLAIN</t>
  </si>
  <si>
    <t>(617) 232-9500</t>
  </si>
  <si>
    <t>BRIGHAM AND WOMEN'S HOSPITAL</t>
  </si>
  <si>
    <t>75 FRANCIS STREET</t>
  </si>
  <si>
    <t>(617) 732-5500</t>
  </si>
  <si>
    <t>GOOD SAMARITAN MEDICAL CENTER</t>
  </si>
  <si>
    <t>235 NORTH PEARL STREET</t>
  </si>
  <si>
    <t>(508) 427-3000</t>
  </si>
  <si>
    <t>TUFTS MEDICAL CENTER</t>
  </si>
  <si>
    <t>800 WASHINGTON STREET</t>
  </si>
  <si>
    <t>(617) 636-5000</t>
  </si>
  <si>
    <t>FAULKNER HOSPITAL-BRIGHAM AND WOMEN'S</t>
  </si>
  <si>
    <t>1153 CENTRE STREET</t>
  </si>
  <si>
    <t>(617) 983-7000</t>
  </si>
  <si>
    <t>NORWOOD HOSPITAL</t>
  </si>
  <si>
    <t>NORWOOD</t>
  </si>
  <si>
    <t>(781) 769-4000</t>
  </si>
  <si>
    <t>FALMOUTH HOSPITAL</t>
  </si>
  <si>
    <t>67 &amp; 100 TER HEUN DRIVE</t>
  </si>
  <si>
    <t>FALMOUTH</t>
  </si>
  <si>
    <t>(508) 548-5300</t>
  </si>
  <si>
    <t>UMASS MEMORIAL MEDICAL CENTER/UNIVERSITY CAMPUS</t>
  </si>
  <si>
    <t>55 LAKE AVENUE NORTH</t>
  </si>
  <si>
    <t>(508) 334-1000</t>
  </si>
  <si>
    <t>LAHEY HOSPITAL &amp; MEDICAL CENTER, BURLINGTON</t>
  </si>
  <si>
    <t>41 &amp; 45 MALL ROAD</t>
  </si>
  <si>
    <t>BURLINGTON</t>
  </si>
  <si>
    <t>(781) 744-5100</t>
  </si>
  <si>
    <t>METROWEST MEDICAL CENTER</t>
  </si>
  <si>
    <t>115 LINCOLN STREET</t>
  </si>
  <si>
    <t>FRAMINGHAM</t>
  </si>
  <si>
    <t>(508) 383-1000</t>
  </si>
  <si>
    <t>ST VINCENT HOSPITAL</t>
  </si>
  <si>
    <t>123 SUMMER STREET</t>
  </si>
  <si>
    <t>(508) 363-5000</t>
  </si>
  <si>
    <t>NANTUCKET COTTAGE HOSPITAL</t>
  </si>
  <si>
    <t>57 PROSPECT STREET</t>
  </si>
  <si>
    <t>NANTUCKET</t>
  </si>
  <si>
    <t>(508) 228-1200</t>
  </si>
  <si>
    <t>MARTHA'S VINEYARD HOSPITAL INC</t>
  </si>
  <si>
    <t>ONE HOSPITAL ROAD, FIRST FL, WING 5,  PO BOX 1477</t>
  </si>
  <si>
    <t>OAK BLUFFS</t>
  </si>
  <si>
    <t>DUKES</t>
  </si>
  <si>
    <t>(508) 693-0410</t>
  </si>
  <si>
    <t>FAIRVIEW HOSPITAL</t>
  </si>
  <si>
    <t>29 LEWIS AVENUE</t>
  </si>
  <si>
    <t>GREAT BARRINGTON</t>
  </si>
  <si>
    <t>(413) 528-0790</t>
  </si>
  <si>
    <t>ATHOL MEMORIAL HOSPITAL</t>
  </si>
  <si>
    <t>2033 MAIN STREET</t>
  </si>
  <si>
    <t>ATHOL</t>
  </si>
  <si>
    <t>(978) 249-3511</t>
  </si>
  <si>
    <t>FRANCISCAN CHILDREN'S HOSPITAL &amp; REHAB CENTER</t>
  </si>
  <si>
    <t>30 WARREN STREET</t>
  </si>
  <si>
    <t>(617) 254-3800</t>
  </si>
  <si>
    <t>BOSTON CHILDREN'S HOSPITAL</t>
  </si>
  <si>
    <t>300 LONGWOOD AVENUE</t>
  </si>
  <si>
    <t>(617) 735-6000</t>
  </si>
  <si>
    <t>SHRINERS' HOSPITAL FOR CHILDREN (THE)</t>
  </si>
  <si>
    <t>516 CAREW STREET</t>
  </si>
  <si>
    <t>(413) 787-2000</t>
  </si>
  <si>
    <t>THE SHRINERS' HOSPITAL FOR CHILDREN - BOSTON</t>
  </si>
  <si>
    <t>51 BLOSSOM STREET</t>
  </si>
  <si>
    <t>(617) 722-3000</t>
  </si>
  <si>
    <t>Source: Leapfrog Group Hospital Survey. Based on voluntary hospital reporting; does not include data from all Massachusetts Hospitals.</t>
  </si>
  <si>
    <t>Notes: Data includes all payers, all ages. See technical appendix for information on Leapfrog’s standards and scoring methodologies. Considerable, Some, and Limited Achievement refer to how close rate was to recommendation, with Considerable Achievement indicating rate only slightly higher than recommendation and Limited Achievement indicating greater deviation. Previous publications included measure of Early Elective Deliveries, which was removed from 2024 Leapfrog Group Hospital Survey; data is no longer available. See technical appendix for information on Leapfrog’s standards and scoring methodologies.</t>
  </si>
  <si>
    <t>Leapfrog ID</t>
  </si>
  <si>
    <t>CMS Certification Number</t>
  </si>
  <si>
    <t>Csection ReportPeriod</t>
  </si>
  <si>
    <t>Csection Results</t>
  </si>
  <si>
    <t>Csection Rate</t>
  </si>
  <si>
    <t>Episiotomy ReportPeriod</t>
  </si>
  <si>
    <t>Episiotomy Results</t>
  </si>
  <si>
    <t>Episiotomy Rate</t>
  </si>
  <si>
    <t>22-0128</t>
  </si>
  <si>
    <t>22-0033</t>
  </si>
  <si>
    <t>Addison Gilbert Hospital, part of Beth Israel Lahey Health</t>
  </si>
  <si>
    <t>Does Not Apply</t>
  </si>
  <si>
    <t>22-0029</t>
  </si>
  <si>
    <t>Limited Achievement</t>
  </si>
  <si>
    <t>Achieved the Standard</t>
  </si>
  <si>
    <t>22-0016</t>
  </si>
  <si>
    <t>Considerable Achievement</t>
  </si>
  <si>
    <t>22-0077</t>
  </si>
  <si>
    <t>22-0065</t>
  </si>
  <si>
    <t>22-0030</t>
  </si>
  <si>
    <t>22-0046</t>
  </si>
  <si>
    <t>22-0060</t>
  </si>
  <si>
    <t>Beth Israel Deaconess Hospital Plymouth</t>
  </si>
  <si>
    <t>22-0108</t>
  </si>
  <si>
    <t>Beth Israel Deaconess Hospital-Milton</t>
  </si>
  <si>
    <t>22-0086</t>
  </si>
  <si>
    <t>22-0083</t>
  </si>
  <si>
    <t>Beth Israel Hospital - Needham</t>
  </si>
  <si>
    <t>Beverly Hospital</t>
  </si>
  <si>
    <t>22-3302</t>
  </si>
  <si>
    <t>Declined to Respond</t>
  </si>
  <si>
    <t>22-0031</t>
  </si>
  <si>
    <t>22-0110</t>
  </si>
  <si>
    <t>Brigham And Women's Hospital</t>
  </si>
  <si>
    <t>Some Achievement</t>
  </si>
  <si>
    <t>22-0119</t>
  </si>
  <si>
    <t>22-0011</t>
  </si>
  <si>
    <t>CHA Cambridge Hospital</t>
  </si>
  <si>
    <t>22-001M</t>
  </si>
  <si>
    <t>CHA Everett Hospital</t>
  </si>
  <si>
    <t>22-0012</t>
  </si>
  <si>
    <t>22-0074</t>
  </si>
  <si>
    <t>Charlton Memorial Hospital</t>
  </si>
  <si>
    <t>22-0015</t>
  </si>
  <si>
    <t>Cooley Dickinson Hospital</t>
  </si>
  <si>
    <t>22-0084</t>
  </si>
  <si>
    <t>22-1302</t>
  </si>
  <si>
    <t>Fairview Hospital</t>
  </si>
  <si>
    <t>22-0135</t>
  </si>
  <si>
    <t>Falmouth Hospital</t>
  </si>
  <si>
    <t>22-0019</t>
  </si>
  <si>
    <t>Harrington Memorial Hospital</t>
  </si>
  <si>
    <t>22-0058</t>
  </si>
  <si>
    <t>22-0001</t>
  </si>
  <si>
    <t>HealthAlliance-Clinton Hospital Clinton Campus</t>
  </si>
  <si>
    <t>HealthAlliance-Clinton Hospital Leominster Campus</t>
  </si>
  <si>
    <t>22-0095</t>
  </si>
  <si>
    <t>22-0174</t>
  </si>
  <si>
    <t>22-0080</t>
  </si>
  <si>
    <t>Holy Family Hospital - Haverhill</t>
  </si>
  <si>
    <t>Holy Family Hospital - Methuen</t>
  </si>
  <si>
    <t>22-0024</t>
  </si>
  <si>
    <t>22-0171</t>
  </si>
  <si>
    <t>Lahey Hospital and Medical Center</t>
  </si>
  <si>
    <t>22-0010</t>
  </si>
  <si>
    <t>Lawrence General Hospital</t>
  </si>
  <si>
    <t>22-0063</t>
  </si>
  <si>
    <t>Lowell General Hospital - Main Campus</t>
  </si>
  <si>
    <t>22-0082</t>
  </si>
  <si>
    <t>Lowell General Hospital - Saints Campus</t>
  </si>
  <si>
    <t>22-0075</t>
  </si>
  <si>
    <t>Massachusetts Eye And Ear</t>
  </si>
  <si>
    <t>22-0071</t>
  </si>
  <si>
    <t>22-0070</t>
  </si>
  <si>
    <t>Melrose-Wakefield Hospital</t>
  </si>
  <si>
    <t>22-0066</t>
  </si>
  <si>
    <t>Mercy Medical Center</t>
  </si>
  <si>
    <t>22-0175</t>
  </si>
  <si>
    <t>22-0090</t>
  </si>
  <si>
    <t>Milford Regional Medical Center</t>
  </si>
  <si>
    <t>22-0073</t>
  </si>
  <si>
    <t>22-0002</t>
  </si>
  <si>
    <t>22-0177</t>
  </si>
  <si>
    <t>Nantucket Cottage Hospital</t>
  </si>
  <si>
    <t>22-0101</t>
  </si>
  <si>
    <t>22-0020</t>
  </si>
  <si>
    <t>Saint Anne's Hospital</t>
  </si>
  <si>
    <t>22-0006</t>
  </si>
  <si>
    <t>22-0035</t>
  </si>
  <si>
    <t>Salem Hospital</t>
  </si>
  <si>
    <t>22-0100</t>
  </si>
  <si>
    <t>South Shore Hospital</t>
  </si>
  <si>
    <t>22-0176</t>
  </si>
  <si>
    <t>St Vincent Hospital</t>
  </si>
  <si>
    <t>22-0036</t>
  </si>
  <si>
    <t>St. Elizabeth's Medical Center</t>
  </si>
  <si>
    <t>22-0021</t>
  </si>
  <si>
    <t>St. Luke's Hospital</t>
  </si>
  <si>
    <t>22-0111</t>
  </si>
  <si>
    <t>Steward Good Samaritan Medical Center, Inc.</t>
  </si>
  <si>
    <t>22-0008</t>
  </si>
  <si>
    <t>Sturdy Memorial Hospital</t>
  </si>
  <si>
    <t>22-002M</t>
  </si>
  <si>
    <t>Tobey Hospital</t>
  </si>
  <si>
    <t>Unable to Calculate Score</t>
  </si>
  <si>
    <t>22-0116</t>
  </si>
  <si>
    <t>22-0057</t>
  </si>
  <si>
    <t>22-0163</t>
  </si>
  <si>
    <t>U Mass Memorial Medical Center - Memorial Campus</t>
  </si>
  <si>
    <t>U Mass Memorial Medical Center - University Campus</t>
  </si>
  <si>
    <t>22-0049</t>
  </si>
  <si>
    <t>Umass Memorial Health Marlborogh Hospital</t>
  </si>
  <si>
    <t>22-0105</t>
  </si>
  <si>
    <t>Winchester Hospital</t>
  </si>
  <si>
    <t>Notes: Data includes all payers, all ages. Total Nursing Care Hours per Patient Day includes all nursing staff with direct patient care responsibilities, including RN, licensed vocational/practical nurses (LVN/ LPN), and unlicensed assistive personnel (UAP). See technical appendix for information on Leapfrog’s standards and scoring methodologies.</t>
  </si>
  <si>
    <t>Address</t>
  </si>
  <si>
    <t>City</t>
  </si>
  <si>
    <t>State Abbreviation</t>
  </si>
  <si>
    <t>Zip</t>
  </si>
  <si>
    <t>Nursing_Report Period</t>
  </si>
  <si>
    <t>Nurse Total Hours_Results</t>
  </si>
  <si>
    <t>Nurse RN Hours_Results</t>
  </si>
  <si>
    <t>HH Results</t>
  </si>
  <si>
    <t>298 Washington Street</t>
  </si>
  <si>
    <t>Gloucester</t>
  </si>
  <si>
    <t>Massachusetts</t>
  </si>
  <si>
    <t>25 Highland Avenue</t>
  </si>
  <si>
    <t>Newburyport</t>
  </si>
  <si>
    <t>01950-3894</t>
  </si>
  <si>
    <t>164 High Street</t>
  </si>
  <si>
    <t>Greenfield</t>
  </si>
  <si>
    <t>01301-2613</t>
  </si>
  <si>
    <t>759 Chestnut Street</t>
  </si>
  <si>
    <t>Springfield</t>
  </si>
  <si>
    <t>01199-0001</t>
  </si>
  <si>
    <t>115 West Silver St.</t>
  </si>
  <si>
    <t>Westfield</t>
  </si>
  <si>
    <t>01085-1634</t>
  </si>
  <si>
    <t>40 Wright Street</t>
  </si>
  <si>
    <t>Palmer</t>
  </si>
  <si>
    <t>01069-1138</t>
  </si>
  <si>
    <t>725 North Street</t>
  </si>
  <si>
    <t>Pittsfield</t>
  </si>
  <si>
    <t>01201-4124</t>
  </si>
  <si>
    <t>275 Sandwich Street</t>
  </si>
  <si>
    <t>02360-2196</t>
  </si>
  <si>
    <t>199 Reedsdale Road</t>
  </si>
  <si>
    <t>Milton</t>
  </si>
  <si>
    <t>02186-3926</t>
  </si>
  <si>
    <t>330 Brookline Avenue</t>
  </si>
  <si>
    <t>Boston</t>
  </si>
  <si>
    <t>02215-5491</t>
  </si>
  <si>
    <t>148 Chestnut Street</t>
  </si>
  <si>
    <t>Needham</t>
  </si>
  <si>
    <t>02492-4002</t>
  </si>
  <si>
    <t>85 Herrick Street</t>
  </si>
  <si>
    <t>Beverly</t>
  </si>
  <si>
    <t>01915-1777</t>
  </si>
  <si>
    <t>300 Longwood Ave</t>
  </si>
  <si>
    <t>02115-5737</t>
  </si>
  <si>
    <t>1 Boston Medical Center Place</t>
  </si>
  <si>
    <t>02118-2908</t>
  </si>
  <si>
    <t>75 Francis Street</t>
  </si>
  <si>
    <t>02115-6110</t>
  </si>
  <si>
    <t>1153 Centre Street</t>
  </si>
  <si>
    <t>02130-3400</t>
  </si>
  <si>
    <t>1493 Cambridge Street</t>
  </si>
  <si>
    <t>Cambridge</t>
  </si>
  <si>
    <t>02139-1099</t>
  </si>
  <si>
    <t>103 Garland Street</t>
  </si>
  <si>
    <t>Everett</t>
  </si>
  <si>
    <t>27 Park Street</t>
  </si>
  <si>
    <t>Hyannis</t>
  </si>
  <si>
    <t>363 Highland Avenue</t>
  </si>
  <si>
    <t>Fall River</t>
  </si>
  <si>
    <t>02720-3703</t>
  </si>
  <si>
    <t>30 Locust Street</t>
  </si>
  <si>
    <t>Northampton</t>
  </si>
  <si>
    <t>01060-5001</t>
  </si>
  <si>
    <t>133 Old Road to Nine Acre Corner</t>
  </si>
  <si>
    <t>Concord</t>
  </si>
  <si>
    <t>01742-9120</t>
  </si>
  <si>
    <t>29 Lewis Avenue</t>
  </si>
  <si>
    <t>Great Barrington</t>
  </si>
  <si>
    <t>01230-1713</t>
  </si>
  <si>
    <t>100 Ter Heun Drive</t>
  </si>
  <si>
    <t>Falmouth</t>
  </si>
  <si>
    <t>02540-2599</t>
  </si>
  <si>
    <t>100 South Street</t>
  </si>
  <si>
    <t>Southbridge</t>
  </si>
  <si>
    <t>01550-4051</t>
  </si>
  <si>
    <t>201 Highland Street</t>
  </si>
  <si>
    <t>Clinton</t>
  </si>
  <si>
    <t>01510-1096</t>
  </si>
  <si>
    <t>60 Hospital Road</t>
  </si>
  <si>
    <t>Leominster</t>
  </si>
  <si>
    <t>01453-8004</t>
  </si>
  <si>
    <t>242 Green St</t>
  </si>
  <si>
    <t>Gardner</t>
  </si>
  <si>
    <t>01440-1373</t>
  </si>
  <si>
    <t>140 Lincoln Avenue</t>
  </si>
  <si>
    <t>Haverhill</t>
  </si>
  <si>
    <t>70 East Street</t>
  </si>
  <si>
    <t>Methuen</t>
  </si>
  <si>
    <t>575 Beech Street</t>
  </si>
  <si>
    <t>Holyoke</t>
  </si>
  <si>
    <t>01040-2223</t>
  </si>
  <si>
    <t>41 Burlington Mall Road</t>
  </si>
  <si>
    <t>Burlington</t>
  </si>
  <si>
    <t>01805-0001</t>
  </si>
  <si>
    <t>1 General Street</t>
  </si>
  <si>
    <t>Lawrence</t>
  </si>
  <si>
    <t>295 Varnum Avenue</t>
  </si>
  <si>
    <t>Lowell</t>
  </si>
  <si>
    <t>01854-2134</t>
  </si>
  <si>
    <t>1 Hospital Drive</t>
  </si>
  <si>
    <t>01852-1311</t>
  </si>
  <si>
    <t>243 Charles Street</t>
  </si>
  <si>
    <t>55 Fruit Street</t>
  </si>
  <si>
    <t>585 Lebanon Street</t>
  </si>
  <si>
    <t>Melrose</t>
  </si>
  <si>
    <t>02176-3225</t>
  </si>
  <si>
    <t>271 Carew Street</t>
  </si>
  <si>
    <t>01104-2398</t>
  </si>
  <si>
    <t>115 Lincoln Street</t>
  </si>
  <si>
    <t>Framingham</t>
  </si>
  <si>
    <t>01702-6342</t>
  </si>
  <si>
    <t>14 Prospect Street</t>
  </si>
  <si>
    <t>Milford</t>
  </si>
  <si>
    <t>01757-3003</t>
  </si>
  <si>
    <t>88 Washington Street</t>
  </si>
  <si>
    <t>Taunton</t>
  </si>
  <si>
    <t>02780-2465</t>
  </si>
  <si>
    <t>330 Mount Auburn Street</t>
  </si>
  <si>
    <t>57 Prospect St</t>
  </si>
  <si>
    <t>2014 Washington Street</t>
  </si>
  <si>
    <t>Newton</t>
  </si>
  <si>
    <t>795 Middle Street</t>
  </si>
  <si>
    <t>81 Highland Avenue</t>
  </si>
  <si>
    <t>Salem</t>
  </si>
  <si>
    <t>01970-2714</t>
  </si>
  <si>
    <t>55 Fogg Road</t>
  </si>
  <si>
    <t>South Weymouth</t>
  </si>
  <si>
    <t>02190-2432</t>
  </si>
  <si>
    <t>123 Summer Street</t>
  </si>
  <si>
    <t>736 Cambridge Street</t>
  </si>
  <si>
    <t>Brighton</t>
  </si>
  <si>
    <t>02135-2997</t>
  </si>
  <si>
    <t>101 Page Street</t>
  </si>
  <si>
    <t>New Bedford</t>
  </si>
  <si>
    <t>235 N. Pearl Street</t>
  </si>
  <si>
    <t>Brockton</t>
  </si>
  <si>
    <t>02301-1794</t>
  </si>
  <si>
    <t>211 Park Street</t>
  </si>
  <si>
    <t>Attleboro</t>
  </si>
  <si>
    <t>02703-3137</t>
  </si>
  <si>
    <t>43 High Street</t>
  </si>
  <si>
    <t>Wareham</t>
  </si>
  <si>
    <t>800 Washington Street</t>
  </si>
  <si>
    <t>02111-1552</t>
  </si>
  <si>
    <t>119 Belmont St</t>
  </si>
  <si>
    <t>01605-2982</t>
  </si>
  <si>
    <t>55 Lake Ave N</t>
  </si>
  <si>
    <t>157 Union Street</t>
  </si>
  <si>
    <t>Marlborough</t>
  </si>
  <si>
    <t>01752-1297</t>
  </si>
  <si>
    <t>41 Highland Avenue</t>
  </si>
  <si>
    <t>Winchester</t>
  </si>
  <si>
    <t>01890-1496</t>
  </si>
  <si>
    <t>Private Commercial Contract Enrollment</t>
  </si>
  <si>
    <t>Individual Purchasers</t>
  </si>
  <si>
    <t>Notes: Based on Massachusetts contract-membership, which may include non-Massachusetts residents. Cigna enrollment data was excluded due to data quality concerns. Annual enrollment is reported as average membership within each year, derived by dividing payer-submitted member months by 12. See technical appendix.</t>
  </si>
  <si>
    <t>Other</t>
  </si>
  <si>
    <t xml:space="preserve">Notes: Based on Massachusetts contract-membership, which may include non-Massachusetts residents. See technical appendix. In 2022, Fallon stopped offering most of its commercial plans, except for its Community Care small group product and individual products; as a result, Fallon fell below the membership threshold for reporting and did not submit data for CY2022.   </t>
  </si>
  <si>
    <t>Funding Type</t>
  </si>
  <si>
    <t>Fully-Insured</t>
  </si>
  <si>
    <t>Self-Insured</t>
  </si>
  <si>
    <t>Enrollment by Funding Type and Market Sector, 2023</t>
  </si>
  <si>
    <t>Fully-Insured Members</t>
  </si>
  <si>
    <t>Self-Insured Members</t>
  </si>
  <si>
    <t>% Self-Insured</t>
  </si>
  <si>
    <t>Enrollment by Funding Type and Payer, 2023</t>
  </si>
  <si>
    <t>Wellpoint</t>
  </si>
  <si>
    <t>Notes: Based on Massachusetts contract-membership, which may include non-Massachusetts residents. Cigna enrollment data was excluded due to data quality concerns. Percentages may not sum to 100% due to rounding. See technical appendix.</t>
  </si>
  <si>
    <t>Enrollment Changes by Payer, 2021-2023</t>
  </si>
  <si>
    <t>Notes: Based on Massachusetts contract-membership, which may include non-Massachusetts residents. Cigna enrollment data was excluded due to data quality concerns. See technical appendix.</t>
  </si>
  <si>
    <t>Benefit Design Type</t>
  </si>
  <si>
    <t>Penetration</t>
  </si>
  <si>
    <t>HDHP</t>
  </si>
  <si>
    <t>Tiered</t>
  </si>
  <si>
    <t>Limited</t>
  </si>
  <si>
    <t xml:space="preserve">Tiered Network Penetration </t>
  </si>
  <si>
    <t xml:space="preserve">Limited Network Penetration </t>
  </si>
  <si>
    <t>Non-GIC Penetration</t>
  </si>
  <si>
    <t>Notes: Based on Massachusetts contract-membership, which may include non-Massachusetts residents, and includes fully and self-insured data. HDHPs were defined by IRS individual plan deductible threshold, which was $1,400 in 2021-2022 and $1,500 in 2023. Benefit design types are not mutually exclusive. See technical appendix. Enrollment data for Fallon was excluded.</t>
  </si>
  <si>
    <t>Deductible Level</t>
  </si>
  <si>
    <t>% of Members</t>
  </si>
  <si>
    <t>Change 
(percentage points)</t>
  </si>
  <si>
    <t>No Deductible</t>
  </si>
  <si>
    <t>-0.51 pp</t>
  </si>
  <si>
    <t>-0.87 pp</t>
  </si>
  <si>
    <t>$1 - $999</t>
  </si>
  <si>
    <t>-1.14 pp</t>
  </si>
  <si>
    <t>1.0 pp</t>
  </si>
  <si>
    <t>$1,000 - $2,499</t>
  </si>
  <si>
    <t>0.65 pp</t>
  </si>
  <si>
    <t>-0.76 pp</t>
  </si>
  <si>
    <t>$2,500 - $4,999</t>
  </si>
  <si>
    <t>1.02 pp</t>
  </si>
  <si>
    <t>0.27 pp</t>
  </si>
  <si>
    <t>$5,000 or greater</t>
  </si>
  <si>
    <t>-0.02 pp</t>
  </si>
  <si>
    <t>0.35 pp</t>
  </si>
  <si>
    <t>Maximum Out-of-Pocket Level</t>
  </si>
  <si>
    <t>Less than $2,000</t>
  </si>
  <si>
    <t>-0.56 pp</t>
  </si>
  <si>
    <t>-0.68 pp</t>
  </si>
  <si>
    <t>$2,000 - $4,999</t>
  </si>
  <si>
    <t>0.28 pp</t>
  </si>
  <si>
    <t>0.95 pp</t>
  </si>
  <si>
    <t>-0.26 pp</t>
  </si>
  <si>
    <t>Notes: Based on Massachusetts contract-membership, which may include non-Massachusetts residents, and includes fully and self-insured data. Data based on individual deductibles and out of pocket maximums. Fallon fell below membership threshold for reporting and did not submit data for CY 2022 or CY 2023. Data for Fallon is included in  CY 2021. See technical appendix.</t>
  </si>
  <si>
    <t>Premium PMPM</t>
  </si>
  <si>
    <t>Grand Total</t>
  </si>
  <si>
    <t>Notes: Based on Massachusetts contract-membership, which may include non-Massachusetts residents. Reported premiums are net of MLR rebates and reflect fully-insured premiums only. Premiums have not been scaled to account for benefit carve-outs, which may vary by plan. Fallon fell below membership threshold for reporting and did not submit data for CY 2022 or CY 2023. Data for Fallon is included in CY 2021. See technical appendix.</t>
  </si>
  <si>
    <t>Unsubsidized Individual Premiums PMPM</t>
  </si>
  <si>
    <t>Unsubsidized Market Share</t>
  </si>
  <si>
    <t>-0.32 pp</t>
  </si>
  <si>
    <t>0.18 pp</t>
  </si>
  <si>
    <t>-0.002 pp</t>
  </si>
  <si>
    <t>-0.001 pp</t>
  </si>
  <si>
    <t>-2.52 pp</t>
  </si>
  <si>
    <t>0 pp</t>
  </si>
  <si>
    <t>0.32 pp</t>
  </si>
  <si>
    <t>-0.71 pp</t>
  </si>
  <si>
    <t>1.82 pp</t>
  </si>
  <si>
    <t>11.17 pp</t>
  </si>
  <si>
    <t>0.14 pp</t>
  </si>
  <si>
    <t>0.64 pp</t>
  </si>
  <si>
    <t>-0.72 pp</t>
  </si>
  <si>
    <t>2.98 pp</t>
  </si>
  <si>
    <t>0.54 pp</t>
  </si>
  <si>
    <t>-12.96 pp</t>
  </si>
  <si>
    <t>-0.04 pp</t>
  </si>
  <si>
    <t>0.06 pp</t>
  </si>
  <si>
    <t>0.79 pp</t>
  </si>
  <si>
    <t>-1.35 pp</t>
  </si>
  <si>
    <t>Notes: Based on Massachusetts contract-membership, which may include non-Massachusetts residents. Reported premiums are net of MLR rebates and reflect fully insured premiums only. Premiums have not been scaled to account for benefit carve-outs, which may vary by plan. Premium data for Fallon is excluded. Data does not included APTC-only. Tufts (including THPP) and HPHC merged under the parent organization Point32Health in January 2021; Tufts's unsubsidized individual plan enrollment and expenditures were reported under HPHC for CY 2023 to reflect the migration of membership and expenses between entities.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</si>
</sst>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quot;$&quot;#,##0.00;\(&quot;$&quot;#,##0.00\)"/>
    <numFmt numFmtId="166" formatCode="0.0%"/>
    <numFmt numFmtId="167" formatCode="[$$-409]#,##0.00;\([$$-409]#,##0.00\)"/>
    <numFmt numFmtId="168" formatCode="0.00000%"/>
    <numFmt numFmtId="169" formatCode="&quot;$&quot;#,##0.00;\-&quot;$&quot;#,##0.00"/>
    <numFmt numFmtId="170" formatCode="&quot;$&quot;#,##0.00"/>
    <numFmt numFmtId="171" formatCode="#,##0;\-#,##0"/>
    <numFmt numFmtId="172" formatCode="#,##0.0000"/>
    <numFmt numFmtId="173" formatCode="&quot;$&quot;#,##0"/>
    <numFmt numFmtId="174" formatCode="_(* #,##0_);_(* \(#,##0\);_(* &quot;-&quot;??_);_(@_)"/>
    <numFmt numFmtId="175" formatCode="#,###,###,##0"/>
    <numFmt numFmtId="176" formatCode=".00"/>
    <numFmt numFmtId="177" formatCode="###0.00"/>
    <numFmt numFmtId="178" formatCode="#################################0"/>
    <numFmt numFmtId="179" formatCode="0.000000"/>
    <numFmt numFmtId="180" formatCode="##########0"/>
    <numFmt numFmtId="181" formatCode="#######0"/>
    <numFmt numFmtId="182" formatCode="#0.00000"/>
    <numFmt numFmtId="183" formatCode="##0.0000"/>
    <numFmt numFmtId="184" formatCode="###################0"/>
    <numFmt numFmtId="185" formatCode="####################0"/>
    <numFmt numFmtId="186" formatCode="###########0"/>
  </numFmts>
  <fonts count="101">
    <font>
      <sz val="11"/>
      <color theme="1"/>
      <name val="Aptos Narrow"/>
      <family val="2"/>
      <scheme val="minor"/>
    </font>
    <font>
      <u/>
      <sz val="11"/>
      <color theme="10"/>
      <name val="Aptos Narrow"/>
      <family val="2"/>
      <scheme val="minor"/>
    </font>
    <font>
      <b/>
      <sz val="20"/>
      <name val="Aptos Narrow"/>
      <family val="2"/>
      <scheme val="minor"/>
    </font>
    <font>
      <b/>
      <sz val="14"/>
      <color theme="3"/>
      <name val="Aptos Narrow"/>
      <family val="2"/>
      <scheme val="minor"/>
    </font>
    <font>
      <b/>
      <sz val="12"/>
      <color theme="3"/>
      <name val="Aptos Narrow"/>
      <family val="2"/>
      <scheme val="minor"/>
    </font>
    <font>
      <b/>
      <sz val="12"/>
      <color theme="5"/>
      <name val="Aptos Narrow"/>
      <family val="2"/>
      <scheme val="minor"/>
    </font>
    <font>
      <b/>
      <sz val="12"/>
      <color theme="9" tint="-0.249977111117893"/>
      <name val="Aptos Narrow"/>
      <family val="2"/>
      <scheme val="minor"/>
    </font>
    <font>
      <b/>
      <sz val="11"/>
      <color rgb="FF000000"/>
      <name val="Aptos Narrow"/>
      <family val="2"/>
      <scheme val="minor"/>
    </font>
    <font>
      <b/>
      <sz val="12"/>
      <color rgb="FF000000"/>
      <name val="Aptos Narrow"/>
      <family val="2"/>
      <scheme val="minor"/>
    </font>
    <font>
      <sz val="12"/>
      <name val="Aptos Narrow"/>
      <family val="2"/>
      <scheme val="minor"/>
    </font>
    <font>
      <sz val="12"/>
      <color rgb="FF808080"/>
      <name val="Aptos Narrow"/>
      <family val="2"/>
      <scheme val="minor"/>
    </font>
    <font>
      <sz val="12"/>
      <color theme="9"/>
      <name val="Aptos Narrow"/>
      <family val="2"/>
      <scheme val="minor"/>
    </font>
    <font>
      <sz val="12"/>
      <color theme="4"/>
      <name val="Aptos Narrow"/>
      <family val="2"/>
      <scheme val="minor"/>
    </font>
    <font>
      <sz val="12"/>
      <color rgb="FF002060"/>
      <name val="Aptos Narrow"/>
      <family val="2"/>
      <scheme val="minor"/>
    </font>
    <font>
      <sz val="12"/>
      <color theme="8"/>
      <name val="Aptos Narrow"/>
      <family val="2"/>
      <scheme val="minor"/>
    </font>
    <font>
      <sz val="12"/>
      <color theme="7"/>
      <name val="Aptos Narrow"/>
      <family val="2"/>
      <scheme val="minor"/>
    </font>
    <font>
      <sz val="12"/>
      <color theme="5" tint="-0.249977111117893"/>
      <name val="Aptos Narrow"/>
      <family val="2"/>
      <scheme val="minor"/>
    </font>
    <font>
      <sz val="11"/>
      <color theme="1"/>
      <name val="Aptos Narrow"/>
      <family val="2"/>
      <scheme val="minor"/>
    </font>
    <font>
      <b/>
      <sz val="11"/>
      <color theme="1"/>
      <name val="Aptos Narrow"/>
      <family val="2"/>
      <scheme val="minor"/>
    </font>
    <font>
      <sz val="11"/>
      <name val="Aptos Narrow"/>
      <family val="2"/>
      <scheme val="minor"/>
    </font>
    <font>
      <b/>
      <sz val="11"/>
      <name val="Aptos Narrow"/>
      <family val="2"/>
      <scheme val="minor"/>
    </font>
    <font>
      <sz val="11"/>
      <color theme="1"/>
      <name val="Calibri"/>
      <family val="2"/>
    </font>
    <font>
      <b/>
      <sz val="12"/>
      <color rgb="FF050895"/>
      <name val="Aptos Narrow"/>
      <family val="2"/>
      <scheme val="minor"/>
    </font>
    <font>
      <b/>
      <sz val="11"/>
      <color rgb="FF000000"/>
      <name val="Calibri"/>
      <family val="2"/>
    </font>
    <font>
      <sz val="11"/>
      <color rgb="FF000000"/>
      <name val="Aptos Narrow"/>
      <family val="2"/>
      <scheme val="minor"/>
    </font>
    <font>
      <b/>
      <sz val="11"/>
      <color rgb="FF333333"/>
      <name val="Aptos Narrow"/>
      <family val="2"/>
      <scheme val="minor"/>
    </font>
    <font>
      <sz val="11"/>
      <color rgb="FF333333"/>
      <name val="Aptos Narrow"/>
      <family val="2"/>
      <scheme val="minor"/>
    </font>
    <font>
      <b/>
      <sz val="14"/>
      <color rgb="FF44546A"/>
      <name val="Calibri"/>
    </font>
    <font>
      <sz val="11"/>
      <color rgb="FF000000"/>
      <name val="Calibri"/>
    </font>
    <font>
      <b/>
      <sz val="12"/>
      <color rgb="FF6A3460"/>
      <name val="Calibri"/>
    </font>
    <font>
      <b/>
      <sz val="11"/>
      <color rgb="FF000000"/>
      <name val="Calibri"/>
    </font>
    <font>
      <sz val="11"/>
      <color rgb="FF000000"/>
      <name val="Aptos Narrow"/>
    </font>
    <font>
      <sz val="12"/>
      <color rgb="FF7030A0"/>
      <name val="Calibri"/>
    </font>
    <font>
      <sz val="11"/>
      <color rgb="FF000000"/>
      <name val="Calibri"/>
      <family val="2"/>
    </font>
    <font>
      <sz val="12"/>
      <name val="Calibri"/>
    </font>
    <font>
      <b/>
      <sz val="11"/>
      <name val="Calibri"/>
    </font>
    <font>
      <sz val="11"/>
      <name val="Calibri"/>
    </font>
    <font>
      <i/>
      <sz val="11"/>
      <name val="Aptos Narrow"/>
      <family val="2"/>
      <scheme val="minor"/>
    </font>
    <font>
      <b/>
      <i/>
      <sz val="11"/>
      <name val="Aptos Narrow"/>
      <family val="2"/>
      <scheme val="minor"/>
    </font>
    <font>
      <sz val="11"/>
      <color indexed="8"/>
      <name val="Aptos Narrow"/>
      <family val="2"/>
      <scheme val="minor"/>
    </font>
    <font>
      <b/>
      <sz val="11"/>
      <color indexed="8"/>
      <name val="Aptos Narrow"/>
      <family val="2"/>
      <scheme val="minor"/>
    </font>
    <font>
      <b/>
      <sz val="12"/>
      <color theme="6" tint="-0.249977111117893"/>
      <name val="Aptos Narrow"/>
      <family val="2"/>
      <scheme val="minor"/>
    </font>
    <font>
      <sz val="12"/>
      <color rgb="FF7B7B7B"/>
      <name val="Aptos Narrow"/>
      <family val="2"/>
      <scheme val="minor"/>
    </font>
    <font>
      <b/>
      <sz val="14"/>
      <color rgb="FF44546A"/>
      <name val="Aptos Narrow"/>
      <family val="2"/>
      <scheme val="minor"/>
    </font>
    <font>
      <b/>
      <sz val="12"/>
      <color rgb="FF548235"/>
      <name val="Aptos Narrow"/>
      <family val="2"/>
      <scheme val="minor"/>
    </font>
    <font>
      <b/>
      <sz val="12"/>
      <color rgb="FF538DD5"/>
      <name val="Garamond"/>
      <family val="1"/>
    </font>
    <font>
      <sz val="11"/>
      <color rgb="FF548235"/>
      <name val="Aptos Narrow"/>
      <family val="2"/>
      <scheme val="minor"/>
    </font>
    <font>
      <b/>
      <sz val="11"/>
      <color rgb="FF548235"/>
      <name val="Aptos Narrow"/>
      <family val="2"/>
      <scheme val="minor"/>
    </font>
    <font>
      <sz val="12"/>
      <color theme="1"/>
      <name val="Aptos Narrow"/>
      <family val="2"/>
    </font>
    <font>
      <sz val="11"/>
      <color theme="1"/>
      <name val="Calibri"/>
    </font>
    <font>
      <b/>
      <sz val="14"/>
      <color theme="3"/>
      <name val="Calibri"/>
    </font>
    <font>
      <b/>
      <sz val="12"/>
      <color theme="3" tint="0.39997558519241921"/>
      <name val="Calibri"/>
    </font>
    <font>
      <b/>
      <sz val="11"/>
      <color theme="1"/>
      <name val="Calibri"/>
    </font>
    <font>
      <sz val="9"/>
      <color rgb="FF000000"/>
      <name val="Calibri"/>
    </font>
    <font>
      <b/>
      <sz val="12"/>
      <color theme="6" tint="-0.249977111117893"/>
      <name val="Calibri"/>
    </font>
    <font>
      <sz val="11"/>
      <name val="Calibri"/>
      <family val="2"/>
    </font>
    <font>
      <sz val="9"/>
      <color rgb="FF666666"/>
      <name val="Calibri"/>
    </font>
    <font>
      <sz val="12"/>
      <color theme="2" tint="-0.499984740745262"/>
      <name val="Aptos Narrow"/>
      <family val="2"/>
      <scheme val="minor"/>
    </font>
    <font>
      <i/>
      <sz val="11"/>
      <color rgb="FF000000"/>
      <name val="Aptos Narrow"/>
      <family val="2"/>
      <scheme val="minor"/>
    </font>
    <font>
      <b/>
      <sz val="12"/>
      <color rgb="FF538DD5"/>
      <name val="Aptos Narrow"/>
      <family val="2"/>
      <scheme val="minor"/>
    </font>
    <font>
      <b/>
      <sz val="12"/>
      <color theme="3" tint="0.39997558519241921"/>
      <name val="Aptos Narrow"/>
      <family val="2"/>
      <scheme val="minor"/>
    </font>
    <font>
      <sz val="11"/>
      <color rgb="FF005480"/>
      <name val="Aptos Narrow"/>
      <family val="2"/>
      <scheme val="minor"/>
    </font>
    <font>
      <sz val="9"/>
      <color rgb="FF000000"/>
      <name val="Arial"/>
      <family val="2"/>
    </font>
    <font>
      <sz val="11"/>
      <color rgb="FF000000"/>
      <name val="Aptos Narrow"/>
      <family val="2"/>
    </font>
    <font>
      <b/>
      <sz val="9"/>
      <color rgb="FF000000"/>
      <name val="Arial"/>
      <family val="2"/>
    </font>
    <font>
      <sz val="7"/>
      <color rgb="FF000000"/>
      <name val="Arial"/>
      <family val="2"/>
    </font>
    <font>
      <sz val="9"/>
      <color rgb="FFFF0000"/>
      <name val="Arial"/>
      <family val="2"/>
    </font>
    <font>
      <sz val="11"/>
      <color theme="9" tint="-0.249977111117893"/>
      <name val="Aptos Narrow"/>
      <family val="2"/>
      <scheme val="minor"/>
    </font>
    <font>
      <b/>
      <sz val="14"/>
      <color rgb="FF44546A"/>
      <name val="Calibri"/>
      <family val="2"/>
    </font>
    <font>
      <b/>
      <sz val="11"/>
      <name val="Calibri"/>
      <family val="2"/>
    </font>
    <font>
      <b/>
      <sz val="12"/>
      <color rgb="FF6A3460"/>
      <name val="Calibri"/>
      <family val="2"/>
    </font>
    <font>
      <b/>
      <sz val="12"/>
      <color theme="8"/>
      <name val="Aptos Narrow"/>
      <family val="2"/>
      <scheme val="minor"/>
    </font>
    <font>
      <sz val="11"/>
      <color rgb="FF000000"/>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sz val="11"/>
      <color theme="0"/>
      <name val="Aptos Narrow"/>
      <family val="2"/>
      <scheme val="minor"/>
    </font>
    <font>
      <sz val="11"/>
      <color indexed="8"/>
      <name val="Calibri"/>
      <family val="2"/>
    </font>
    <font>
      <sz val="11"/>
      <color rgb="FF9C6500"/>
      <name val="Aptos Narrow"/>
      <family val="2"/>
      <scheme val="minor"/>
    </font>
    <font>
      <sz val="11"/>
      <color indexed="9"/>
      <name val="Calibri"/>
      <family val="2"/>
    </font>
    <font>
      <sz val="9.5"/>
      <color rgb="FF000000"/>
      <name val="Arial"/>
      <family val="2"/>
    </font>
    <font>
      <u/>
      <sz val="9.5"/>
      <color theme="10"/>
      <name val="Arial"/>
      <family val="2"/>
    </font>
    <font>
      <sz val="8"/>
      <name val="Aptos Narrow"/>
      <family val="2"/>
      <scheme val="minor"/>
    </font>
    <font>
      <b/>
      <sz val="9.5"/>
      <color rgb="FF112277"/>
      <name val="Arial"/>
    </font>
    <font>
      <b/>
      <sz val="9.5"/>
      <name val="Arial"/>
      <family val="2"/>
    </font>
    <font>
      <sz val="11"/>
      <name val="Aptos Narrow"/>
      <scheme val="minor"/>
    </font>
    <font>
      <b/>
      <sz val="10"/>
      <color theme="0"/>
      <name val="Aptos Narrow"/>
      <family val="2"/>
      <scheme val="minor"/>
    </font>
    <font>
      <sz val="10"/>
      <name val="Calibri"/>
      <family val="2"/>
    </font>
    <font>
      <sz val="10"/>
      <color rgb="FF000000"/>
      <name val="Calibri"/>
      <family val="2"/>
    </font>
    <font>
      <sz val="10"/>
      <color theme="1"/>
      <name val="Aptos Narrow"/>
      <family val="2"/>
      <scheme val="minor"/>
    </font>
    <font>
      <b/>
      <sz val="11"/>
      <color rgb="FFFFFFFF"/>
      <name val="Calibri"/>
      <family val="2"/>
    </font>
  </fonts>
  <fills count="53">
    <fill>
      <patternFill patternType="none"/>
    </fill>
    <fill>
      <patternFill patternType="gray125"/>
    </fill>
    <fill>
      <patternFill patternType="solid">
        <fgColor theme="0"/>
        <bgColor indexed="64"/>
      </patternFill>
    </fill>
    <fill>
      <patternFill patternType="solid">
        <fgColor rgb="FFBFBFBF"/>
        <bgColor rgb="FF000000"/>
      </patternFill>
    </fill>
    <fill>
      <patternFill patternType="solid">
        <fgColor theme="0" tint="-0.14999847407452621"/>
        <bgColor indexed="64"/>
      </patternFill>
    </fill>
    <fill>
      <patternFill patternType="solid">
        <fgColor rgb="FFD9D9D9"/>
        <bgColor rgb="FF000000"/>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rgb="FFD9E1F2"/>
        <bgColor rgb="FF000000"/>
      </patternFill>
    </fill>
    <fill>
      <patternFill patternType="solid">
        <fgColor rgb="FFD9D9D9"/>
        <bgColor rgb="FFD9E1F2"/>
      </patternFill>
    </fill>
    <fill>
      <patternFill patternType="solid">
        <fgColor theme="2" tint="-9.9978637043366805E-2"/>
        <bgColor indexed="64"/>
      </patternFill>
    </fill>
    <fill>
      <patternFill patternType="solid">
        <fgColor theme="2"/>
        <bgColor indexed="64"/>
      </patternFill>
    </fill>
    <fill>
      <patternFill patternType="solid">
        <fgColor theme="7" tint="-0.249977111117893"/>
        <bgColor indexed="64"/>
      </patternFill>
    </fill>
    <fill>
      <patternFill patternType="solid">
        <fgColor rgb="FF9BC2E6"/>
        <bgColor indexed="64"/>
      </patternFill>
    </fill>
    <fill>
      <patternFill patternType="solid">
        <fgColor rgb="FFFF9900"/>
        <bgColor indexed="64"/>
      </patternFill>
    </fill>
    <fill>
      <patternFill patternType="solid">
        <fgColor rgb="FF92D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B9BD5"/>
        <bgColor indexed="64"/>
      </patternFill>
    </fill>
    <fill>
      <patternFill patternType="solid">
        <fgColor rgb="FFFFFFFF"/>
        <bgColor indexed="64"/>
      </patternFill>
    </fill>
    <fill>
      <patternFill patternType="solid">
        <fgColor theme="2" tint="-9.9978637043366805E-2"/>
        <bgColor rgb="FF005480"/>
      </patternFill>
    </fill>
    <fill>
      <patternFill patternType="solid">
        <fgColor rgb="FF005480"/>
        <bgColor indexed="64"/>
      </patternFill>
    </fill>
    <fill>
      <patternFill patternType="solid">
        <fgColor rgb="FF1F4E78"/>
        <bgColor rgb="FF000000"/>
      </patternFill>
    </fill>
    <fill>
      <patternFill patternType="solid">
        <fgColor rgb="FFFF0000"/>
        <bgColor indexed="64"/>
      </patternFill>
    </fill>
  </fills>
  <borders count="67">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auto="1"/>
      </left>
      <right/>
      <top style="thin">
        <color auto="1"/>
      </top>
      <bottom/>
      <diagonal/>
    </border>
    <border>
      <left/>
      <right/>
      <top style="thin">
        <color auto="1"/>
      </top>
      <bottom/>
      <diagonal/>
    </border>
    <border>
      <left/>
      <right style="thin">
        <color theme="0"/>
      </right>
      <top style="thin">
        <color theme="0"/>
      </top>
      <bottom style="thin">
        <color theme="0"/>
      </bottom>
      <diagonal/>
    </border>
    <border>
      <left style="thin">
        <color indexed="64"/>
      </left>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auto="1"/>
      </bottom>
      <diagonal/>
    </border>
    <border>
      <left style="thin">
        <color indexed="64"/>
      </left>
      <right style="thin">
        <color indexed="64"/>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auto="1"/>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style="thin">
        <color rgb="FF000000"/>
      </top>
      <bottom style="thin">
        <color rgb="FFD3D3D3"/>
      </bottom>
      <diagonal/>
    </border>
    <border>
      <left/>
      <right/>
      <top style="thin">
        <color rgb="FF000000"/>
      </top>
      <bottom/>
      <diagonal/>
    </border>
    <border>
      <left style="thin">
        <color indexed="64"/>
      </left>
      <right/>
      <top/>
      <bottom style="thin">
        <color rgb="FFD3D3D3"/>
      </bottom>
      <diagonal/>
    </border>
    <border>
      <left/>
      <right style="thin">
        <color rgb="FF000000"/>
      </right>
      <top/>
      <bottom/>
      <diagonal/>
    </border>
    <border>
      <left/>
      <right/>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B0B7BB"/>
      </left>
      <right style="thin">
        <color rgb="FFB0B7BB"/>
      </right>
      <top style="thin">
        <color rgb="FFB0B7BB"/>
      </top>
      <bottom style="thin">
        <color rgb="FFB0B7BB"/>
      </bottom>
      <diagonal/>
    </border>
    <border>
      <left style="thin">
        <color rgb="FFC1C1C1"/>
      </left>
      <right style="thin">
        <color rgb="FFC1C1C1"/>
      </right>
      <top style="thin">
        <color rgb="FFC1C1C1"/>
      </top>
      <bottom style="thin">
        <color rgb="FFC1C1C1"/>
      </bottom>
      <diagonal/>
    </border>
    <border>
      <left/>
      <right style="thin">
        <color rgb="FFC1C1C1"/>
      </right>
      <top style="thin">
        <color rgb="FFC1C1C1"/>
      </top>
      <bottom style="thin">
        <color rgb="FFC1C1C1"/>
      </bottom>
      <diagonal/>
    </border>
    <border>
      <left style="thin">
        <color rgb="FFC1C1C1"/>
      </left>
      <right style="thin">
        <color rgb="FFC1C1C1"/>
      </right>
      <top/>
      <bottom style="thin">
        <color rgb="FFC1C1C1"/>
      </bottom>
      <diagonal/>
    </border>
    <border>
      <left style="thin">
        <color rgb="FFC1C1C1"/>
      </left>
      <right style="thin">
        <color indexed="64"/>
      </right>
      <top style="thin">
        <color auto="1"/>
      </top>
      <bottom style="thin">
        <color rgb="FFC1C1C1"/>
      </bottom>
      <diagonal/>
    </border>
    <border>
      <left style="thin">
        <color rgb="FFC1C1C1"/>
      </left>
      <right style="thin">
        <color indexed="64"/>
      </right>
      <top style="thin">
        <color rgb="FFC1C1C1"/>
      </top>
      <bottom style="thin">
        <color rgb="FFC1C1C1"/>
      </bottom>
      <diagonal/>
    </border>
    <border>
      <left style="thin">
        <color rgb="FFC1C1C1"/>
      </left>
      <right style="thin">
        <color indexed="64"/>
      </right>
      <top style="thin">
        <color rgb="FFC1C1C1"/>
      </top>
      <bottom style="thin">
        <color auto="1"/>
      </bottom>
      <diagonal/>
    </border>
    <border>
      <left style="thin">
        <color auto="1"/>
      </left>
      <right style="thin">
        <color indexed="64"/>
      </right>
      <top style="thin">
        <color rgb="FFC1C1C1"/>
      </top>
      <bottom style="thin">
        <color rgb="FFC1C1C1"/>
      </bottom>
      <diagonal/>
    </border>
    <border>
      <left style="thin">
        <color rgb="FFC1C1C1"/>
      </left>
      <right/>
      <top style="thin">
        <color rgb="FFC1C1C1"/>
      </top>
      <bottom style="thin">
        <color rgb="FFC1C1C1"/>
      </bottom>
      <diagonal/>
    </border>
    <border>
      <left/>
      <right/>
      <top style="thin">
        <color rgb="FFC1C1C1"/>
      </top>
      <bottom style="thin">
        <color rgb="FFC1C1C1"/>
      </bottom>
      <diagonal/>
    </border>
    <border>
      <left style="thin">
        <color rgb="FFC1C1C1"/>
      </left>
      <right/>
      <top style="thin">
        <color rgb="FFC1C1C1"/>
      </top>
      <bottom/>
      <diagonal/>
    </border>
    <border>
      <left/>
      <right/>
      <top style="thin">
        <color rgb="FFC1C1C1"/>
      </top>
      <bottom/>
      <diagonal/>
    </border>
    <border>
      <left/>
      <right style="thin">
        <color rgb="FFC1C1C1"/>
      </right>
      <top style="thin">
        <color rgb="FFC1C1C1"/>
      </top>
      <bottom/>
      <diagonal/>
    </border>
    <border>
      <left style="thin">
        <color rgb="FFC1C1C1"/>
      </left>
      <right/>
      <top/>
      <bottom/>
      <diagonal/>
    </border>
    <border>
      <left/>
      <right style="thin">
        <color rgb="FFC1C1C1"/>
      </right>
      <top/>
      <bottom/>
      <diagonal/>
    </border>
    <border>
      <left style="thin">
        <color rgb="FFC1C1C1"/>
      </left>
      <right/>
      <top/>
      <bottom style="thin">
        <color rgb="FFC1C1C1"/>
      </bottom>
      <diagonal/>
    </border>
    <border>
      <left/>
      <right/>
      <top/>
      <bottom style="thin">
        <color rgb="FFC1C1C1"/>
      </bottom>
      <diagonal/>
    </border>
    <border>
      <left/>
      <right style="thin">
        <color rgb="FFC1C1C1"/>
      </right>
      <top/>
      <bottom style="thin">
        <color rgb="FFC1C1C1"/>
      </bottom>
      <diagonal/>
    </border>
    <border>
      <left style="thin">
        <color theme="0"/>
      </left>
      <right style="thin">
        <color theme="0"/>
      </right>
      <top/>
      <bottom/>
      <diagonal/>
    </border>
  </borders>
  <cellStyleXfs count="78">
    <xf numFmtId="0" fontId="0" fillId="0" borderId="0"/>
    <xf numFmtId="0" fontId="1" fillId="0" borderId="0" applyNumberFormat="0" applyFill="0" applyBorder="0" applyAlignment="0" applyProtection="0"/>
    <xf numFmtId="9"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72" fillId="0" borderId="0"/>
    <xf numFmtId="0" fontId="73" fillId="0" borderId="0" applyNumberFormat="0" applyFill="0" applyBorder="0" applyAlignment="0" applyProtection="0"/>
    <xf numFmtId="0" fontId="17" fillId="22" borderId="46" applyNumberFormat="0" applyFont="0" applyAlignment="0" applyProtection="0"/>
    <xf numFmtId="0" fontId="74" fillId="0" borderId="39" applyNumberFormat="0" applyFill="0" applyAlignment="0" applyProtection="0"/>
    <xf numFmtId="0" fontId="75" fillId="0" borderId="40" applyNumberFormat="0" applyFill="0" applyAlignment="0" applyProtection="0"/>
    <xf numFmtId="0" fontId="76" fillId="0" borderId="41" applyNumberFormat="0" applyFill="0" applyAlignment="0" applyProtection="0"/>
    <xf numFmtId="0" fontId="76" fillId="0" borderId="0" applyNumberFormat="0" applyFill="0" applyBorder="0" applyAlignment="0" applyProtection="0"/>
    <xf numFmtId="0" fontId="77" fillId="16" borderId="0" applyNumberFormat="0" applyBorder="0" applyAlignment="0" applyProtection="0"/>
    <xf numFmtId="0" fontId="78" fillId="17" borderId="0" applyNumberFormat="0" applyBorder="0" applyAlignment="0" applyProtection="0"/>
    <xf numFmtId="0" fontId="79" fillId="19" borderId="42" applyNumberFormat="0" applyAlignment="0" applyProtection="0"/>
    <xf numFmtId="0" fontId="80" fillId="20" borderId="43" applyNumberFormat="0" applyAlignment="0" applyProtection="0"/>
    <xf numFmtId="0" fontId="81" fillId="20" borderId="42" applyNumberFormat="0" applyAlignment="0" applyProtection="0"/>
    <xf numFmtId="0" fontId="82" fillId="0" borderId="44" applyNumberFormat="0" applyFill="0" applyAlignment="0" applyProtection="0"/>
    <xf numFmtId="0" fontId="83" fillId="21" borderId="45" applyNumberFormat="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18" fillId="0" borderId="47" applyNumberFormat="0" applyFill="0" applyAlignment="0" applyProtection="0"/>
    <xf numFmtId="0" fontId="86"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86"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86" fillId="31"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86" fillId="35" borderId="0" applyNumberFormat="0" applyBorder="0" applyAlignment="0" applyProtection="0"/>
    <xf numFmtId="0" fontId="17" fillId="36" borderId="0" applyNumberFormat="0" applyBorder="0" applyAlignment="0" applyProtection="0"/>
    <xf numFmtId="0" fontId="17" fillId="37" borderId="0" applyNumberFormat="0" applyBorder="0" applyAlignment="0" applyProtection="0"/>
    <xf numFmtId="0" fontId="86" fillId="39" borderId="0" applyNumberFormat="0" applyBorder="0" applyAlignment="0" applyProtection="0"/>
    <xf numFmtId="0" fontId="17" fillId="40" borderId="0" applyNumberFormat="0" applyBorder="0" applyAlignment="0" applyProtection="0"/>
    <xf numFmtId="0" fontId="17" fillId="41" borderId="0" applyNumberFormat="0" applyBorder="0" applyAlignment="0" applyProtection="0"/>
    <xf numFmtId="0" fontId="86" fillId="43"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88" fillId="18" borderId="0" applyNumberFormat="0" applyBorder="0" applyAlignment="0" applyProtection="0"/>
    <xf numFmtId="0" fontId="86" fillId="26" borderId="0" applyNumberFormat="0" applyBorder="0" applyAlignment="0" applyProtection="0"/>
    <xf numFmtId="0" fontId="86" fillId="30" borderId="0" applyNumberFormat="0" applyBorder="0" applyAlignment="0" applyProtection="0"/>
    <xf numFmtId="0" fontId="86" fillId="34" borderId="0" applyNumberFormat="0" applyBorder="0" applyAlignment="0" applyProtection="0"/>
    <xf numFmtId="0" fontId="86" fillId="38" borderId="0" applyNumberFormat="0" applyBorder="0" applyAlignment="0" applyProtection="0"/>
    <xf numFmtId="0" fontId="86" fillId="42" borderId="0" applyNumberFormat="0" applyBorder="0" applyAlignment="0" applyProtection="0"/>
    <xf numFmtId="0" fontId="86" fillId="46" borderId="0" applyNumberFormat="0" applyBorder="0" applyAlignment="0" applyProtection="0"/>
    <xf numFmtId="0" fontId="39" fillId="0" borderId="0"/>
    <xf numFmtId="0" fontId="39" fillId="0" borderId="0"/>
    <xf numFmtId="0" fontId="87" fillId="0" borderId="0"/>
    <xf numFmtId="0" fontId="89" fillId="47" borderId="0" applyNumberFormat="0" applyBorder="0" applyAlignment="0" applyProtection="0"/>
    <xf numFmtId="43" fontId="87" fillId="0" borderId="0" applyFont="0" applyFill="0" applyBorder="0" applyAlignment="0" applyProtection="0"/>
    <xf numFmtId="0" fontId="87" fillId="0" borderId="0"/>
    <xf numFmtId="9" fontId="87" fillId="0" borderId="0" applyFont="0" applyFill="0" applyBorder="0" applyAlignment="0" applyProtection="0"/>
    <xf numFmtId="0" fontId="17" fillId="0" borderId="0"/>
    <xf numFmtId="43" fontId="17" fillId="0" borderId="0" applyFont="0" applyFill="0" applyBorder="0" applyAlignment="0" applyProtection="0"/>
    <xf numFmtId="9" fontId="17" fillId="0" borderId="0" applyFont="0" applyFill="0" applyBorder="0" applyAlignment="0" applyProtection="0"/>
    <xf numFmtId="0" fontId="17" fillId="22" borderId="46" applyNumberFormat="0" applyFont="0" applyAlignment="0" applyProtection="0"/>
    <xf numFmtId="0" fontId="86"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32" borderId="0" applyNumberFormat="0" applyBorder="0" applyAlignment="0" applyProtection="0"/>
    <xf numFmtId="0" fontId="17" fillId="33" borderId="0" applyNumberFormat="0" applyBorder="0" applyAlignment="0" applyProtection="0"/>
    <xf numFmtId="0" fontId="17" fillId="36" borderId="0" applyNumberFormat="0" applyBorder="0" applyAlignment="0" applyProtection="0"/>
    <xf numFmtId="0" fontId="17" fillId="37" borderId="0" applyNumberFormat="0" applyBorder="0" applyAlignment="0" applyProtection="0"/>
    <xf numFmtId="0" fontId="17" fillId="40" borderId="0" applyNumberFormat="0" applyBorder="0" applyAlignment="0" applyProtection="0"/>
    <xf numFmtId="0" fontId="17" fillId="41"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90" fillId="0" borderId="0"/>
    <xf numFmtId="0" fontId="24" fillId="0" borderId="0"/>
    <xf numFmtId="0" fontId="91" fillId="0" borderId="0" applyNumberFormat="0" applyFill="0" applyBorder="0" applyAlignment="0" applyProtection="0"/>
    <xf numFmtId="0" fontId="90" fillId="0" borderId="0"/>
    <xf numFmtId="9" fontId="39" fillId="0" borderId="0" applyFont="0" applyFill="0" applyBorder="0" applyAlignment="0" applyProtection="0"/>
  </cellStyleXfs>
  <cellXfs count="684">
    <xf numFmtId="0" fontId="0" fillId="0" borderId="0" xfId="0"/>
    <xf numFmtId="0" fontId="2" fillId="2" borderId="1" xfId="0" applyFont="1" applyFill="1" applyBorder="1" applyAlignment="1">
      <alignment horizontal="left" vertical="center"/>
    </xf>
    <xf numFmtId="0" fontId="0" fillId="0" borderId="1" xfId="0" applyBorder="1"/>
    <xf numFmtId="0" fontId="3" fillId="2" borderId="1" xfId="0" applyFont="1" applyFill="1" applyBorder="1" applyAlignment="1">
      <alignment horizontal="left"/>
    </xf>
    <xf numFmtId="0" fontId="4" fillId="2" borderId="1" xfId="0" applyFont="1" applyFill="1" applyBorder="1" applyAlignment="1">
      <alignment horizontal="left"/>
    </xf>
    <xf numFmtId="17" fontId="5" fillId="2" borderId="1" xfId="0" quotePrefix="1" applyNumberFormat="1" applyFont="1" applyFill="1" applyBorder="1" applyAlignment="1">
      <alignment horizontal="left" vertical="center"/>
    </xf>
    <xf numFmtId="49" fontId="6" fillId="2" borderId="1" xfId="0" applyNumberFormat="1" applyFont="1" applyFill="1" applyBorder="1" applyAlignment="1">
      <alignment horizontal="left" vertical="center"/>
    </xf>
    <xf numFmtId="0" fontId="1" fillId="0" borderId="1" xfId="1" applyBorder="1" applyAlignment="1">
      <alignment horizontal="left"/>
    </xf>
    <xf numFmtId="0" fontId="0" fillId="0" borderId="2" xfId="0" applyBorder="1"/>
    <xf numFmtId="0" fontId="7" fillId="3" borderId="3" xfId="0"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3" borderId="3" xfId="0" applyFont="1" applyFill="1" applyBorder="1" applyAlignment="1">
      <alignment vertical="center"/>
    </xf>
    <xf numFmtId="164" fontId="1" fillId="0" borderId="3" xfId="1" applyNumberFormat="1" applyBorder="1" applyAlignment="1">
      <alignment horizontal="center" vertical="center"/>
    </xf>
    <xf numFmtId="164" fontId="9" fillId="0" borderId="3" xfId="0" applyNumberFormat="1" applyFont="1" applyBorder="1" applyAlignment="1">
      <alignment horizontal="left" vertical="center"/>
    </xf>
    <xf numFmtId="0" fontId="10" fillId="0" borderId="3" xfId="0" applyFont="1" applyBorder="1" applyAlignment="1">
      <alignment vertical="center" wrapText="1"/>
    </xf>
    <xf numFmtId="0" fontId="10" fillId="0" borderId="3" xfId="0" applyFont="1" applyBorder="1" applyAlignment="1">
      <alignment horizontal="left" wrapText="1"/>
    </xf>
    <xf numFmtId="0" fontId="10" fillId="0" borderId="3" xfId="0" applyFont="1" applyBorder="1" applyAlignment="1">
      <alignment horizontal="left"/>
    </xf>
    <xf numFmtId="2" fontId="1" fillId="0" borderId="3" xfId="1" applyNumberFormat="1" applyBorder="1" applyAlignment="1">
      <alignment horizontal="center" vertical="center"/>
    </xf>
    <xf numFmtId="164" fontId="1" fillId="0" borderId="3" xfId="1" quotePrefix="1" applyNumberFormat="1" applyBorder="1" applyAlignment="1">
      <alignment horizontal="center" vertical="center"/>
    </xf>
    <xf numFmtId="0" fontId="12" fillId="0" borderId="4" xfId="0" applyFont="1" applyBorder="1" applyAlignment="1">
      <alignment vertical="center" wrapText="1"/>
    </xf>
    <xf numFmtId="0" fontId="12" fillId="0" borderId="3" xfId="0" applyFont="1" applyBorder="1" applyAlignment="1">
      <alignment vertical="center" wrapText="1"/>
    </xf>
    <xf numFmtId="0" fontId="12" fillId="0" borderId="3" xfId="0" applyFont="1" applyBorder="1" applyAlignment="1">
      <alignment horizontal="left" wrapText="1"/>
    </xf>
    <xf numFmtId="164" fontId="1" fillId="0" borderId="6" xfId="1" quotePrefix="1" applyNumberFormat="1" applyBorder="1" applyAlignment="1">
      <alignment horizontal="center" vertical="center"/>
    </xf>
    <xf numFmtId="2" fontId="1" fillId="0" borderId="6" xfId="1" quotePrefix="1" applyNumberFormat="1" applyBorder="1" applyAlignment="1">
      <alignment horizontal="center" vertical="center"/>
    </xf>
    <xf numFmtId="0" fontId="11" fillId="0" borderId="7" xfId="0" applyFont="1" applyBorder="1" applyAlignment="1">
      <alignment vertical="center" wrapText="1"/>
    </xf>
    <xf numFmtId="164" fontId="9" fillId="0" borderId="8" xfId="0" applyNumberFormat="1" applyFont="1" applyBorder="1" applyAlignment="1">
      <alignment horizontal="left" vertical="center"/>
    </xf>
    <xf numFmtId="164" fontId="9" fillId="0" borderId="4" xfId="0" applyNumberFormat="1" applyFont="1" applyBorder="1" applyAlignment="1">
      <alignment horizontal="left" vertical="center"/>
    </xf>
    <xf numFmtId="0" fontId="13" fillId="0" borderId="3" xfId="0" applyFont="1" applyBorder="1" applyAlignment="1">
      <alignment horizontal="left"/>
    </xf>
    <xf numFmtId="0" fontId="14" fillId="0" borderId="3" xfId="0" applyFont="1" applyBorder="1" applyAlignment="1">
      <alignment horizontal="left" wrapText="1"/>
    </xf>
    <xf numFmtId="0" fontId="15" fillId="0" borderId="3" xfId="0" applyFont="1" applyBorder="1"/>
    <xf numFmtId="0" fontId="16" fillId="2" borderId="3" xfId="0" applyFont="1" applyFill="1" applyBorder="1"/>
    <xf numFmtId="0" fontId="19" fillId="0" borderId="0" xfId="0" applyFont="1" applyAlignment="1">
      <alignment wrapText="1"/>
    </xf>
    <xf numFmtId="0" fontId="19" fillId="0" borderId="0" xfId="0" applyFont="1"/>
    <xf numFmtId="165" fontId="19" fillId="0" borderId="3" xfId="0" applyNumberFormat="1" applyFont="1" applyBorder="1" applyAlignment="1">
      <alignment vertical="center"/>
    </xf>
    <xf numFmtId="166" fontId="19" fillId="0" borderId="3" xfId="0" applyNumberFormat="1" applyFont="1" applyBorder="1" applyAlignment="1">
      <alignment vertical="center"/>
    </xf>
    <xf numFmtId="0" fontId="19" fillId="0" borderId="3" xfId="0" applyFont="1" applyBorder="1"/>
    <xf numFmtId="8" fontId="19" fillId="0" borderId="0" xfId="0" applyNumberFormat="1" applyFont="1"/>
    <xf numFmtId="0" fontId="20" fillId="4" borderId="3" xfId="0" applyFont="1" applyFill="1" applyBorder="1" applyAlignment="1">
      <alignment horizontal="center"/>
    </xf>
    <xf numFmtId="0" fontId="21" fillId="0" borderId="0" xfId="0" applyFont="1"/>
    <xf numFmtId="0" fontId="22" fillId="0" borderId="0" xfId="0" applyFont="1" applyAlignment="1">
      <alignment horizontal="left"/>
    </xf>
    <xf numFmtId="167" fontId="19" fillId="0" borderId="3" xfId="0" applyNumberFormat="1" applyFont="1" applyBorder="1" applyAlignment="1">
      <alignment vertical="center"/>
    </xf>
    <xf numFmtId="0" fontId="23" fillId="0" borderId="0" xfId="0" applyFont="1"/>
    <xf numFmtId="0" fontId="3" fillId="0" borderId="0" xfId="0" applyFont="1" applyAlignment="1">
      <alignment horizontal="left"/>
    </xf>
    <xf numFmtId="0" fontId="24" fillId="0" borderId="0" xfId="0" applyFont="1"/>
    <xf numFmtId="166" fontId="20" fillId="4" borderId="3" xfId="0" applyNumberFormat="1" applyFont="1" applyFill="1" applyBorder="1" applyAlignment="1">
      <alignment vertical="center"/>
    </xf>
    <xf numFmtId="165" fontId="20" fillId="4" borderId="3" xfId="0" applyNumberFormat="1" applyFont="1" applyFill="1" applyBorder="1" applyAlignment="1">
      <alignment vertical="center"/>
    </xf>
    <xf numFmtId="0" fontId="18" fillId="4" borderId="3" xfId="0" applyFont="1" applyFill="1" applyBorder="1"/>
    <xf numFmtId="0" fontId="0" fillId="0" borderId="3" xfId="0" applyBorder="1"/>
    <xf numFmtId="0" fontId="18" fillId="4" borderId="3" xfId="0" applyFont="1" applyFill="1" applyBorder="1" applyAlignment="1">
      <alignment horizontal="center" wrapText="1"/>
    </xf>
    <xf numFmtId="0" fontId="18" fillId="4" borderId="3" xfId="0" applyFont="1" applyFill="1" applyBorder="1" applyAlignment="1">
      <alignment horizontal="center"/>
    </xf>
    <xf numFmtId="168" fontId="0" fillId="0" borderId="0" xfId="2" applyNumberFormat="1" applyFont="1"/>
    <xf numFmtId="166" fontId="25" fillId="4" borderId="3" xfId="0" applyNumberFormat="1" applyFont="1" applyFill="1" applyBorder="1" applyAlignment="1">
      <alignment vertical="center"/>
    </xf>
    <xf numFmtId="0" fontId="18" fillId="4" borderId="3" xfId="0" applyFont="1" applyFill="1" applyBorder="1" applyAlignment="1">
      <alignment horizontal="left"/>
    </xf>
    <xf numFmtId="166" fontId="26" fillId="0" borderId="3" xfId="0" applyNumberFormat="1" applyFont="1" applyBorder="1" applyAlignment="1">
      <alignment vertical="center"/>
    </xf>
    <xf numFmtId="169" fontId="26" fillId="0" borderId="3" xfId="0" applyNumberFormat="1" applyFont="1" applyBorder="1" applyAlignment="1">
      <alignment vertical="center"/>
    </xf>
    <xf numFmtId="0" fontId="0" fillId="0" borderId="3" xfId="0" applyBorder="1" applyAlignment="1">
      <alignment horizontal="left"/>
    </xf>
    <xf numFmtId="169" fontId="19" fillId="0" borderId="3" xfId="0" applyNumberFormat="1" applyFont="1" applyBorder="1" applyAlignment="1">
      <alignment vertical="center"/>
    </xf>
    <xf numFmtId="170" fontId="0" fillId="0" borderId="0" xfId="0" applyNumberFormat="1"/>
    <xf numFmtId="0" fontId="27" fillId="0" borderId="0" xfId="0" applyFont="1"/>
    <xf numFmtId="0" fontId="28" fillId="0" borderId="0" xfId="0" applyFont="1"/>
    <xf numFmtId="0" fontId="29" fillId="0" borderId="0" xfId="0" applyFont="1"/>
    <xf numFmtId="0" fontId="28" fillId="0" borderId="4" xfId="0" applyFont="1" applyBorder="1"/>
    <xf numFmtId="0" fontId="28" fillId="0" borderId="10" xfId="0" applyFont="1" applyBorder="1"/>
    <xf numFmtId="3" fontId="28" fillId="0" borderId="10" xfId="0" applyNumberFormat="1" applyFont="1" applyBorder="1"/>
    <xf numFmtId="10" fontId="28" fillId="0" borderId="10" xfId="0" applyNumberFormat="1" applyFont="1" applyBorder="1"/>
    <xf numFmtId="8" fontId="28" fillId="0" borderId="10" xfId="0" applyNumberFormat="1" applyFont="1" applyBorder="1"/>
    <xf numFmtId="0" fontId="30" fillId="0" borderId="0" xfId="0" applyFont="1" applyAlignment="1">
      <alignment wrapText="1"/>
    </xf>
    <xf numFmtId="0" fontId="31" fillId="0" borderId="0" xfId="0" applyFont="1"/>
    <xf numFmtId="0" fontId="28" fillId="0" borderId="0" xfId="0" applyFont="1" applyAlignment="1">
      <alignment wrapText="1"/>
    </xf>
    <xf numFmtId="170" fontId="18" fillId="4" borderId="10" xfId="3" applyNumberFormat="1" applyFont="1" applyFill="1" applyBorder="1"/>
    <xf numFmtId="170" fontId="18" fillId="4" borderId="12" xfId="3" applyNumberFormat="1" applyFont="1" applyFill="1" applyBorder="1"/>
    <xf numFmtId="0" fontId="18" fillId="4" borderId="13" xfId="0" applyFont="1" applyFill="1" applyBorder="1"/>
    <xf numFmtId="170" fontId="0" fillId="0" borderId="3" xfId="3" applyNumberFormat="1" applyFont="1" applyBorder="1"/>
    <xf numFmtId="0" fontId="0" fillId="0" borderId="4" xfId="0" applyBorder="1"/>
    <xf numFmtId="0" fontId="18" fillId="4" borderId="8" xfId="0" applyFont="1" applyFill="1" applyBorder="1"/>
    <xf numFmtId="0" fontId="18" fillId="4" borderId="14" xfId="0" applyFont="1" applyFill="1" applyBorder="1"/>
    <xf numFmtId="0" fontId="18" fillId="4" borderId="4" xfId="0" applyFont="1" applyFill="1" applyBorder="1"/>
    <xf numFmtId="170" fontId="18" fillId="4" borderId="13" xfId="3" applyNumberFormat="1" applyFont="1" applyFill="1" applyBorder="1"/>
    <xf numFmtId="0" fontId="30" fillId="5" borderId="10" xfId="0" applyFont="1" applyFill="1" applyBorder="1" applyAlignment="1">
      <alignment horizontal="center"/>
    </xf>
    <xf numFmtId="0" fontId="32" fillId="0" borderId="0" xfId="0" applyFont="1"/>
    <xf numFmtId="0" fontId="28" fillId="0" borderId="7" xfId="0" applyFont="1" applyBorder="1"/>
    <xf numFmtId="8" fontId="28" fillId="0" borderId="7" xfId="0" applyNumberFormat="1" applyFont="1" applyBorder="1"/>
    <xf numFmtId="0" fontId="30" fillId="5" borderId="15" xfId="0" applyFont="1" applyFill="1" applyBorder="1" applyAlignment="1">
      <alignment horizontal="center"/>
    </xf>
    <xf numFmtId="0" fontId="34" fillId="0" borderId="20" xfId="0" applyFont="1" applyBorder="1"/>
    <xf numFmtId="8" fontId="28" fillId="0" borderId="4" xfId="0" applyNumberFormat="1" applyFont="1" applyBorder="1"/>
    <xf numFmtId="0" fontId="36" fillId="0" borderId="4" xfId="0" applyFont="1" applyBorder="1"/>
    <xf numFmtId="0" fontId="30" fillId="0" borderId="0" xfId="0" applyFont="1"/>
    <xf numFmtId="0" fontId="36" fillId="0" borderId="0" xfId="0" applyFont="1" applyAlignment="1">
      <alignment wrapText="1"/>
    </xf>
    <xf numFmtId="0" fontId="20" fillId="0" borderId="0" xfId="0" applyFont="1"/>
    <xf numFmtId="0" fontId="37" fillId="0" borderId="0" xfId="0" applyFont="1"/>
    <xf numFmtId="166" fontId="20" fillId="0" borderId="0" xfId="0" applyNumberFormat="1" applyFont="1"/>
    <xf numFmtId="0" fontId="20" fillId="0" borderId="0" xfId="0" applyFont="1" applyAlignment="1">
      <alignment horizontal="left"/>
    </xf>
    <xf numFmtId="166" fontId="38" fillId="0" borderId="0" xfId="0" applyNumberFormat="1" applyFont="1"/>
    <xf numFmtId="166" fontId="37" fillId="0" borderId="0" xfId="0" applyNumberFormat="1" applyFont="1"/>
    <xf numFmtId="166" fontId="39" fillId="6" borderId="3" xfId="0" applyNumberFormat="1" applyFont="1" applyFill="1" applyBorder="1"/>
    <xf numFmtId="0" fontId="37" fillId="6" borderId="3" xfId="0" applyFont="1" applyFill="1" applyBorder="1" applyAlignment="1">
      <alignment horizontal="left"/>
    </xf>
    <xf numFmtId="166" fontId="40" fillId="4" borderId="3" xfId="0" applyNumberFormat="1" applyFont="1" applyFill="1" applyBorder="1"/>
    <xf numFmtId="3" fontId="18" fillId="4" borderId="3" xfId="0" applyNumberFormat="1" applyFont="1" applyFill="1" applyBorder="1"/>
    <xf numFmtId="0" fontId="20" fillId="4" borderId="3" xfId="0" applyFont="1" applyFill="1" applyBorder="1" applyAlignment="1">
      <alignment horizontal="left"/>
    </xf>
    <xf numFmtId="166" fontId="39" fillId="0" borderId="3" xfId="0" applyNumberFormat="1" applyFont="1" applyBorder="1"/>
    <xf numFmtId="3" fontId="24" fillId="0" borderId="3" xfId="0" applyNumberFormat="1" applyFont="1" applyBorder="1" applyAlignment="1">
      <alignment vertical="center"/>
    </xf>
    <xf numFmtId="0" fontId="19" fillId="0" borderId="3" xfId="0" applyFont="1" applyBorder="1" applyAlignment="1">
      <alignment horizontal="left"/>
    </xf>
    <xf numFmtId="0" fontId="41" fillId="0" borderId="0" xfId="0" applyFont="1" applyAlignment="1">
      <alignment horizontal="left" wrapText="1"/>
    </xf>
    <xf numFmtId="0" fontId="41" fillId="0" borderId="0" xfId="0" applyFont="1" applyAlignment="1">
      <alignment horizontal="left"/>
    </xf>
    <xf numFmtId="3" fontId="18" fillId="0" borderId="0" xfId="5" applyNumberFormat="1" applyFont="1" applyFill="1" applyBorder="1"/>
    <xf numFmtId="3" fontId="20" fillId="4" borderId="3" xfId="0" applyNumberFormat="1" applyFont="1" applyFill="1" applyBorder="1" applyAlignment="1">
      <alignment vertical="center"/>
    </xf>
    <xf numFmtId="0" fontId="18" fillId="0" borderId="0" xfId="0" applyFont="1" applyAlignment="1">
      <alignment horizontal="left"/>
    </xf>
    <xf numFmtId="3" fontId="18" fillId="0" borderId="0" xfId="0" applyNumberFormat="1" applyFont="1" applyAlignment="1">
      <alignment horizontal="center"/>
    </xf>
    <xf numFmtId="166" fontId="20" fillId="0" borderId="0" xfId="4" applyNumberFormat="1" applyFont="1" applyFill="1" applyBorder="1" applyAlignment="1">
      <alignment horizontal="center"/>
    </xf>
    <xf numFmtId="0" fontId="20" fillId="4" borderId="3" xfId="0" applyFont="1" applyFill="1" applyBorder="1"/>
    <xf numFmtId="0" fontId="18" fillId="0" borderId="0" xfId="0" applyFont="1"/>
    <xf numFmtId="3" fontId="0" fillId="0" borderId="3" xfId="0" applyNumberFormat="1" applyBorder="1" applyAlignment="1">
      <alignment horizontal="right"/>
    </xf>
    <xf numFmtId="3" fontId="18" fillId="4" borderId="3" xfId="0" applyNumberFormat="1" applyFont="1" applyFill="1" applyBorder="1" applyAlignment="1">
      <alignment horizontal="right"/>
    </xf>
    <xf numFmtId="0" fontId="0" fillId="0" borderId="0" xfId="0" applyAlignment="1">
      <alignment horizontal="left"/>
    </xf>
    <xf numFmtId="37" fontId="0" fillId="0" borderId="0" xfId="0" applyNumberFormat="1"/>
    <xf numFmtId="3" fontId="0" fillId="0" borderId="3" xfId="0" applyNumberFormat="1" applyBorder="1"/>
    <xf numFmtId="3" fontId="0" fillId="0" borderId="0" xfId="0" applyNumberFormat="1"/>
    <xf numFmtId="10" fontId="39" fillId="0" borderId="3" xfId="0" applyNumberFormat="1" applyFont="1" applyBorder="1"/>
    <xf numFmtId="10" fontId="40" fillId="4" borderId="3" xfId="0" applyNumberFormat="1" applyFont="1" applyFill="1" applyBorder="1"/>
    <xf numFmtId="0" fontId="41" fillId="0" borderId="0" xfId="0" applyFont="1" applyAlignment="1">
      <alignment wrapText="1"/>
    </xf>
    <xf numFmtId="3" fontId="0" fillId="0" borderId="3" xfId="4" applyNumberFormat="1" applyFont="1" applyFill="1" applyBorder="1" applyAlignment="1">
      <alignment horizontal="right"/>
    </xf>
    <xf numFmtId="166" fontId="0" fillId="0" borderId="3" xfId="0" applyNumberFormat="1" applyBorder="1"/>
    <xf numFmtId="166" fontId="0" fillId="0" borderId="3" xfId="4" applyNumberFormat="1" applyFont="1" applyBorder="1"/>
    <xf numFmtId="171" fontId="24" fillId="0" borderId="3" xfId="0" applyNumberFormat="1" applyFont="1" applyBorder="1" applyAlignment="1">
      <alignment vertical="center"/>
    </xf>
    <xf numFmtId="3" fontId="19" fillId="0" borderId="3" xfId="0" applyNumberFormat="1" applyFont="1" applyBorder="1" applyAlignment="1">
      <alignment vertical="center"/>
    </xf>
    <xf numFmtId="3" fontId="18" fillId="7" borderId="3" xfId="0" applyNumberFormat="1" applyFont="1" applyFill="1" applyBorder="1"/>
    <xf numFmtId="166" fontId="18" fillId="4" borderId="3" xfId="0" applyNumberFormat="1" applyFont="1" applyFill="1" applyBorder="1"/>
    <xf numFmtId="164" fontId="1" fillId="0" borderId="3" xfId="1" applyNumberFormat="1" applyFill="1" applyBorder="1" applyAlignment="1">
      <alignment horizontal="center" vertical="center"/>
    </xf>
    <xf numFmtId="0" fontId="42" fillId="0" borderId="3" xfId="0" applyFont="1" applyBorder="1" applyAlignment="1">
      <alignment vertical="center" wrapText="1"/>
    </xf>
    <xf numFmtId="0" fontId="0" fillId="0" borderId="23" xfId="0" applyBorder="1"/>
    <xf numFmtId="0" fontId="42" fillId="0" borderId="3" xfId="0" applyFont="1" applyBorder="1" applyAlignment="1">
      <alignment horizontal="left" wrapText="1"/>
    </xf>
    <xf numFmtId="166" fontId="24" fillId="0" borderId="3" xfId="0" applyNumberFormat="1" applyFont="1" applyBorder="1" applyAlignment="1">
      <alignment vertical="center"/>
    </xf>
    <xf numFmtId="0" fontId="19" fillId="0" borderId="0" xfId="0" applyFont="1" applyAlignment="1">
      <alignment horizontal="left" vertical="top" wrapText="1"/>
    </xf>
    <xf numFmtId="0" fontId="43" fillId="0" borderId="0" xfId="0" applyFont="1" applyAlignment="1">
      <alignment horizontal="left"/>
    </xf>
    <xf numFmtId="0" fontId="7" fillId="0" borderId="0" xfId="0" applyFont="1"/>
    <xf numFmtId="0" fontId="44" fillId="0" borderId="0" xfId="0" applyFont="1"/>
    <xf numFmtId="0" fontId="20" fillId="0" borderId="0" xfId="0" applyFont="1" applyAlignment="1">
      <alignment horizontal="center" vertical="center" wrapText="1"/>
    </xf>
    <xf numFmtId="0" fontId="20" fillId="5" borderId="10" xfId="0" applyFont="1" applyFill="1" applyBorder="1" applyAlignment="1">
      <alignment horizontal="center"/>
    </xf>
    <xf numFmtId="0" fontId="20" fillId="0" borderId="0" xfId="0" applyFont="1" applyAlignment="1">
      <alignment horizontal="center" vertical="center"/>
    </xf>
    <xf numFmtId="0" fontId="19" fillId="0" borderId="4" xfId="0" applyFont="1" applyBorder="1"/>
    <xf numFmtId="166" fontId="24" fillId="0" borderId="10" xfId="0" applyNumberFormat="1" applyFont="1" applyBorder="1"/>
    <xf numFmtId="166" fontId="24" fillId="0" borderId="3" xfId="0" applyNumberFormat="1" applyFont="1" applyBorder="1"/>
    <xf numFmtId="0" fontId="19" fillId="0" borderId="11" xfId="0" applyFont="1" applyBorder="1"/>
    <xf numFmtId="0" fontId="6" fillId="0" borderId="0" xfId="0" applyFont="1" applyAlignment="1">
      <alignment horizontal="left"/>
    </xf>
    <xf numFmtId="0" fontId="20" fillId="5" borderId="3" xfId="0" applyFont="1" applyFill="1" applyBorder="1" applyAlignment="1">
      <alignment horizontal="center"/>
    </xf>
    <xf numFmtId="0" fontId="20" fillId="5" borderId="3" xfId="0" applyFont="1" applyFill="1" applyBorder="1" applyAlignment="1">
      <alignment horizontal="left"/>
    </xf>
    <xf numFmtId="3" fontId="7" fillId="5" borderId="3" xfId="0" applyNumberFormat="1" applyFont="1" applyFill="1" applyBorder="1"/>
    <xf numFmtId="166" fontId="7" fillId="5" borderId="3" xfId="0" applyNumberFormat="1" applyFont="1" applyFill="1" applyBorder="1"/>
    <xf numFmtId="0" fontId="37" fillId="8" borderId="3" xfId="0" applyFont="1" applyFill="1" applyBorder="1" applyAlignment="1">
      <alignment horizontal="left"/>
    </xf>
    <xf numFmtId="0" fontId="38" fillId="0" borderId="0" xfId="0" applyFont="1"/>
    <xf numFmtId="0" fontId="45" fillId="0" borderId="0" xfId="0" applyFont="1" applyAlignment="1">
      <alignment horizontal="left"/>
    </xf>
    <xf numFmtId="0" fontId="46" fillId="0" borderId="0" xfId="0" applyFont="1"/>
    <xf numFmtId="8" fontId="19" fillId="0" borderId="3" xfId="0" applyNumberFormat="1" applyFont="1" applyBorder="1" applyAlignment="1">
      <alignment vertical="center"/>
    </xf>
    <xf numFmtId="8" fontId="20" fillId="9" borderId="3" xfId="0" applyNumberFormat="1" applyFont="1" applyFill="1" applyBorder="1"/>
    <xf numFmtId="166" fontId="20" fillId="9" borderId="3" xfId="0" applyNumberFormat="1" applyFont="1" applyFill="1" applyBorder="1"/>
    <xf numFmtId="0" fontId="7" fillId="5" borderId="3" xfId="0" applyFont="1" applyFill="1" applyBorder="1" applyAlignment="1">
      <alignment horizontal="left" wrapText="1"/>
    </xf>
    <xf numFmtId="0" fontId="7" fillId="5" borderId="3" xfId="0" applyFont="1" applyFill="1" applyBorder="1" applyAlignment="1">
      <alignment horizontal="center" wrapText="1"/>
    </xf>
    <xf numFmtId="0" fontId="24" fillId="0" borderId="8" xfId="0" applyFont="1" applyBorder="1" applyAlignment="1">
      <alignment horizontal="left" wrapText="1"/>
    </xf>
    <xf numFmtId="8" fontId="19" fillId="0" borderId="8" xfId="0" applyNumberFormat="1" applyFont="1" applyBorder="1"/>
    <xf numFmtId="166" fontId="19" fillId="0" borderId="8" xfId="4" applyNumberFormat="1" applyFont="1" applyBorder="1" applyAlignment="1"/>
    <xf numFmtId="170" fontId="19" fillId="0" borderId="8" xfId="0" applyNumberFormat="1" applyFont="1" applyBorder="1"/>
    <xf numFmtId="0" fontId="24" fillId="0" borderId="24" xfId="0" applyFont="1" applyBorder="1"/>
    <xf numFmtId="0" fontId="24" fillId="0" borderId="3" xfId="0" applyFont="1" applyBorder="1" applyAlignment="1">
      <alignment horizontal="left" wrapText="1"/>
    </xf>
    <xf numFmtId="8" fontId="19" fillId="0" borderId="3" xfId="0" applyNumberFormat="1" applyFont="1" applyBorder="1" applyAlignment="1">
      <alignment horizontal="right" vertical="center"/>
    </xf>
    <xf numFmtId="166" fontId="19" fillId="0" borderId="3" xfId="4" applyNumberFormat="1" applyFont="1" applyBorder="1" applyAlignment="1">
      <alignment horizontal="right" vertical="center"/>
    </xf>
    <xf numFmtId="170" fontId="19" fillId="0" borderId="3" xfId="0" applyNumberFormat="1" applyFont="1" applyBorder="1" applyAlignment="1">
      <alignment vertical="center"/>
    </xf>
    <xf numFmtId="0" fontId="24" fillId="0" borderId="3" xfId="0" applyFont="1" applyBorder="1" applyAlignment="1">
      <alignment horizontal="left"/>
    </xf>
    <xf numFmtId="0" fontId="7" fillId="5" borderId="3" xfId="0" applyFont="1" applyFill="1" applyBorder="1" applyAlignment="1">
      <alignment horizontal="left"/>
    </xf>
    <xf numFmtId="8" fontId="20" fillId="5" borderId="3" xfId="0" applyNumberFormat="1" applyFont="1" applyFill="1" applyBorder="1" applyAlignment="1">
      <alignment horizontal="right" vertical="center"/>
    </xf>
    <xf numFmtId="166" fontId="20" fillId="5" borderId="3" xfId="4" applyNumberFormat="1" applyFont="1" applyFill="1" applyBorder="1" applyAlignment="1">
      <alignment horizontal="right" vertical="center"/>
    </xf>
    <xf numFmtId="170" fontId="20" fillId="5" borderId="3" xfId="0" applyNumberFormat="1" applyFont="1" applyFill="1" applyBorder="1" applyAlignment="1">
      <alignment vertical="center"/>
    </xf>
    <xf numFmtId="0" fontId="19" fillId="0" borderId="0" xfId="0" applyFont="1" applyAlignment="1">
      <alignment vertical="top" wrapText="1"/>
    </xf>
    <xf numFmtId="0" fontId="44" fillId="0" borderId="0" xfId="0" applyFont="1" applyAlignment="1">
      <alignment horizontal="left" wrapText="1"/>
    </xf>
    <xf numFmtId="0" fontId="20" fillId="5" borderId="4" xfId="0" applyFont="1" applyFill="1" applyBorder="1"/>
    <xf numFmtId="8" fontId="7" fillId="5" borderId="10" xfId="0" applyNumberFormat="1" applyFont="1" applyFill="1" applyBorder="1"/>
    <xf numFmtId="166" fontId="20" fillId="5" borderId="10" xfId="0" applyNumberFormat="1" applyFont="1" applyFill="1" applyBorder="1"/>
    <xf numFmtId="0" fontId="47" fillId="0" borderId="0" xfId="0" applyFont="1"/>
    <xf numFmtId="0" fontId="19" fillId="0" borderId="6" xfId="0" applyFont="1" applyBorder="1"/>
    <xf numFmtId="3" fontId="24" fillId="0" borderId="3" xfId="0" applyNumberFormat="1" applyFont="1" applyBorder="1"/>
    <xf numFmtId="0" fontId="20" fillId="5" borderId="6" xfId="0" applyFont="1" applyFill="1" applyBorder="1"/>
    <xf numFmtId="3" fontId="7" fillId="9" borderId="3" xfId="0" applyNumberFormat="1" applyFont="1" applyFill="1" applyBorder="1"/>
    <xf numFmtId="166" fontId="7" fillId="9" borderId="3" xfId="0" applyNumberFormat="1" applyFont="1" applyFill="1" applyBorder="1"/>
    <xf numFmtId="0" fontId="48" fillId="0" borderId="5" xfId="0" applyFont="1" applyBorder="1"/>
    <xf numFmtId="0" fontId="49" fillId="0" borderId="0" xfId="0" applyFont="1"/>
    <xf numFmtId="0" fontId="50" fillId="0" borderId="0" xfId="0" applyFont="1"/>
    <xf numFmtId="0" fontId="51" fillId="0" borderId="0" xfId="0" applyFont="1"/>
    <xf numFmtId="0" fontId="51" fillId="0" borderId="0" xfId="0" applyFont="1" applyAlignment="1">
      <alignment vertical="top"/>
    </xf>
    <xf numFmtId="0" fontId="52" fillId="4" borderId="3" xfId="0" applyFont="1" applyFill="1" applyBorder="1" applyAlignment="1">
      <alignment horizontal="center" vertical="center" wrapText="1"/>
    </xf>
    <xf numFmtId="0" fontId="49" fillId="0" borderId="3" xfId="0" applyFont="1" applyBorder="1"/>
    <xf numFmtId="166" fontId="28" fillId="0" borderId="3" xfId="4" applyNumberFormat="1" applyFont="1" applyBorder="1" applyAlignment="1">
      <alignment vertical="center"/>
    </xf>
    <xf numFmtId="10" fontId="49" fillId="0" borderId="3" xfId="4" applyNumberFormat="1" applyFont="1" applyBorder="1" applyAlignment="1">
      <alignment horizontal="right"/>
    </xf>
    <xf numFmtId="172" fontId="53" fillId="0" borderId="0" xfId="0" applyNumberFormat="1" applyFont="1" applyAlignment="1">
      <alignment vertical="center"/>
    </xf>
    <xf numFmtId="166" fontId="49" fillId="0" borderId="3" xfId="4" applyNumberFormat="1" applyFont="1" applyBorder="1"/>
    <xf numFmtId="0" fontId="49" fillId="0" borderId="5" xfId="0" applyFont="1" applyBorder="1"/>
    <xf numFmtId="166" fontId="49" fillId="0" borderId="5" xfId="0" applyNumberFormat="1" applyFont="1" applyBorder="1"/>
    <xf numFmtId="0" fontId="36" fillId="0" borderId="0" xfId="0" applyFont="1"/>
    <xf numFmtId="0" fontId="52" fillId="4" borderId="3" xfId="0" applyFont="1" applyFill="1" applyBorder="1" applyAlignment="1">
      <alignment horizontal="center" wrapText="1"/>
    </xf>
    <xf numFmtId="170" fontId="28" fillId="0" borderId="0" xfId="0" applyNumberFormat="1" applyFont="1"/>
    <xf numFmtId="166" fontId="49" fillId="0" borderId="0" xfId="4" applyNumberFormat="1" applyFont="1"/>
    <xf numFmtId="10" fontId="49" fillId="0" borderId="0" xfId="0" applyNumberFormat="1" applyFont="1"/>
    <xf numFmtId="4" fontId="49" fillId="0" borderId="0" xfId="0" applyNumberFormat="1" applyFont="1"/>
    <xf numFmtId="165" fontId="28" fillId="0" borderId="3" xfId="0" applyNumberFormat="1" applyFont="1" applyBorder="1" applyAlignment="1">
      <alignment vertical="center"/>
    </xf>
    <xf numFmtId="3" fontId="49" fillId="0" borderId="0" xfId="0" applyNumberFormat="1" applyFont="1"/>
    <xf numFmtId="0" fontId="52" fillId="4" borderId="3" xfId="0" applyFont="1" applyFill="1" applyBorder="1"/>
    <xf numFmtId="165" fontId="30" fillId="4" borderId="3" xfId="0" applyNumberFormat="1" applyFont="1" applyFill="1" applyBorder="1" applyAlignment="1">
      <alignment vertical="center"/>
    </xf>
    <xf numFmtId="166" fontId="52" fillId="4" borderId="3" xfId="4" applyNumberFormat="1" applyFont="1" applyFill="1" applyBorder="1"/>
    <xf numFmtId="0" fontId="52" fillId="4" borderId="3" xfId="0" applyFont="1" applyFill="1" applyBorder="1" applyAlignment="1">
      <alignment horizontal="center"/>
    </xf>
    <xf numFmtId="6" fontId="49" fillId="0" borderId="3" xfId="0" applyNumberFormat="1" applyFont="1" applyBorder="1"/>
    <xf numFmtId="0" fontId="28" fillId="0" borderId="0" xfId="0" applyFont="1" applyAlignment="1">
      <alignment horizontal="left" wrapText="1"/>
    </xf>
    <xf numFmtId="0" fontId="52" fillId="4" borderId="7" xfId="0" applyFont="1" applyFill="1" applyBorder="1" applyAlignment="1">
      <alignment horizontal="center"/>
    </xf>
    <xf numFmtId="0" fontId="52" fillId="4" borderId="3" xfId="0" applyFont="1" applyFill="1" applyBorder="1" applyAlignment="1">
      <alignment horizontal="center" vertical="center"/>
    </xf>
    <xf numFmtId="8" fontId="49" fillId="0" borderId="3" xfId="0" applyNumberFormat="1" applyFont="1" applyBorder="1"/>
    <xf numFmtId="166" fontId="36" fillId="0" borderId="3" xfId="4" applyNumberFormat="1" applyFont="1" applyBorder="1"/>
    <xf numFmtId="9" fontId="49" fillId="0" borderId="0" xfId="0" applyNumberFormat="1" applyFont="1"/>
    <xf numFmtId="8" fontId="52" fillId="4" borderId="3" xfId="0" applyNumberFormat="1" applyFont="1" applyFill="1" applyBorder="1"/>
    <xf numFmtId="0" fontId="36" fillId="0" borderId="0" xfId="0" applyFont="1" applyAlignment="1">
      <alignment horizontal="left" wrapText="1"/>
    </xf>
    <xf numFmtId="0" fontId="52" fillId="10" borderId="3" xfId="0" applyFont="1" applyFill="1" applyBorder="1"/>
    <xf numFmtId="8" fontId="52" fillId="10" borderId="3" xfId="0" applyNumberFormat="1" applyFont="1" applyFill="1" applyBorder="1"/>
    <xf numFmtId="166" fontId="35" fillId="10" borderId="3" xfId="4" applyNumberFormat="1" applyFont="1" applyFill="1" applyBorder="1"/>
    <xf numFmtId="166" fontId="52" fillId="10" borderId="3" xfId="4" applyNumberFormat="1" applyFont="1" applyFill="1" applyBorder="1"/>
    <xf numFmtId="170" fontId="49" fillId="0" borderId="3" xfId="0" applyNumberFormat="1" applyFont="1" applyBorder="1"/>
    <xf numFmtId="166" fontId="35" fillId="4" borderId="3" xfId="4" applyNumberFormat="1" applyFont="1" applyFill="1" applyBorder="1"/>
    <xf numFmtId="0" fontId="52" fillId="4" borderId="5" xfId="0" applyFont="1" applyFill="1" applyBorder="1" applyAlignment="1">
      <alignment horizontal="center"/>
    </xf>
    <xf numFmtId="8" fontId="49" fillId="0" borderId="0" xfId="0" applyNumberFormat="1" applyFont="1"/>
    <xf numFmtId="8" fontId="49" fillId="0" borderId="3" xfId="0" applyNumberFormat="1" applyFont="1" applyBorder="1" applyAlignment="1">
      <alignment horizontal="right"/>
    </xf>
    <xf numFmtId="170" fontId="49" fillId="0" borderId="3" xfId="0" applyNumberFormat="1" applyFont="1" applyBorder="1" applyAlignment="1">
      <alignment horizontal="right"/>
    </xf>
    <xf numFmtId="170" fontId="52" fillId="4" borderId="3" xfId="0" applyNumberFormat="1" applyFont="1" applyFill="1" applyBorder="1"/>
    <xf numFmtId="164" fontId="54" fillId="0" borderId="0" xfId="0" applyNumberFormat="1" applyFont="1" applyAlignment="1">
      <alignment horizontal="left" vertical="center"/>
    </xf>
    <xf numFmtId="0" fontId="54" fillId="0" borderId="0" xfId="0" applyFont="1" applyAlignment="1">
      <alignment vertical="top"/>
    </xf>
    <xf numFmtId="170" fontId="36" fillId="0" borderId="3" xfId="0" applyNumberFormat="1" applyFont="1" applyBorder="1" applyAlignment="1">
      <alignment vertical="center"/>
    </xf>
    <xf numFmtId="166" fontId="36" fillId="0" borderId="3" xfId="0" applyNumberFormat="1" applyFont="1" applyBorder="1" applyAlignment="1">
      <alignment vertical="center"/>
    </xf>
    <xf numFmtId="0" fontId="36" fillId="0" borderId="3" xfId="0" quotePrefix="1" applyFont="1" applyBorder="1" applyAlignment="1">
      <alignment vertical="top"/>
    </xf>
    <xf numFmtId="0" fontId="35" fillId="4" borderId="3" xfId="0" applyFont="1" applyFill="1" applyBorder="1" applyAlignment="1">
      <alignment horizontal="center"/>
    </xf>
    <xf numFmtId="170" fontId="49" fillId="0" borderId="0" xfId="0" applyNumberFormat="1" applyFont="1"/>
    <xf numFmtId="0" fontId="36" fillId="0" borderId="3" xfId="0" quotePrefix="1" applyFont="1" applyBorder="1" applyAlignment="1">
      <alignment horizontal="left"/>
    </xf>
    <xf numFmtId="0" fontId="36" fillId="0" borderId="3" xfId="0" applyFont="1" applyBorder="1"/>
    <xf numFmtId="170" fontId="36" fillId="0" borderId="0" xfId="0" applyNumberFormat="1" applyFont="1" applyAlignment="1">
      <alignment vertical="center"/>
    </xf>
    <xf numFmtId="166" fontId="36" fillId="0" borderId="0" xfId="0" applyNumberFormat="1" applyFont="1" applyAlignment="1">
      <alignment vertical="center"/>
    </xf>
    <xf numFmtId="0" fontId="36" fillId="10" borderId="3" xfId="0" applyFont="1" applyFill="1" applyBorder="1"/>
    <xf numFmtId="170" fontId="28" fillId="10" borderId="3" xfId="0" applyNumberFormat="1" applyFont="1" applyFill="1" applyBorder="1" applyAlignment="1">
      <alignment vertical="center"/>
    </xf>
    <xf numFmtId="166" fontId="36" fillId="10" borderId="3" xfId="0" applyNumberFormat="1" applyFont="1" applyFill="1" applyBorder="1" applyAlignment="1">
      <alignment vertical="center"/>
    </xf>
    <xf numFmtId="0" fontId="36" fillId="2" borderId="3" xfId="0" applyFont="1" applyFill="1" applyBorder="1"/>
    <xf numFmtId="166" fontId="36" fillId="2" borderId="3" xfId="0" applyNumberFormat="1" applyFont="1" applyFill="1" applyBorder="1" applyAlignment="1">
      <alignment vertical="center"/>
    </xf>
    <xf numFmtId="170" fontId="28" fillId="0" borderId="3" xfId="0" applyNumberFormat="1" applyFont="1" applyBorder="1" applyAlignment="1">
      <alignment vertical="center"/>
    </xf>
    <xf numFmtId="0" fontId="36" fillId="4" borderId="3" xfId="0" applyFont="1" applyFill="1" applyBorder="1"/>
    <xf numFmtId="170" fontId="28" fillId="4" borderId="3" xfId="0" applyNumberFormat="1" applyFont="1" applyFill="1" applyBorder="1" applyAlignment="1">
      <alignment vertical="center"/>
    </xf>
    <xf numFmtId="166" fontId="36" fillId="4" borderId="3" xfId="0" applyNumberFormat="1" applyFont="1" applyFill="1" applyBorder="1" applyAlignment="1">
      <alignment vertical="center"/>
    </xf>
    <xf numFmtId="170" fontId="28" fillId="2" borderId="3" xfId="0" applyNumberFormat="1" applyFont="1" applyFill="1" applyBorder="1" applyAlignment="1">
      <alignment vertical="center"/>
    </xf>
    <xf numFmtId="0" fontId="49" fillId="4" borderId="3" xfId="0" applyFont="1" applyFill="1" applyBorder="1" applyAlignment="1">
      <alignment horizontal="center"/>
    </xf>
    <xf numFmtId="0" fontId="35" fillId="4" borderId="3" xfId="0" applyFont="1" applyFill="1" applyBorder="1" applyAlignment="1">
      <alignment horizontal="center" vertical="top"/>
    </xf>
    <xf numFmtId="0" fontId="35" fillId="4" borderId="25" xfId="0" applyFont="1" applyFill="1" applyBorder="1" applyAlignment="1">
      <alignment horizontal="center" vertical="top"/>
    </xf>
    <xf numFmtId="166" fontId="36" fillId="0" borderId="4" xfId="0" applyNumberFormat="1" applyFont="1" applyBorder="1" applyAlignment="1">
      <alignment vertical="center"/>
    </xf>
    <xf numFmtId="166" fontId="36" fillId="0" borderId="3" xfId="4" applyNumberFormat="1" applyFont="1" applyBorder="1" applyAlignment="1">
      <alignment vertical="center"/>
    </xf>
    <xf numFmtId="166" fontId="49" fillId="0" borderId="3" xfId="0" applyNumberFormat="1" applyFont="1" applyBorder="1"/>
    <xf numFmtId="0" fontId="35" fillId="4" borderId="26" xfId="0" applyFont="1" applyFill="1" applyBorder="1" applyAlignment="1">
      <alignment horizontal="center" vertical="top"/>
    </xf>
    <xf numFmtId="0" fontId="35" fillId="0" borderId="3" xfId="0" quotePrefix="1" applyFont="1" applyBorder="1" applyAlignment="1">
      <alignment horizontal="left"/>
    </xf>
    <xf numFmtId="0" fontId="55" fillId="0" borderId="0" xfId="0" applyFont="1"/>
    <xf numFmtId="0" fontId="33" fillId="0" borderId="0" xfId="0" applyFont="1"/>
    <xf numFmtId="0" fontId="56" fillId="0" borderId="0" xfId="0" applyFont="1"/>
    <xf numFmtId="0" fontId="20" fillId="4" borderId="8" xfId="0" applyFont="1" applyFill="1" applyBorder="1"/>
    <xf numFmtId="170" fontId="0" fillId="0" borderId="3" xfId="0" applyNumberFormat="1" applyBorder="1"/>
    <xf numFmtId="0" fontId="20" fillId="5" borderId="5" xfId="0" applyFont="1" applyFill="1" applyBorder="1" applyAlignment="1">
      <alignment horizontal="center"/>
    </xf>
    <xf numFmtId="0" fontId="19" fillId="0" borderId="5" xfId="0" applyFont="1" applyBorder="1"/>
    <xf numFmtId="8" fontId="24" fillId="0" borderId="5" xfId="0" applyNumberFormat="1" applyFont="1" applyBorder="1"/>
    <xf numFmtId="166" fontId="19" fillId="0" borderId="5" xfId="0" applyNumberFormat="1" applyFont="1" applyBorder="1"/>
    <xf numFmtId="0" fontId="19" fillId="0" borderId="5" xfId="0" applyFont="1" applyBorder="1" applyAlignment="1">
      <alignment wrapText="1"/>
    </xf>
    <xf numFmtId="171" fontId="24" fillId="0" borderId="0" xfId="0" applyNumberFormat="1" applyFont="1" applyAlignment="1">
      <alignment vertical="center"/>
    </xf>
    <xf numFmtId="171" fontId="0" fillId="0" borderId="0" xfId="0" applyNumberFormat="1"/>
    <xf numFmtId="170" fontId="33" fillId="0" borderId="0" xfId="0" applyNumberFormat="1" applyFont="1"/>
    <xf numFmtId="0" fontId="20" fillId="5" borderId="8" xfId="0" applyFont="1" applyFill="1" applyBorder="1"/>
    <xf numFmtId="0" fontId="57" fillId="0" borderId="3" xfId="0" applyFont="1" applyBorder="1"/>
    <xf numFmtId="0" fontId="19" fillId="0" borderId="0" xfId="0" applyFont="1" applyAlignment="1">
      <alignment horizontal="left"/>
    </xf>
    <xf numFmtId="0" fontId="19" fillId="0" borderId="13" xfId="0" applyFont="1" applyBorder="1" applyAlignment="1">
      <alignment horizontal="left"/>
    </xf>
    <xf numFmtId="0" fontId="37" fillId="8" borderId="6" xfId="0" applyFont="1" applyFill="1" applyBorder="1"/>
    <xf numFmtId="166" fontId="58" fillId="8" borderId="3" xfId="0" applyNumberFormat="1" applyFont="1" applyFill="1" applyBorder="1"/>
    <xf numFmtId="0" fontId="20" fillId="5" borderId="10" xfId="0" applyFont="1" applyFill="1" applyBorder="1" applyAlignment="1">
      <alignment horizontal="center" wrapText="1"/>
    </xf>
    <xf numFmtId="0" fontId="24" fillId="0" borderId="10" xfId="0" applyFont="1" applyBorder="1" applyAlignment="1">
      <alignment horizontal="right"/>
    </xf>
    <xf numFmtId="0" fontId="19" fillId="0" borderId="10" xfId="0" applyFont="1" applyBorder="1" applyAlignment="1">
      <alignment horizontal="right"/>
    </xf>
    <xf numFmtId="0" fontId="59" fillId="0" borderId="0" xfId="0" applyFont="1" applyAlignment="1">
      <alignment wrapText="1"/>
    </xf>
    <xf numFmtId="0" fontId="20" fillId="5" borderId="3" xfId="0" applyFont="1" applyFill="1" applyBorder="1"/>
    <xf numFmtId="0" fontId="20" fillId="0" borderId="15" xfId="0" applyFont="1" applyBorder="1"/>
    <xf numFmtId="0" fontId="19" fillId="0" borderId="0" xfId="0" applyFont="1" applyAlignment="1">
      <alignment horizontal="center"/>
    </xf>
    <xf numFmtId="166" fontId="19" fillId="0" borderId="3" xfId="0" applyNumberFormat="1" applyFont="1" applyBorder="1"/>
    <xf numFmtId="0" fontId="19" fillId="0" borderId="3" xfId="0" applyFont="1" applyBorder="1" applyAlignment="1">
      <alignment horizontal="right"/>
    </xf>
    <xf numFmtId="8" fontId="20" fillId="9" borderId="6" xfId="0" applyNumberFormat="1" applyFont="1" applyFill="1" applyBorder="1"/>
    <xf numFmtId="10" fontId="20" fillId="9" borderId="3" xfId="0" applyNumberFormat="1" applyFont="1" applyFill="1" applyBorder="1"/>
    <xf numFmtId="0" fontId="20" fillId="5" borderId="3" xfId="0" applyFont="1" applyFill="1" applyBorder="1" applyAlignment="1">
      <alignment horizontal="right"/>
    </xf>
    <xf numFmtId="2" fontId="1" fillId="0" borderId="3" xfId="1" applyNumberFormat="1" applyFill="1" applyBorder="1" applyAlignment="1">
      <alignment horizontal="center" vertical="center"/>
    </xf>
    <xf numFmtId="166" fontId="36" fillId="0" borderId="3" xfId="4" applyNumberFormat="1" applyFont="1" applyBorder="1" applyAlignment="1">
      <alignment horizontal="right"/>
    </xf>
    <xf numFmtId="0" fontId="18" fillId="4" borderId="8" xfId="0" applyFont="1" applyFill="1" applyBorder="1" applyAlignment="1">
      <alignment horizontal="center"/>
    </xf>
    <xf numFmtId="0" fontId="20" fillId="4" borderId="3" xfId="0" applyFont="1" applyFill="1" applyBorder="1" applyAlignment="1">
      <alignment horizontal="center" vertical="top"/>
    </xf>
    <xf numFmtId="0" fontId="20" fillId="4" borderId="6" xfId="0" applyFont="1" applyFill="1" applyBorder="1" applyAlignment="1">
      <alignment horizontal="center" vertical="top"/>
    </xf>
    <xf numFmtId="0" fontId="20" fillId="4" borderId="5" xfId="0" applyFont="1" applyFill="1" applyBorder="1" applyAlignment="1">
      <alignment horizontal="center" vertical="top"/>
    </xf>
    <xf numFmtId="0" fontId="20" fillId="0" borderId="3" xfId="0" quotePrefix="1" applyFont="1" applyBorder="1" applyAlignment="1">
      <alignment horizontal="left"/>
    </xf>
    <xf numFmtId="166" fontId="19" fillId="0" borderId="4" xfId="0" applyNumberFormat="1" applyFont="1" applyBorder="1" applyAlignment="1">
      <alignment vertical="center"/>
    </xf>
    <xf numFmtId="0" fontId="60" fillId="0" borderId="0" xfId="0" applyFont="1"/>
    <xf numFmtId="0" fontId="60" fillId="0" borderId="0" xfId="0" applyFont="1" applyAlignment="1">
      <alignment vertical="top"/>
    </xf>
    <xf numFmtId="0" fontId="61" fillId="0" borderId="0" xfId="0" applyFont="1"/>
    <xf numFmtId="166" fontId="0" fillId="0" borderId="17" xfId="0" applyNumberFormat="1" applyBorder="1" applyAlignment="1">
      <alignment wrapText="1"/>
    </xf>
    <xf numFmtId="166" fontId="0" fillId="0" borderId="17" xfId="0" applyNumberFormat="1" applyBorder="1" applyAlignment="1">
      <alignment horizontal="right" wrapText="1"/>
    </xf>
    <xf numFmtId="166" fontId="0" fillId="0" borderId="5" xfId="0" applyNumberFormat="1" applyBorder="1"/>
    <xf numFmtId="166" fontId="0" fillId="0" borderId="5" xfId="0" applyNumberFormat="1" applyBorder="1" applyAlignment="1">
      <alignment horizontal="right"/>
    </xf>
    <xf numFmtId="0" fontId="0" fillId="0" borderId="5" xfId="0" applyBorder="1"/>
    <xf numFmtId="9" fontId="0" fillId="0" borderId="5" xfId="0" applyNumberFormat="1" applyBorder="1"/>
    <xf numFmtId="0" fontId="0" fillId="0" borderId="5" xfId="0" applyBorder="1" applyAlignment="1">
      <alignment horizontal="right"/>
    </xf>
    <xf numFmtId="9" fontId="0" fillId="0" borderId="5" xfId="0" applyNumberFormat="1" applyBorder="1" applyAlignment="1">
      <alignment horizontal="right"/>
    </xf>
    <xf numFmtId="0" fontId="0" fillId="12" borderId="0" xfId="0" applyFill="1"/>
    <xf numFmtId="0" fontId="62" fillId="0" borderId="0" xfId="0" applyFont="1"/>
    <xf numFmtId="3" fontId="62" fillId="0" borderId="0" xfId="0" applyNumberFormat="1" applyFont="1"/>
    <xf numFmtId="10" fontId="62" fillId="0" borderId="0" xfId="0" applyNumberFormat="1" applyFont="1"/>
    <xf numFmtId="166" fontId="62" fillId="0" borderId="0" xfId="0" applyNumberFormat="1" applyFont="1"/>
    <xf numFmtId="1" fontId="62" fillId="0" borderId="0" xfId="0" applyNumberFormat="1" applyFont="1"/>
    <xf numFmtId="0" fontId="63" fillId="0" borderId="0" xfId="0" applyFont="1"/>
    <xf numFmtId="166" fontId="63" fillId="0" borderId="0" xfId="0" applyNumberFormat="1" applyFont="1"/>
    <xf numFmtId="0" fontId="64" fillId="0" borderId="0" xfId="0" applyFont="1" applyAlignment="1">
      <alignment horizontal="center"/>
    </xf>
    <xf numFmtId="0" fontId="64" fillId="0" borderId="0" xfId="0" applyFont="1"/>
    <xf numFmtId="0" fontId="65" fillId="0" borderId="0" xfId="0" applyFont="1"/>
    <xf numFmtId="0" fontId="49" fillId="0" borderId="3" xfId="0" applyFont="1" applyBorder="1" applyAlignment="1">
      <alignment horizontal="left"/>
    </xf>
    <xf numFmtId="0" fontId="49" fillId="0" borderId="6" xfId="0" applyFont="1" applyBorder="1"/>
    <xf numFmtId="0" fontId="49" fillId="0" borderId="24" xfId="0" applyFont="1" applyBorder="1"/>
    <xf numFmtId="0" fontId="52" fillId="4" borderId="8" xfId="0" applyFont="1" applyFill="1" applyBorder="1" applyAlignment="1">
      <alignment horizontal="center"/>
    </xf>
    <xf numFmtId="3" fontId="49" fillId="0" borderId="21" xfId="0" applyNumberFormat="1" applyFont="1" applyBorder="1" applyAlignment="1">
      <alignment horizontal="right"/>
    </xf>
    <xf numFmtId="166" fontId="28" fillId="0" borderId="5" xfId="0" applyNumberFormat="1" applyFont="1" applyBorder="1"/>
    <xf numFmtId="3" fontId="28" fillId="0" borderId="30" xfId="0" applyNumberFormat="1" applyFont="1" applyBorder="1"/>
    <xf numFmtId="0" fontId="49" fillId="0" borderId="11" xfId="0" applyFont="1" applyBorder="1"/>
    <xf numFmtId="166" fontId="28" fillId="0" borderId="0" xfId="4" applyNumberFormat="1" applyFont="1" applyFill="1" applyBorder="1" applyAlignment="1">
      <alignment vertical="center"/>
    </xf>
    <xf numFmtId="173" fontId="49" fillId="0" borderId="0" xfId="0" applyNumberFormat="1" applyFont="1"/>
    <xf numFmtId="1" fontId="28" fillId="0" borderId="5" xfId="0" applyNumberFormat="1" applyFont="1" applyBorder="1"/>
    <xf numFmtId="1" fontId="28" fillId="0" borderId="16" xfId="0" applyNumberFormat="1" applyFont="1" applyBorder="1"/>
    <xf numFmtId="166" fontId="28" fillId="0" borderId="16" xfId="0" applyNumberFormat="1" applyFont="1" applyBorder="1"/>
    <xf numFmtId="0" fontId="36" fillId="0" borderId="6" xfId="0" applyFont="1" applyBorder="1"/>
    <xf numFmtId="166" fontId="28" fillId="0" borderId="19" xfId="0" applyNumberFormat="1" applyFont="1" applyBorder="1"/>
    <xf numFmtId="171" fontId="36" fillId="0" borderId="0" xfId="0" applyNumberFormat="1" applyFont="1" applyAlignment="1">
      <alignment horizontal="right" vertical="center"/>
    </xf>
    <xf numFmtId="166" fontId="36" fillId="0" borderId="0" xfId="0" applyNumberFormat="1" applyFont="1" applyAlignment="1">
      <alignment horizontal="right" vertical="center"/>
    </xf>
    <xf numFmtId="166" fontId="28" fillId="0" borderId="0" xfId="4" applyNumberFormat="1" applyFont="1" applyBorder="1" applyAlignment="1">
      <alignment vertical="center"/>
    </xf>
    <xf numFmtId="166" fontId="36" fillId="0" borderId="3" xfId="4" applyNumberFormat="1" applyFont="1" applyBorder="1" applyAlignment="1">
      <alignment horizontal="right" vertical="center"/>
    </xf>
    <xf numFmtId="166" fontId="28" fillId="0" borderId="3" xfId="0" applyNumberFormat="1" applyFont="1" applyBorder="1" applyAlignment="1">
      <alignment vertical="center"/>
    </xf>
    <xf numFmtId="166" fontId="28" fillId="0" borderId="3" xfId="0" applyNumberFormat="1" applyFont="1" applyBorder="1" applyAlignment="1">
      <alignment horizontal="right" vertical="center"/>
    </xf>
    <xf numFmtId="166" fontId="28" fillId="0" borderId="0" xfId="0" applyNumberFormat="1" applyFont="1" applyAlignment="1">
      <alignment vertical="center"/>
    </xf>
    <xf numFmtId="166" fontId="28" fillId="0" borderId="0" xfId="0" applyNumberFormat="1" applyFont="1" applyAlignment="1">
      <alignment horizontal="right" vertical="center"/>
    </xf>
    <xf numFmtId="0" fontId="0" fillId="0" borderId="0" xfId="0" applyAlignment="1">
      <alignment vertical="top"/>
    </xf>
    <xf numFmtId="0" fontId="20" fillId="5" borderId="5" xfId="0" applyFont="1" applyFill="1" applyBorder="1" applyAlignment="1">
      <alignment horizontal="center" wrapText="1"/>
    </xf>
    <xf numFmtId="166" fontId="53" fillId="0" borderId="5" xfId="0" applyNumberFormat="1" applyFont="1" applyBorder="1"/>
    <xf numFmtId="8" fontId="28" fillId="0" borderId="3" xfId="0" applyNumberFormat="1" applyFont="1" applyBorder="1"/>
    <xf numFmtId="10" fontId="28" fillId="0" borderId="5" xfId="0" applyNumberFormat="1" applyFont="1" applyBorder="1"/>
    <xf numFmtId="8" fontId="28" fillId="0" borderId="5" xfId="0" applyNumberFormat="1" applyFont="1" applyBorder="1"/>
    <xf numFmtId="0" fontId="28" fillId="0" borderId="13" xfId="0" applyFont="1" applyBorder="1"/>
    <xf numFmtId="170" fontId="28" fillId="0" borderId="5" xfId="0" applyNumberFormat="1" applyFont="1" applyBorder="1"/>
    <xf numFmtId="166" fontId="66" fillId="0" borderId="0" xfId="0" applyNumberFormat="1" applyFont="1"/>
    <xf numFmtId="0" fontId="0" fillId="0" borderId="16" xfId="0" applyBorder="1"/>
    <xf numFmtId="9" fontId="0" fillId="0" borderId="16" xfId="0" applyNumberFormat="1" applyBorder="1"/>
    <xf numFmtId="9" fontId="0" fillId="0" borderId="0" xfId="0" applyNumberFormat="1"/>
    <xf numFmtId="0" fontId="0" fillId="0" borderId="0" xfId="0" applyAlignment="1">
      <alignment wrapText="1"/>
    </xf>
    <xf numFmtId="0" fontId="0" fillId="0" borderId="0" xfId="0" applyAlignment="1">
      <alignment horizontal="left" wrapText="1"/>
    </xf>
    <xf numFmtId="0" fontId="0" fillId="0" borderId="5" xfId="0" applyBorder="1" applyAlignment="1">
      <alignment horizontal="left" wrapText="1"/>
    </xf>
    <xf numFmtId="0" fontId="33" fillId="0" borderId="16" xfId="0" applyFont="1" applyBorder="1" applyAlignment="1">
      <alignment horizontal="right"/>
    </xf>
    <xf numFmtId="0" fontId="0" fillId="0" borderId="31" xfId="0" applyBorder="1" applyAlignment="1">
      <alignment horizontal="left" wrapText="1"/>
    </xf>
    <xf numFmtId="0" fontId="0" fillId="0" borderId="28" xfId="0" applyBorder="1" applyAlignment="1">
      <alignment horizontal="right"/>
    </xf>
    <xf numFmtId="0" fontId="0" fillId="0" borderId="17" xfId="0" applyBorder="1" applyAlignment="1">
      <alignment horizontal="right"/>
    </xf>
    <xf numFmtId="0" fontId="0" fillId="0" borderId="19" xfId="0" applyBorder="1" applyAlignment="1">
      <alignment wrapText="1"/>
    </xf>
    <xf numFmtId="0" fontId="33" fillId="0" borderId="0" xfId="0" applyFont="1" applyAlignment="1">
      <alignment horizontal="left"/>
    </xf>
    <xf numFmtId="166" fontId="24" fillId="8" borderId="3" xfId="0" applyNumberFormat="1" applyFont="1" applyFill="1" applyBorder="1"/>
    <xf numFmtId="0" fontId="6" fillId="0" borderId="0" xfId="0" applyFont="1"/>
    <xf numFmtId="166" fontId="0" fillId="0" borderId="0" xfId="0" applyNumberFormat="1"/>
    <xf numFmtId="0" fontId="67" fillId="0" borderId="0" xfId="0" applyFont="1"/>
    <xf numFmtId="0" fontId="3" fillId="0" borderId="0" xfId="0" applyFont="1"/>
    <xf numFmtId="0" fontId="17" fillId="0" borderId="0" xfId="0" applyFont="1"/>
    <xf numFmtId="0" fontId="18" fillId="4" borderId="28" xfId="0" applyFont="1" applyFill="1" applyBorder="1" applyAlignment="1">
      <alignment horizontal="center"/>
    </xf>
    <xf numFmtId="0" fontId="18" fillId="4" borderId="29" xfId="0" applyFont="1" applyFill="1" applyBorder="1" applyAlignment="1">
      <alignment horizontal="center" wrapText="1"/>
    </xf>
    <xf numFmtId="0" fontId="17" fillId="0" borderId="5" xfId="0" applyFont="1" applyBorder="1"/>
    <xf numFmtId="174" fontId="17" fillId="0" borderId="17" xfId="0" applyNumberFormat="1" applyFont="1" applyBorder="1" applyAlignment="1">
      <alignment wrapText="1"/>
    </xf>
    <xf numFmtId="174" fontId="17" fillId="0" borderId="17" xfId="0" applyNumberFormat="1" applyFont="1" applyBorder="1" applyAlignment="1">
      <alignment horizontal="right" wrapText="1"/>
    </xf>
    <xf numFmtId="174" fontId="17" fillId="0" borderId="5" xfId="0" applyNumberFormat="1" applyFont="1" applyBorder="1"/>
    <xf numFmtId="174" fontId="17" fillId="0" borderId="5" xfId="0" applyNumberFormat="1" applyFont="1" applyBorder="1" applyAlignment="1">
      <alignment horizontal="right"/>
    </xf>
    <xf numFmtId="0" fontId="18" fillId="4" borderId="5" xfId="0" applyFont="1" applyFill="1" applyBorder="1"/>
    <xf numFmtId="0" fontId="18" fillId="4" borderId="5" xfId="0" applyFont="1" applyFill="1" applyBorder="1" applyAlignment="1">
      <alignment horizontal="center"/>
    </xf>
    <xf numFmtId="0" fontId="20" fillId="11" borderId="3" xfId="0" applyFont="1" applyFill="1" applyBorder="1" applyAlignment="1">
      <alignment horizontal="center"/>
    </xf>
    <xf numFmtId="0" fontId="19" fillId="0" borderId="3" xfId="0" applyFont="1" applyBorder="1" applyAlignment="1">
      <alignment horizontal="right" wrapText="1"/>
    </xf>
    <xf numFmtId="0" fontId="19" fillId="0" borderId="8" xfId="0" applyFont="1" applyBorder="1" applyAlignment="1">
      <alignment horizontal="right" wrapText="1"/>
    </xf>
    <xf numFmtId="0" fontId="19" fillId="0" borderId="21" xfId="0" applyFont="1" applyBorder="1"/>
    <xf numFmtId="0" fontId="19" fillId="0" borderId="8" xfId="0" applyFont="1" applyBorder="1"/>
    <xf numFmtId="0" fontId="19" fillId="0" borderId="11" xfId="0" applyFont="1" applyBorder="1" applyAlignment="1">
      <alignment horizontal="right"/>
    </xf>
    <xf numFmtId="0" fontId="68" fillId="0" borderId="0" xfId="0" applyFont="1"/>
    <xf numFmtId="0" fontId="69" fillId="0" borderId="0" xfId="0" applyFont="1"/>
    <xf numFmtId="0" fontId="70" fillId="0" borderId="0" xfId="0" applyFont="1"/>
    <xf numFmtId="0" fontId="23" fillId="5" borderId="3" xfId="0" applyFont="1" applyFill="1" applyBorder="1" applyAlignment="1">
      <alignment wrapText="1"/>
    </xf>
    <xf numFmtId="0" fontId="23" fillId="5" borderId="32" xfId="0" applyFont="1" applyFill="1" applyBorder="1" applyAlignment="1">
      <alignment wrapText="1"/>
    </xf>
    <xf numFmtId="0" fontId="23" fillId="5" borderId="33" xfId="0" applyFont="1" applyFill="1" applyBorder="1" applyAlignment="1">
      <alignment wrapText="1"/>
    </xf>
    <xf numFmtId="0" fontId="33" fillId="0" borderId="34" xfId="0" applyFont="1" applyBorder="1" applyAlignment="1">
      <alignment wrapText="1" readingOrder="1"/>
    </xf>
    <xf numFmtId="0" fontId="33" fillId="0" borderId="15" xfId="0" applyFont="1" applyBorder="1"/>
    <xf numFmtId="0" fontId="33" fillId="0" borderId="35" xfId="0" applyFont="1" applyBorder="1"/>
    <xf numFmtId="164" fontId="33" fillId="0" borderId="28" xfId="0" applyNumberFormat="1" applyFont="1" applyBorder="1"/>
    <xf numFmtId="0" fontId="33" fillId="0" borderId="36" xfId="0" applyFont="1" applyBorder="1" applyAlignment="1">
      <alignment wrapText="1" readingOrder="1"/>
    </xf>
    <xf numFmtId="2" fontId="33" fillId="0" borderId="0" xfId="0" applyNumberFormat="1" applyFont="1"/>
    <xf numFmtId="164" fontId="33" fillId="0" borderId="37" xfId="0" applyNumberFormat="1" applyFont="1" applyBorder="1"/>
    <xf numFmtId="0" fontId="33" fillId="0" borderId="24" xfId="0" applyFont="1" applyBorder="1"/>
    <xf numFmtId="0" fontId="33" fillId="0" borderId="13" xfId="0" applyFont="1" applyBorder="1"/>
    <xf numFmtId="0" fontId="33" fillId="0" borderId="10" xfId="0" applyFont="1" applyBorder="1"/>
    <xf numFmtId="0" fontId="33" fillId="0" borderId="38" xfId="0" applyFont="1" applyBorder="1"/>
    <xf numFmtId="2" fontId="33" fillId="0" borderId="38" xfId="0" applyNumberFormat="1" applyFont="1" applyBorder="1"/>
    <xf numFmtId="164" fontId="33" fillId="0" borderId="29" xfId="0" applyNumberFormat="1" applyFont="1" applyBorder="1"/>
    <xf numFmtId="0" fontId="18" fillId="10" borderId="3" xfId="0" applyFont="1" applyFill="1" applyBorder="1"/>
    <xf numFmtId="174" fontId="0" fillId="0" borderId="3" xfId="6" applyNumberFormat="1" applyFont="1" applyFill="1" applyBorder="1"/>
    <xf numFmtId="174" fontId="0" fillId="0" borderId="3" xfId="6" applyNumberFormat="1" applyFont="1" applyBorder="1"/>
    <xf numFmtId="164" fontId="71" fillId="0" borderId="0" xfId="0" applyNumberFormat="1" applyFont="1" applyAlignment="1">
      <alignment horizontal="left" vertical="center"/>
    </xf>
    <xf numFmtId="0" fontId="18" fillId="10" borderId="6" xfId="0" applyFont="1" applyFill="1" applyBorder="1" applyAlignment="1">
      <alignment horizontal="center" vertical="center"/>
    </xf>
    <xf numFmtId="0" fontId="18" fillId="10" borderId="3" xfId="0" applyFont="1" applyFill="1" applyBorder="1" applyAlignment="1">
      <alignment horizontal="center" vertical="center"/>
    </xf>
    <xf numFmtId="0" fontId="18" fillId="10" borderId="3" xfId="0" applyFont="1" applyFill="1" applyBorder="1" applyAlignment="1">
      <alignment horizontal="center" vertical="center" wrapText="1"/>
    </xf>
    <xf numFmtId="0" fontId="26" fillId="0" borderId="3" xfId="0" applyFont="1" applyBorder="1" applyAlignment="1">
      <alignment horizontal="left" vertical="center" wrapText="1"/>
    </xf>
    <xf numFmtId="166" fontId="17" fillId="0" borderId="3" xfId="4" applyNumberFormat="1" applyFont="1" applyFill="1" applyBorder="1"/>
    <xf numFmtId="166" fontId="17" fillId="0" borderId="3" xfId="4" applyNumberFormat="1" applyFont="1" applyBorder="1"/>
    <xf numFmtId="166" fontId="19" fillId="13" borderId="3" xfId="4" applyNumberFormat="1" applyFont="1" applyFill="1" applyBorder="1"/>
    <xf numFmtId="174" fontId="0" fillId="14" borderId="3" xfId="6" applyNumberFormat="1" applyFont="1" applyFill="1" applyBorder="1"/>
    <xf numFmtId="166" fontId="17" fillId="15" borderId="3" xfId="4" applyNumberFormat="1" applyFont="1" applyFill="1" applyBorder="1"/>
    <xf numFmtId="0" fontId="18" fillId="0" borderId="3" xfId="0" applyFont="1" applyBorder="1"/>
    <xf numFmtId="174" fontId="18" fillId="0" borderId="3" xfId="6" applyNumberFormat="1" applyFont="1" applyFill="1" applyBorder="1"/>
    <xf numFmtId="166" fontId="18" fillId="0" borderId="3" xfId="4" applyNumberFormat="1" applyFont="1" applyFill="1" applyBorder="1"/>
    <xf numFmtId="174" fontId="18" fillId="0" borderId="3" xfId="6" applyNumberFormat="1" applyFont="1" applyBorder="1"/>
    <xf numFmtId="166" fontId="18" fillId="0" borderId="3" xfId="4" applyNumberFormat="1" applyFont="1" applyBorder="1"/>
    <xf numFmtId="166" fontId="20" fillId="13" borderId="3" xfId="4" applyNumberFormat="1" applyFont="1" applyFill="1" applyBorder="1"/>
    <xf numFmtId="0" fontId="0" fillId="15" borderId="3" xfId="0" applyFill="1" applyBorder="1"/>
    <xf numFmtId="0" fontId="19" fillId="13" borderId="3" xfId="0" applyFont="1" applyFill="1" applyBorder="1"/>
    <xf numFmtId="164" fontId="1" fillId="0" borderId="5" xfId="1" quotePrefix="1" applyNumberFormat="1" applyBorder="1" applyAlignment="1">
      <alignment horizontal="center" vertical="center"/>
    </xf>
    <xf numFmtId="164" fontId="1" fillId="0" borderId="8" xfId="1" quotePrefix="1" applyNumberFormat="1" applyBorder="1" applyAlignment="1">
      <alignment horizontal="center" vertical="center"/>
    </xf>
    <xf numFmtId="164" fontId="1" fillId="0" borderId="30" xfId="1" quotePrefix="1" applyNumberFormat="1" applyBorder="1" applyAlignment="1">
      <alignment horizontal="center" vertical="center"/>
    </xf>
    <xf numFmtId="166" fontId="24" fillId="0" borderId="3" xfId="0" applyNumberFormat="1" applyFont="1" applyBorder="1" applyAlignment="1">
      <alignment wrapText="1"/>
    </xf>
    <xf numFmtId="0" fontId="20" fillId="5" borderId="3" xfId="0" applyFont="1" applyFill="1" applyBorder="1" applyAlignment="1">
      <alignment wrapText="1"/>
    </xf>
    <xf numFmtId="166" fontId="24" fillId="0" borderId="4" xfId="0" applyNumberFormat="1" applyFont="1" applyBorder="1" applyAlignment="1">
      <alignment wrapText="1"/>
    </xf>
    <xf numFmtId="166" fontId="24" fillId="0" borderId="4" xfId="4" applyNumberFormat="1" applyFont="1" applyBorder="1" applyAlignment="1">
      <alignment wrapText="1"/>
    </xf>
    <xf numFmtId="166" fontId="24" fillId="0" borderId="3" xfId="4" applyNumberFormat="1" applyFont="1" applyBorder="1" applyAlignment="1">
      <alignment wrapText="1"/>
    </xf>
    <xf numFmtId="44" fontId="24" fillId="0" borderId="3" xfId="3" applyFont="1" applyBorder="1" applyAlignment="1">
      <alignment wrapText="1"/>
    </xf>
    <xf numFmtId="44" fontId="0" fillId="0" borderId="3" xfId="3" applyFont="1" applyBorder="1"/>
    <xf numFmtId="0" fontId="20" fillId="4" borderId="3" xfId="0" applyFont="1" applyFill="1" applyBorder="1" applyAlignment="1">
      <alignment horizontal="center" wrapText="1"/>
    </xf>
    <xf numFmtId="3" fontId="19" fillId="0" borderId="0" xfId="0" applyNumberFormat="1" applyFont="1"/>
    <xf numFmtId="166" fontId="0" fillId="0" borderId="0" xfId="4" applyNumberFormat="1" applyFont="1" applyFill="1" applyBorder="1"/>
    <xf numFmtId="0" fontId="20" fillId="10" borderId="3" xfId="0" applyFont="1" applyFill="1" applyBorder="1" applyAlignment="1">
      <alignment horizontal="left"/>
    </xf>
    <xf numFmtId="0" fontId="5" fillId="0" borderId="0" xfId="0" applyFont="1" applyAlignment="1">
      <alignment vertical="top"/>
    </xf>
    <xf numFmtId="10" fontId="0" fillId="48" borderId="49" xfId="4" applyNumberFormat="1" applyFont="1" applyFill="1" applyBorder="1" applyAlignment="1">
      <alignment horizontal="right"/>
    </xf>
    <xf numFmtId="166" fontId="20" fillId="4" borderId="3" xfId="4" applyNumberFormat="1" applyFont="1" applyFill="1" applyBorder="1" applyAlignment="1">
      <alignment horizontal="right"/>
    </xf>
    <xf numFmtId="178" fontId="24" fillId="48" borderId="52" xfId="76" applyNumberFormat="1" applyFont="1" applyFill="1" applyBorder="1" applyAlignment="1">
      <alignment horizontal="right"/>
    </xf>
    <xf numFmtId="178" fontId="24" fillId="48" borderId="53" xfId="76" applyNumberFormat="1" applyFont="1" applyFill="1" applyBorder="1" applyAlignment="1">
      <alignment horizontal="right"/>
    </xf>
    <xf numFmtId="178" fontId="24" fillId="48" borderId="54" xfId="76" applyNumberFormat="1" applyFont="1" applyFill="1" applyBorder="1" applyAlignment="1">
      <alignment horizontal="right"/>
    </xf>
    <xf numFmtId="178" fontId="24" fillId="48" borderId="52" xfId="76" applyNumberFormat="1" applyFont="1" applyFill="1" applyBorder="1" applyAlignment="1">
      <alignment horizontal="right" wrapText="1"/>
    </xf>
    <xf numFmtId="0" fontId="20" fillId="0" borderId="0" xfId="0" applyFont="1" applyAlignment="1">
      <alignment horizontal="center" wrapText="1"/>
    </xf>
    <xf numFmtId="166" fontId="20" fillId="0" borderId="0" xfId="4" applyNumberFormat="1" applyFont="1" applyFill="1" applyBorder="1" applyAlignment="1">
      <alignment horizontal="right"/>
    </xf>
    <xf numFmtId="166" fontId="24" fillId="48" borderId="55" xfId="76" applyNumberFormat="1" applyFont="1" applyFill="1" applyBorder="1" applyAlignment="1">
      <alignment horizontal="right"/>
    </xf>
    <xf numFmtId="180" fontId="0" fillId="48" borderId="49" xfId="0" applyNumberFormat="1" applyFill="1" applyBorder="1" applyAlignment="1">
      <alignment horizontal="right" wrapText="1"/>
    </xf>
    <xf numFmtId="181" fontId="0" fillId="48" borderId="49" xfId="0" applyNumberFormat="1" applyFill="1" applyBorder="1" applyAlignment="1">
      <alignment horizontal="right" wrapText="1"/>
    </xf>
    <xf numFmtId="0" fontId="0" fillId="48" borderId="49" xfId="0" applyFill="1" applyBorder="1" applyAlignment="1">
      <alignment horizontal="left" wrapText="1"/>
    </xf>
    <xf numFmtId="179" fontId="0" fillId="48" borderId="49" xfId="0" applyNumberFormat="1" applyFill="1" applyBorder="1" applyAlignment="1">
      <alignment horizontal="right" wrapText="1"/>
    </xf>
    <xf numFmtId="183" fontId="0" fillId="48" borderId="49" xfId="0" applyNumberFormat="1" applyFill="1" applyBorder="1" applyAlignment="1">
      <alignment horizontal="right" wrapText="1"/>
    </xf>
    <xf numFmtId="0" fontId="20" fillId="10" borderId="3" xfId="0" applyFont="1" applyFill="1" applyBorder="1" applyAlignment="1">
      <alignment horizontal="right"/>
    </xf>
    <xf numFmtId="0" fontId="20" fillId="10" borderId="3" xfId="0" applyFont="1" applyFill="1" applyBorder="1" applyAlignment="1">
      <alignment horizontal="left" wrapText="1"/>
    </xf>
    <xf numFmtId="0" fontId="20" fillId="10" borderId="3" xfId="0" applyFont="1" applyFill="1" applyBorder="1" applyAlignment="1">
      <alignment horizontal="right" wrapText="1"/>
    </xf>
    <xf numFmtId="180" fontId="0" fillId="48" borderId="3" xfId="0" applyNumberFormat="1" applyFill="1" applyBorder="1" applyAlignment="1">
      <alignment horizontal="right" wrapText="1"/>
    </xf>
    <xf numFmtId="181" fontId="0" fillId="48" borderId="3" xfId="0" applyNumberFormat="1" applyFill="1" applyBorder="1" applyAlignment="1">
      <alignment horizontal="right" wrapText="1"/>
    </xf>
    <xf numFmtId="0" fontId="0" fillId="48" borderId="3" xfId="0" applyFill="1" applyBorder="1" applyAlignment="1">
      <alignment horizontal="left" wrapText="1"/>
    </xf>
    <xf numFmtId="0" fontId="93" fillId="0" borderId="48" xfId="0" applyFont="1" applyBorder="1" applyAlignment="1">
      <alignment horizontal="right" wrapText="1"/>
    </xf>
    <xf numFmtId="176" fontId="0" fillId="48" borderId="49" xfId="0" applyNumberFormat="1" applyFill="1" applyBorder="1" applyAlignment="1">
      <alignment horizontal="right" wrapText="1"/>
    </xf>
    <xf numFmtId="3" fontId="0" fillId="48" borderId="3" xfId="6" applyNumberFormat="1" applyFont="1" applyFill="1" applyBorder="1" applyAlignment="1">
      <alignment horizontal="right"/>
    </xf>
    <xf numFmtId="2" fontId="0" fillId="48" borderId="3" xfId="0" applyNumberFormat="1" applyFill="1" applyBorder="1" applyAlignment="1">
      <alignment horizontal="right"/>
    </xf>
    <xf numFmtId="174" fontId="0" fillId="48" borderId="3" xfId="6" applyNumberFormat="1" applyFont="1" applyFill="1" applyBorder="1" applyAlignment="1">
      <alignment horizontal="right" wrapText="1"/>
    </xf>
    <xf numFmtId="176" fontId="0" fillId="48" borderId="3" xfId="0" applyNumberFormat="1" applyFill="1" applyBorder="1" applyAlignment="1">
      <alignment horizontal="right" wrapText="1"/>
    </xf>
    <xf numFmtId="179" fontId="0" fillId="0" borderId="50" xfId="0" applyNumberFormat="1" applyBorder="1" applyAlignment="1">
      <alignment horizontal="right" wrapText="1"/>
    </xf>
    <xf numFmtId="179" fontId="0" fillId="48" borderId="50" xfId="0" applyNumberFormat="1" applyFill="1" applyBorder="1" applyAlignment="1">
      <alignment horizontal="right" wrapText="1"/>
    </xf>
    <xf numFmtId="182" fontId="0" fillId="48" borderId="50" xfId="0" applyNumberFormat="1" applyFill="1" applyBorder="1" applyAlignment="1">
      <alignment horizontal="right" wrapText="1"/>
    </xf>
    <xf numFmtId="181" fontId="0" fillId="48" borderId="50" xfId="0" applyNumberFormat="1" applyFill="1" applyBorder="1" applyAlignment="1">
      <alignment horizontal="right" wrapText="1"/>
    </xf>
    <xf numFmtId="183" fontId="0" fillId="48" borderId="50" xfId="0" applyNumberFormat="1" applyFill="1" applyBorder="1" applyAlignment="1">
      <alignment horizontal="right" wrapText="1"/>
    </xf>
    <xf numFmtId="181" fontId="0" fillId="48" borderId="51" xfId="0" applyNumberFormat="1" applyFill="1" applyBorder="1" applyAlignment="1">
      <alignment horizontal="right" wrapText="1"/>
    </xf>
    <xf numFmtId="3" fontId="24" fillId="48" borderId="3" xfId="0" applyNumberFormat="1" applyFont="1" applyFill="1" applyBorder="1" applyAlignment="1">
      <alignment horizontal="right" wrapText="1"/>
    </xf>
    <xf numFmtId="2" fontId="24" fillId="48" borderId="3" xfId="0" applyNumberFormat="1" applyFont="1" applyFill="1" applyBorder="1" applyAlignment="1">
      <alignment horizontal="right" wrapText="1"/>
    </xf>
    <xf numFmtId="2" fontId="0" fillId="48" borderId="3" xfId="0" applyNumberFormat="1" applyFill="1" applyBorder="1" applyAlignment="1">
      <alignment horizontal="right" wrapText="1"/>
    </xf>
    <xf numFmtId="0" fontId="0" fillId="48" borderId="49" xfId="0" applyFill="1" applyBorder="1" applyAlignment="1">
      <alignment horizontal="right" wrapText="1"/>
    </xf>
    <xf numFmtId="0" fontId="94" fillId="10" borderId="3" xfId="0" applyFont="1" applyFill="1" applyBorder="1" applyAlignment="1">
      <alignment horizontal="right" wrapText="1"/>
    </xf>
    <xf numFmtId="0" fontId="94" fillId="10" borderId="3" xfId="0" applyFont="1" applyFill="1" applyBorder="1" applyAlignment="1">
      <alignment horizontal="left" wrapText="1"/>
    </xf>
    <xf numFmtId="0" fontId="0" fillId="48" borderId="3" xfId="0" applyFill="1" applyBorder="1" applyAlignment="1">
      <alignment horizontal="right" wrapText="1"/>
    </xf>
    <xf numFmtId="184" fontId="0" fillId="48" borderId="3" xfId="0" applyNumberFormat="1" applyFill="1" applyBorder="1" applyAlignment="1">
      <alignment horizontal="right" wrapText="1"/>
    </xf>
    <xf numFmtId="175" fontId="0" fillId="48" borderId="3" xfId="0" applyNumberFormat="1" applyFill="1" applyBorder="1" applyAlignment="1">
      <alignment horizontal="right" wrapText="1"/>
    </xf>
    <xf numFmtId="177" fontId="0" fillId="48" borderId="3" xfId="0" applyNumberFormat="1" applyFill="1" applyBorder="1" applyAlignment="1">
      <alignment horizontal="right" wrapText="1"/>
    </xf>
    <xf numFmtId="0" fontId="94" fillId="10" borderId="3" xfId="0" applyFont="1" applyFill="1" applyBorder="1" applyAlignment="1">
      <alignment horizontal="right"/>
    </xf>
    <xf numFmtId="185" fontId="0" fillId="48" borderId="3" xfId="0" applyNumberFormat="1" applyFill="1" applyBorder="1" applyAlignment="1">
      <alignment horizontal="right" wrapText="1"/>
    </xf>
    <xf numFmtId="186" fontId="0" fillId="48" borderId="3" xfId="0" applyNumberFormat="1" applyFill="1" applyBorder="1" applyAlignment="1">
      <alignment horizontal="right" wrapText="1"/>
    </xf>
    <xf numFmtId="0" fontId="0" fillId="48" borderId="51" xfId="0" applyFill="1" applyBorder="1" applyAlignment="1">
      <alignment horizontal="left" wrapText="1"/>
    </xf>
    <xf numFmtId="0" fontId="0" fillId="48" borderId="51" xfId="0" applyFill="1" applyBorder="1" applyAlignment="1">
      <alignment horizontal="right" wrapText="1"/>
    </xf>
    <xf numFmtId="176" fontId="0" fillId="48" borderId="51" xfId="0" applyNumberFormat="1" applyFill="1" applyBorder="1" applyAlignment="1">
      <alignment horizontal="right" wrapText="1"/>
    </xf>
    <xf numFmtId="0" fontId="16" fillId="0" borderId="8" xfId="0" applyFont="1" applyBorder="1"/>
    <xf numFmtId="0" fontId="69" fillId="49" borderId="3" xfId="0" applyFont="1" applyFill="1" applyBorder="1" applyAlignment="1">
      <alignment horizontal="left" wrapText="1"/>
    </xf>
    <xf numFmtId="0" fontId="69" fillId="49" borderId="3" xfId="0" applyFont="1" applyFill="1" applyBorder="1" applyAlignment="1">
      <alignment horizontal="right" wrapText="1"/>
    </xf>
    <xf numFmtId="9" fontId="0" fillId="0" borderId="3" xfId="77" applyFont="1" applyBorder="1" applyAlignment="1">
      <alignment horizontal="right"/>
    </xf>
    <xf numFmtId="10" fontId="0" fillId="0" borderId="3" xfId="77" applyNumberFormat="1" applyFont="1" applyBorder="1" applyAlignment="1">
      <alignment horizontal="right"/>
    </xf>
    <xf numFmtId="0" fontId="0" fillId="0" borderId="3" xfId="0" applyBorder="1" applyAlignment="1">
      <alignment horizontal="right"/>
    </xf>
    <xf numFmtId="10" fontId="0" fillId="0" borderId="3" xfId="77" applyNumberFormat="1" applyFont="1" applyBorder="1"/>
    <xf numFmtId="0" fontId="20" fillId="10" borderId="6" xfId="0" applyFont="1" applyFill="1" applyBorder="1" applyAlignment="1">
      <alignment wrapText="1"/>
    </xf>
    <xf numFmtId="0" fontId="20" fillId="10" borderId="3" xfId="0" applyFont="1" applyFill="1" applyBorder="1" applyAlignment="1">
      <alignment wrapText="1"/>
    </xf>
    <xf numFmtId="0" fontId="20" fillId="5" borderId="6" xfId="0" applyFont="1" applyFill="1" applyBorder="1" applyAlignment="1">
      <alignment horizontal="center"/>
    </xf>
    <xf numFmtId="178" fontId="24" fillId="48" borderId="0" xfId="76" applyNumberFormat="1" applyFont="1" applyFill="1" applyAlignment="1">
      <alignment horizontal="left" wrapText="1"/>
    </xf>
    <xf numFmtId="166" fontId="63" fillId="0" borderId="5" xfId="0" applyNumberFormat="1" applyFont="1" applyBorder="1"/>
    <xf numFmtId="166" fontId="24" fillId="0" borderId="12" xfId="0" applyNumberFormat="1" applyFont="1" applyBorder="1"/>
    <xf numFmtId="0" fontId="20" fillId="5" borderId="15" xfId="0" applyFont="1" applyFill="1" applyBorder="1" applyAlignment="1">
      <alignment horizontal="center"/>
    </xf>
    <xf numFmtId="166" fontId="0" fillId="0" borderId="4" xfId="4" applyNumberFormat="1" applyFont="1" applyBorder="1"/>
    <xf numFmtId="0" fontId="20" fillId="4" borderId="5" xfId="0" applyFont="1" applyFill="1" applyBorder="1"/>
    <xf numFmtId="0" fontId="20" fillId="4" borderId="5" xfId="0" applyFont="1" applyFill="1" applyBorder="1" applyAlignment="1">
      <alignment horizontal="center" wrapText="1"/>
    </xf>
    <xf numFmtId="178" fontId="24" fillId="48" borderId="5" xfId="76" applyNumberFormat="1" applyFont="1" applyFill="1" applyBorder="1" applyAlignment="1">
      <alignment horizontal="right"/>
    </xf>
    <xf numFmtId="166" fontId="24" fillId="48" borderId="5" xfId="76" applyNumberFormat="1" applyFont="1" applyFill="1" applyBorder="1" applyAlignment="1">
      <alignment horizontal="right"/>
    </xf>
    <xf numFmtId="166" fontId="0" fillId="0" borderId="5" xfId="4" applyNumberFormat="1" applyFont="1" applyBorder="1"/>
    <xf numFmtId="166" fontId="0" fillId="0" borderId="5" xfId="4" applyNumberFormat="1" applyFont="1" applyFill="1" applyBorder="1"/>
    <xf numFmtId="166" fontId="20" fillId="4" borderId="5" xfId="4" applyNumberFormat="1" applyFont="1" applyFill="1" applyBorder="1" applyAlignment="1">
      <alignment horizontal="right"/>
    </xf>
    <xf numFmtId="178" fontId="24" fillId="48" borderId="5" xfId="76" applyNumberFormat="1" applyFont="1" applyFill="1" applyBorder="1" applyAlignment="1">
      <alignment horizontal="left" wrapText="1"/>
    </xf>
    <xf numFmtId="8" fontId="19" fillId="0" borderId="6" xfId="0" applyNumberFormat="1" applyFont="1" applyBorder="1" applyAlignment="1">
      <alignment vertical="center"/>
    </xf>
    <xf numFmtId="166" fontId="19" fillId="0" borderId="4" xfId="0" applyNumberFormat="1" applyFont="1" applyBorder="1"/>
    <xf numFmtId="0" fontId="19" fillId="0" borderId="4" xfId="0" applyFont="1" applyBorder="1" applyAlignment="1">
      <alignment horizontal="right"/>
    </xf>
    <xf numFmtId="166" fontId="19" fillId="0" borderId="16" xfId="0" applyNumberFormat="1" applyFont="1" applyBorder="1"/>
    <xf numFmtId="166" fontId="19" fillId="0" borderId="8" xfId="0" applyNumberFormat="1" applyFont="1" applyBorder="1" applyAlignment="1">
      <alignment vertical="center"/>
    </xf>
    <xf numFmtId="0" fontId="19" fillId="0" borderId="5" xfId="0" applyFont="1" applyBorder="1" applyAlignment="1">
      <alignment horizontal="right"/>
    </xf>
    <xf numFmtId="166" fontId="63" fillId="0" borderId="30" xfId="0" applyNumberFormat="1" applyFont="1" applyBorder="1"/>
    <xf numFmtId="0" fontId="16" fillId="2" borderId="5" xfId="0" applyFont="1" applyFill="1" applyBorder="1"/>
    <xf numFmtId="0" fontId="16" fillId="2" borderId="7" xfId="0" applyFont="1" applyFill="1" applyBorder="1"/>
    <xf numFmtId="0" fontId="2" fillId="2" borderId="1" xfId="7" applyFont="1" applyFill="1" applyBorder="1" applyAlignment="1">
      <alignment vertical="center"/>
    </xf>
    <xf numFmtId="0" fontId="3" fillId="2" borderId="1" xfId="7" applyFont="1" applyFill="1" applyBorder="1" applyAlignment="1">
      <alignment horizontal="left"/>
    </xf>
    <xf numFmtId="0" fontId="4" fillId="2" borderId="1" xfId="7" applyFont="1" applyFill="1" applyBorder="1" applyAlignment="1">
      <alignment horizontal="left"/>
    </xf>
    <xf numFmtId="0" fontId="5" fillId="0" borderId="0" xfId="0" applyFont="1"/>
    <xf numFmtId="0" fontId="19" fillId="0" borderId="0" xfId="0" applyFont="1" applyAlignment="1">
      <alignment vertical="top"/>
    </xf>
    <xf numFmtId="0" fontId="19" fillId="0" borderId="0" xfId="0" applyFont="1" applyAlignment="1">
      <alignment vertical="center" wrapText="1"/>
    </xf>
    <xf numFmtId="0" fontId="96" fillId="50" borderId="3" xfId="7" applyFont="1" applyFill="1" applyBorder="1"/>
    <xf numFmtId="0" fontId="97" fillId="0" borderId="3" xfId="0" applyFont="1" applyBorder="1"/>
    <xf numFmtId="0" fontId="98" fillId="0" borderId="7" xfId="0" applyFont="1" applyBorder="1"/>
    <xf numFmtId="0" fontId="97" fillId="0" borderId="4" xfId="0" applyFont="1" applyBorder="1"/>
    <xf numFmtId="0" fontId="98" fillId="0" borderId="10" xfId="0" applyFont="1" applyBorder="1"/>
    <xf numFmtId="0" fontId="99" fillId="0" borderId="3" xfId="7" applyFont="1" applyBorder="1"/>
    <xf numFmtId="0" fontId="0" fillId="0" borderId="0" xfId="0" applyAlignment="1">
      <alignment vertical="center"/>
    </xf>
    <xf numFmtId="0" fontId="19" fillId="0" borderId="0" xfId="0" applyFont="1" applyAlignment="1">
      <alignment vertical="center"/>
    </xf>
    <xf numFmtId="0" fontId="100" fillId="51" borderId="0" xfId="0" applyFont="1" applyFill="1"/>
    <xf numFmtId="0" fontId="72" fillId="0" borderId="0" xfId="7"/>
    <xf numFmtId="14" fontId="33" fillId="0" borderId="0" xfId="0" applyNumberFormat="1" applyFont="1"/>
    <xf numFmtId="0" fontId="0" fillId="52" borderId="0" xfId="0" applyFill="1"/>
    <xf numFmtId="14" fontId="28" fillId="0" borderId="0" xfId="0" applyNumberFormat="1" applyFont="1"/>
    <xf numFmtId="14" fontId="0" fillId="0" borderId="0" xfId="0" applyNumberFormat="1"/>
    <xf numFmtId="0" fontId="55" fillId="0" borderId="0" xfId="0" applyFont="1" applyAlignment="1">
      <alignment wrapText="1"/>
    </xf>
    <xf numFmtId="166" fontId="19" fillId="0" borderId="17" xfId="0" applyNumberFormat="1" applyFont="1" applyBorder="1"/>
    <xf numFmtId="49" fontId="6" fillId="2" borderId="2" xfId="7" applyNumberFormat="1" applyFont="1" applyFill="1" applyBorder="1" applyAlignment="1">
      <alignment vertical="center"/>
    </xf>
    <xf numFmtId="0" fontId="1" fillId="0" borderId="0" xfId="1"/>
    <xf numFmtId="49" fontId="5" fillId="2" borderId="66" xfId="7" applyNumberFormat="1" applyFont="1" applyFill="1" applyBorder="1" applyAlignment="1">
      <alignment vertical="center"/>
    </xf>
    <xf numFmtId="0" fontId="86" fillId="50" borderId="0" xfId="7" applyFont="1" applyFill="1"/>
    <xf numFmtId="0" fontId="86" fillId="50" borderId="0" xfId="7" quotePrefix="1" applyFont="1" applyFill="1" applyAlignment="1">
      <alignment horizontal="left"/>
    </xf>
    <xf numFmtId="0" fontId="86" fillId="50" borderId="0" xfId="7" quotePrefix="1" applyFont="1" applyFill="1" applyAlignment="1">
      <alignment horizontal="center"/>
    </xf>
    <xf numFmtId="0" fontId="33" fillId="0" borderId="0" xfId="0" applyFont="1" applyAlignment="1">
      <alignment wrapText="1"/>
    </xf>
    <xf numFmtId="166" fontId="69" fillId="4" borderId="3" xfId="4" applyNumberFormat="1" applyFont="1" applyFill="1" applyBorder="1"/>
    <xf numFmtId="0" fontId="36" fillId="0" borderId="0" xfId="0" applyFont="1" applyAlignment="1">
      <alignment wrapText="1"/>
    </xf>
    <xf numFmtId="0" fontId="52" fillId="4" borderId="3" xfId="0" applyFont="1" applyFill="1" applyBorder="1" applyAlignment="1">
      <alignment horizontal="center" wrapText="1"/>
    </xf>
    <xf numFmtId="0" fontId="52" fillId="4" borderId="3" xfId="0" applyFont="1" applyFill="1" applyBorder="1" applyAlignment="1">
      <alignment horizontal="center" vertical="center" wrapText="1"/>
    </xf>
    <xf numFmtId="0" fontId="52" fillId="4" borderId="3" xfId="0" applyFont="1" applyFill="1" applyBorder="1" applyAlignment="1">
      <alignment horizontal="center"/>
    </xf>
    <xf numFmtId="0" fontId="28" fillId="0" borderId="0" xfId="0" applyFont="1" applyAlignment="1">
      <alignment horizontal="left" wrapText="1"/>
    </xf>
    <xf numFmtId="0" fontId="52" fillId="4" borderId="9" xfId="0" applyFont="1" applyFill="1" applyBorder="1" applyAlignment="1">
      <alignment horizontal="center"/>
    </xf>
    <xf numFmtId="0" fontId="52" fillId="4" borderId="7" xfId="0" applyFont="1" applyFill="1" applyBorder="1" applyAlignment="1">
      <alignment horizontal="center"/>
    </xf>
    <xf numFmtId="0" fontId="36" fillId="0" borderId="0" xfId="0" applyFont="1" applyAlignment="1">
      <alignment horizontal="left" wrapText="1"/>
    </xf>
    <xf numFmtId="0" fontId="52" fillId="4" borderId="6" xfId="0" applyFont="1" applyFill="1" applyBorder="1" applyAlignment="1">
      <alignment horizontal="center"/>
    </xf>
    <xf numFmtId="0" fontId="35" fillId="4" borderId="3" xfId="0" applyFont="1" applyFill="1" applyBorder="1" applyAlignment="1">
      <alignment horizontal="center"/>
    </xf>
    <xf numFmtId="0" fontId="35" fillId="0" borderId="8" xfId="0" quotePrefix="1" applyFont="1" applyBorder="1" applyAlignment="1">
      <alignment horizontal="center" vertical="center"/>
    </xf>
    <xf numFmtId="0" fontId="35" fillId="0" borderId="11" xfId="0" applyFont="1" applyBorder="1" applyAlignment="1">
      <alignment horizontal="center" vertical="center"/>
    </xf>
    <xf numFmtId="0" fontId="35" fillId="0" borderId="4" xfId="0" applyFont="1" applyBorder="1" applyAlignment="1">
      <alignment horizontal="center" vertical="center"/>
    </xf>
    <xf numFmtId="0" fontId="0" fillId="4" borderId="8" xfId="0" applyFill="1" applyBorder="1" applyAlignment="1">
      <alignment horizontal="center"/>
    </xf>
    <xf numFmtId="0" fontId="0" fillId="4" borderId="4" xfId="0" applyFill="1" applyBorder="1" applyAlignment="1">
      <alignment horizontal="center"/>
    </xf>
    <xf numFmtId="0" fontId="0" fillId="4" borderId="3" xfId="0" applyFill="1" applyBorder="1" applyAlignment="1">
      <alignment horizontal="center"/>
    </xf>
    <xf numFmtId="0" fontId="19" fillId="0" borderId="0" xfId="0" applyFont="1" applyAlignment="1">
      <alignment wrapText="1"/>
    </xf>
    <xf numFmtId="0" fontId="20" fillId="5" borderId="8" xfId="0" applyFont="1" applyFill="1" applyBorder="1"/>
    <xf numFmtId="0" fontId="20" fillId="5" borderId="27" xfId="0" applyFont="1" applyFill="1" applyBorder="1"/>
    <xf numFmtId="0" fontId="20" fillId="5" borderId="5" xfId="0" applyFont="1" applyFill="1" applyBorder="1" applyAlignment="1">
      <alignment horizontal="center"/>
    </xf>
    <xf numFmtId="0" fontId="55" fillId="0" borderId="0" xfId="0" applyFont="1" applyAlignment="1">
      <alignment wrapText="1"/>
    </xf>
    <xf numFmtId="0" fontId="20" fillId="5" borderId="8" xfId="0" applyFont="1" applyFill="1" applyBorder="1" applyAlignment="1">
      <alignment horizontal="left"/>
    </xf>
    <xf numFmtId="0" fontId="20" fillId="5" borderId="4" xfId="0" applyFont="1" applyFill="1" applyBorder="1" applyAlignment="1">
      <alignment horizontal="left"/>
    </xf>
    <xf numFmtId="0" fontId="20" fillId="5" borderId="6" xfId="0" applyFont="1" applyFill="1" applyBorder="1" applyAlignment="1">
      <alignment horizontal="center"/>
    </xf>
    <xf numFmtId="0" fontId="20" fillId="5" borderId="9" xfId="0" applyFont="1" applyFill="1" applyBorder="1" applyAlignment="1">
      <alignment horizontal="center"/>
    </xf>
    <xf numFmtId="0" fontId="20" fillId="5" borderId="7" xfId="0" applyFont="1" applyFill="1" applyBorder="1" applyAlignment="1">
      <alignment horizontal="center"/>
    </xf>
    <xf numFmtId="0" fontId="20" fillId="5" borderId="3" xfId="0" applyFont="1" applyFill="1" applyBorder="1" applyAlignment="1">
      <alignment horizontal="center"/>
    </xf>
    <xf numFmtId="0" fontId="20" fillId="5" borderId="5" xfId="0" applyFont="1" applyFill="1" applyBorder="1"/>
    <xf numFmtId="0" fontId="36" fillId="0" borderId="0" xfId="0" applyFont="1" applyAlignment="1">
      <alignment horizontal="left" vertical="top" wrapText="1"/>
    </xf>
    <xf numFmtId="0" fontId="20" fillId="5" borderId="3" xfId="0" applyFont="1" applyFill="1" applyBorder="1" applyAlignment="1">
      <alignment horizontal="center" wrapText="1"/>
    </xf>
    <xf numFmtId="0" fontId="36" fillId="0" borderId="0" xfId="0" applyFont="1" applyAlignment="1">
      <alignment horizontal="left" vertical="center" wrapText="1"/>
    </xf>
    <xf numFmtId="0" fontId="24" fillId="0" borderId="0" xfId="0" applyFont="1" applyAlignment="1">
      <alignment horizontal="left" vertical="center" wrapText="1"/>
    </xf>
    <xf numFmtId="0" fontId="24" fillId="0" borderId="0" xfId="0" applyFont="1" applyAlignment="1">
      <alignment horizontal="left" wrapText="1"/>
    </xf>
    <xf numFmtId="0" fontId="49" fillId="0" borderId="22" xfId="0" applyFont="1" applyBorder="1" applyAlignment="1">
      <alignment horizontal="center" vertical="center"/>
    </xf>
    <xf numFmtId="0" fontId="49" fillId="0" borderId="0" xfId="0" applyFont="1" applyAlignment="1">
      <alignment horizontal="center" vertical="center"/>
    </xf>
    <xf numFmtId="0" fontId="49" fillId="0" borderId="12" xfId="0" applyFont="1" applyBorder="1" applyAlignment="1">
      <alignment horizontal="center" vertical="center"/>
    </xf>
    <xf numFmtId="0" fontId="49" fillId="0" borderId="21" xfId="0" applyFont="1" applyBorder="1" applyAlignment="1">
      <alignment horizontal="center" vertical="center"/>
    </xf>
    <xf numFmtId="0" fontId="49" fillId="0" borderId="24" xfId="0" applyFont="1" applyBorder="1" applyAlignment="1">
      <alignment horizontal="center" vertical="center"/>
    </xf>
    <xf numFmtId="0" fontId="49" fillId="0" borderId="13" xfId="0" applyFont="1" applyBorder="1" applyAlignment="1">
      <alignment horizontal="center" vertical="center"/>
    </xf>
    <xf numFmtId="0" fontId="62" fillId="0" borderId="0" xfId="0" applyFont="1"/>
    <xf numFmtId="0" fontId="52" fillId="4" borderId="8" xfId="0" applyFont="1" applyFill="1" applyBorder="1" applyAlignment="1">
      <alignment horizontal="center" vertical="center" wrapText="1"/>
    </xf>
    <xf numFmtId="0" fontId="49" fillId="0" borderId="0" xfId="0" applyFont="1" applyAlignment="1">
      <alignment horizontal="left" wrapText="1"/>
    </xf>
    <xf numFmtId="0" fontId="62" fillId="0" borderId="0" xfId="0" applyFont="1" applyAlignment="1">
      <alignment vertical="top"/>
    </xf>
    <xf numFmtId="0" fontId="18" fillId="4" borderId="16" xfId="0" applyFont="1" applyFill="1" applyBorder="1" applyAlignment="1">
      <alignment horizontal="center"/>
    </xf>
    <xf numFmtId="0" fontId="18" fillId="4" borderId="17" xfId="0" applyFont="1" applyFill="1" applyBorder="1" applyAlignment="1">
      <alignment horizontal="center"/>
    </xf>
    <xf numFmtId="0" fontId="55" fillId="0" borderId="0" xfId="0" applyFont="1"/>
    <xf numFmtId="0" fontId="18" fillId="4" borderId="3" xfId="0" applyFont="1" applyFill="1" applyBorder="1" applyAlignment="1">
      <alignment horizontal="center" vertical="center"/>
    </xf>
    <xf numFmtId="0" fontId="18" fillId="4" borderId="7" xfId="0" applyFont="1" applyFill="1" applyBorder="1" applyAlignment="1">
      <alignment horizontal="center" vertical="center"/>
    </xf>
    <xf numFmtId="0" fontId="20" fillId="4" borderId="8" xfId="0" applyFont="1" applyFill="1" applyBorder="1" applyAlignment="1">
      <alignment horizontal="left"/>
    </xf>
    <xf numFmtId="0" fontId="20" fillId="4" borderId="4" xfId="0" applyFont="1" applyFill="1" applyBorder="1" applyAlignment="1">
      <alignment horizontal="left"/>
    </xf>
    <xf numFmtId="0" fontId="20" fillId="4" borderId="3" xfId="0" applyFont="1" applyFill="1" applyBorder="1" applyAlignment="1">
      <alignment horizontal="center"/>
    </xf>
    <xf numFmtId="0" fontId="19" fillId="0" borderId="0" xfId="0" applyFont="1" applyAlignment="1">
      <alignment horizontal="left" wrapText="1"/>
    </xf>
    <xf numFmtId="0" fontId="18" fillId="4" borderId="8" xfId="0" applyFont="1" applyFill="1" applyBorder="1" applyAlignment="1">
      <alignment horizontal="left"/>
    </xf>
    <xf numFmtId="0" fontId="18" fillId="4" borderId="4" xfId="0" applyFont="1" applyFill="1" applyBorder="1" applyAlignment="1">
      <alignment horizontal="left"/>
    </xf>
    <xf numFmtId="0" fontId="23" fillId="4" borderId="3" xfId="0" applyFont="1" applyFill="1" applyBorder="1" applyAlignment="1">
      <alignment horizontal="center"/>
    </xf>
    <xf numFmtId="0" fontId="23" fillId="4" borderId="6" xfId="0" applyFont="1" applyFill="1" applyBorder="1" applyAlignment="1">
      <alignment horizontal="center"/>
    </xf>
    <xf numFmtId="0" fontId="23" fillId="4" borderId="7" xfId="0" applyFont="1" applyFill="1" applyBorder="1" applyAlignment="1">
      <alignment horizontal="center"/>
    </xf>
    <xf numFmtId="0" fontId="24" fillId="0" borderId="0" xfId="0" applyFont="1" applyAlignment="1">
      <alignment wrapText="1"/>
    </xf>
    <xf numFmtId="0" fontId="18" fillId="4" borderId="6" xfId="0" applyFont="1" applyFill="1" applyBorder="1" applyAlignment="1">
      <alignment horizontal="center" wrapText="1"/>
    </xf>
    <xf numFmtId="0" fontId="18" fillId="4" borderId="9" xfId="0" applyFont="1" applyFill="1" applyBorder="1" applyAlignment="1">
      <alignment horizontal="center" wrapText="1"/>
    </xf>
    <xf numFmtId="0" fontId="18" fillId="4" borderId="7" xfId="0" applyFont="1" applyFill="1" applyBorder="1" applyAlignment="1">
      <alignment horizontal="center" wrapText="1"/>
    </xf>
    <xf numFmtId="0" fontId="20" fillId="4" borderId="3" xfId="0" applyFont="1" applyFill="1" applyBorder="1" applyAlignment="1">
      <alignment horizontal="center" vertical="center"/>
    </xf>
    <xf numFmtId="0" fontId="18" fillId="4" borderId="8" xfId="0" applyFont="1" applyFill="1" applyBorder="1" applyAlignment="1">
      <alignment horizontal="center" vertical="center"/>
    </xf>
    <xf numFmtId="0" fontId="18" fillId="0" borderId="3" xfId="0" applyFont="1" applyBorder="1" applyAlignment="1">
      <alignment horizontal="center"/>
    </xf>
    <xf numFmtId="0" fontId="18" fillId="10" borderId="8"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8" fillId="10" borderId="3" xfId="0" applyFont="1" applyFill="1" applyBorder="1" applyAlignment="1">
      <alignment horizontal="center" vertical="center"/>
    </xf>
    <xf numFmtId="0" fontId="30" fillId="5" borderId="9" xfId="0" applyFont="1" applyFill="1" applyBorder="1" applyAlignment="1">
      <alignment horizontal="center" wrapText="1"/>
    </xf>
    <xf numFmtId="0" fontId="30" fillId="5" borderId="7" xfId="0" applyFont="1" applyFill="1" applyBorder="1" applyAlignment="1">
      <alignment horizontal="center" wrapText="1"/>
    </xf>
    <xf numFmtId="0" fontId="30" fillId="5" borderId="8" xfId="0" applyFont="1" applyFill="1" applyBorder="1"/>
    <xf numFmtId="0" fontId="30" fillId="5" borderId="11" xfId="0" applyFont="1" applyFill="1" applyBorder="1"/>
    <xf numFmtId="0" fontId="30" fillId="5" borderId="4" xfId="0" applyFont="1" applyFill="1" applyBorder="1"/>
    <xf numFmtId="0" fontId="28" fillId="0" borderId="0" xfId="0" applyFont="1" applyAlignment="1">
      <alignment wrapText="1"/>
    </xf>
    <xf numFmtId="0" fontId="30" fillId="5" borderId="9" xfId="0" applyFont="1" applyFill="1" applyBorder="1" applyAlignment="1">
      <alignment horizontal="center"/>
    </xf>
    <xf numFmtId="0" fontId="30" fillId="5" borderId="7" xfId="0" applyFont="1" applyFill="1" applyBorder="1" applyAlignment="1">
      <alignment horizontal="center"/>
    </xf>
    <xf numFmtId="0" fontId="28" fillId="0" borderId="11" xfId="0" applyFont="1" applyBorder="1"/>
    <xf numFmtId="0" fontId="28" fillId="0" borderId="4" xfId="0" applyFont="1" applyBorder="1"/>
    <xf numFmtId="0" fontId="30" fillId="5" borderId="8" xfId="0" applyFont="1" applyFill="1" applyBorder="1" applyAlignment="1">
      <alignment horizontal="center"/>
    </xf>
    <xf numFmtId="0" fontId="30" fillId="5" borderId="4" xfId="0" applyFont="1" applyFill="1" applyBorder="1" applyAlignment="1">
      <alignment horizontal="center"/>
    </xf>
    <xf numFmtId="0" fontId="30" fillId="5" borderId="16" xfId="0" applyFont="1" applyFill="1" applyBorder="1"/>
    <xf numFmtId="0" fontId="30" fillId="5" borderId="17" xfId="0" applyFont="1" applyFill="1" applyBorder="1"/>
    <xf numFmtId="0" fontId="30" fillId="5" borderId="18" xfId="0" applyFont="1" applyFill="1" applyBorder="1" applyAlignment="1">
      <alignment horizontal="center" wrapText="1"/>
    </xf>
    <xf numFmtId="0" fontId="30" fillId="5" borderId="19" xfId="0" applyFont="1" applyFill="1" applyBorder="1" applyAlignment="1">
      <alignment horizontal="center" wrapText="1"/>
    </xf>
    <xf numFmtId="0" fontId="35" fillId="5" borderId="8" xfId="0" applyFont="1" applyFill="1" applyBorder="1"/>
    <xf numFmtId="0" fontId="35" fillId="5" borderId="4" xfId="0" applyFont="1" applyFill="1" applyBorder="1"/>
    <xf numFmtId="0" fontId="70" fillId="0" borderId="0" xfId="0" applyFont="1" applyAlignment="1">
      <alignment wrapText="1"/>
    </xf>
    <xf numFmtId="0" fontId="0" fillId="0" borderId="0" xfId="0" applyAlignment="1">
      <alignment horizontal="left" wrapText="1"/>
    </xf>
    <xf numFmtId="0" fontId="0" fillId="0" borderId="0" xfId="0" applyAlignment="1">
      <alignment horizontal="left"/>
    </xf>
    <xf numFmtId="0" fontId="0" fillId="48" borderId="56" xfId="0" applyFill="1" applyBorder="1" applyAlignment="1">
      <alignment horizontal="left" wrapText="1"/>
    </xf>
    <xf numFmtId="0" fontId="0" fillId="48" borderId="57" xfId="0" applyFill="1" applyBorder="1" applyAlignment="1">
      <alignment horizontal="left" wrapText="1"/>
    </xf>
    <xf numFmtId="0" fontId="0" fillId="48" borderId="50" xfId="0" applyFill="1" applyBorder="1" applyAlignment="1">
      <alignment horizontal="left" wrapText="1"/>
    </xf>
    <xf numFmtId="0" fontId="0" fillId="48" borderId="58" xfId="0" applyFill="1" applyBorder="1" applyAlignment="1">
      <alignment horizontal="left" wrapText="1"/>
    </xf>
    <xf numFmtId="0" fontId="0" fillId="48" borderId="59" xfId="0" applyFill="1" applyBorder="1" applyAlignment="1">
      <alignment horizontal="left" wrapText="1"/>
    </xf>
    <xf numFmtId="0" fontId="0" fillId="48" borderId="60" xfId="0" applyFill="1" applyBorder="1" applyAlignment="1">
      <alignment horizontal="left" wrapText="1"/>
    </xf>
    <xf numFmtId="0" fontId="0" fillId="48" borderId="61" xfId="0" applyFill="1" applyBorder="1" applyAlignment="1">
      <alignment horizontal="left" wrapText="1"/>
    </xf>
    <xf numFmtId="0" fontId="0" fillId="48" borderId="0" xfId="0" applyFill="1" applyAlignment="1">
      <alignment horizontal="left" wrapText="1"/>
    </xf>
    <xf numFmtId="0" fontId="0" fillId="48" borderId="62" xfId="0" applyFill="1" applyBorder="1" applyAlignment="1">
      <alignment horizontal="left" wrapText="1"/>
    </xf>
    <xf numFmtId="0" fontId="0" fillId="48" borderId="63" xfId="0" applyFill="1" applyBorder="1" applyAlignment="1">
      <alignment horizontal="left" wrapText="1"/>
    </xf>
    <xf numFmtId="0" fontId="0" fillId="48" borderId="64" xfId="0" applyFill="1" applyBorder="1" applyAlignment="1">
      <alignment horizontal="left" wrapText="1"/>
    </xf>
    <xf numFmtId="0" fontId="0" fillId="48" borderId="65" xfId="0" applyFill="1" applyBorder="1" applyAlignment="1">
      <alignment horizontal="left" wrapText="1"/>
    </xf>
    <xf numFmtId="0" fontId="20" fillId="4" borderId="8" xfId="0" applyFont="1" applyFill="1" applyBorder="1" applyAlignment="1">
      <alignment horizontal="left" wrapText="1"/>
    </xf>
    <xf numFmtId="0" fontId="20" fillId="4" borderId="4" xfId="0" applyFont="1" applyFill="1" applyBorder="1" applyAlignment="1">
      <alignment horizontal="left" wrapText="1"/>
    </xf>
    <xf numFmtId="0" fontId="20" fillId="4" borderId="6" xfId="0" applyFont="1" applyFill="1" applyBorder="1" applyAlignment="1">
      <alignment horizontal="center"/>
    </xf>
    <xf numFmtId="0" fontId="20" fillId="4" borderId="9" xfId="0" applyFont="1" applyFill="1" applyBorder="1" applyAlignment="1">
      <alignment horizontal="center"/>
    </xf>
    <xf numFmtId="0" fontId="20" fillId="4" borderId="7" xfId="0" applyFont="1" applyFill="1" applyBorder="1" applyAlignment="1">
      <alignment horizontal="center"/>
    </xf>
    <xf numFmtId="0" fontId="19" fillId="0" borderId="0" xfId="0" applyFont="1" applyAlignment="1">
      <alignment horizontal="left" vertical="top" wrapText="1"/>
    </xf>
    <xf numFmtId="0" fontId="41" fillId="0" borderId="0" xfId="0" applyFont="1" applyAlignment="1">
      <alignment horizontal="left" wrapText="1"/>
    </xf>
    <xf numFmtId="0" fontId="18" fillId="4" borderId="8" xfId="0" applyFont="1" applyFill="1" applyBorder="1" applyAlignment="1">
      <alignment horizontal="left" wrapText="1"/>
    </xf>
    <xf numFmtId="0" fontId="18" fillId="4" borderId="4" xfId="0" applyFont="1" applyFill="1" applyBorder="1" applyAlignment="1">
      <alignment horizontal="left" wrapText="1"/>
    </xf>
    <xf numFmtId="0" fontId="18" fillId="4" borderId="3" xfId="0" applyFont="1" applyFill="1" applyBorder="1" applyAlignment="1">
      <alignment horizontal="center"/>
    </xf>
    <xf numFmtId="0" fontId="20" fillId="4" borderId="3" xfId="0" applyFont="1" applyFill="1" applyBorder="1" applyAlignment="1">
      <alignment horizontal="left"/>
    </xf>
    <xf numFmtId="0" fontId="18" fillId="4" borderId="3" xfId="0" applyFont="1" applyFill="1" applyBorder="1" applyAlignment="1">
      <alignment horizontal="left" vertical="center"/>
    </xf>
    <xf numFmtId="0" fontId="18" fillId="4" borderId="21" xfId="0" applyFont="1" applyFill="1" applyBorder="1" applyAlignment="1">
      <alignment horizontal="center"/>
    </xf>
    <xf numFmtId="0" fontId="18" fillId="4" borderId="22" xfId="0" applyFont="1" applyFill="1" applyBorder="1" applyAlignment="1">
      <alignment horizontal="center"/>
    </xf>
    <xf numFmtId="0" fontId="18" fillId="4" borderId="14" xfId="0" applyFont="1" applyFill="1" applyBorder="1" applyAlignment="1">
      <alignment horizontal="center"/>
    </xf>
    <xf numFmtId="0" fontId="20" fillId="4" borderId="21" xfId="0" applyFont="1" applyFill="1" applyBorder="1" applyAlignment="1">
      <alignment horizontal="center"/>
    </xf>
    <xf numFmtId="0" fontId="20" fillId="4" borderId="22" xfId="0" applyFont="1" applyFill="1" applyBorder="1" applyAlignment="1">
      <alignment horizontal="center"/>
    </xf>
    <xf numFmtId="0" fontId="20" fillId="4" borderId="14" xfId="0" applyFont="1" applyFill="1" applyBorder="1" applyAlignment="1">
      <alignment horizontal="center"/>
    </xf>
    <xf numFmtId="0" fontId="18" fillId="4" borderId="3" xfId="0" applyFont="1" applyFill="1" applyBorder="1" applyAlignment="1">
      <alignment horizontal="left"/>
    </xf>
    <xf numFmtId="0" fontId="20" fillId="5" borderId="11" xfId="0" applyFont="1" applyFill="1" applyBorder="1" applyAlignment="1">
      <alignment horizontal="left"/>
    </xf>
    <xf numFmtId="0" fontId="20" fillId="5" borderId="5" xfId="0" applyFont="1" applyFill="1" applyBorder="1" applyAlignment="1">
      <alignment wrapText="1"/>
    </xf>
    <xf numFmtId="0" fontId="20" fillId="5" borderId="5" xfId="0" applyFont="1" applyFill="1" applyBorder="1" applyAlignment="1">
      <alignment horizontal="center" wrapText="1"/>
    </xf>
    <xf numFmtId="0" fontId="20" fillId="5" borderId="30" xfId="0" applyFont="1" applyFill="1" applyBorder="1" applyAlignment="1">
      <alignment horizontal="center" wrapText="1"/>
    </xf>
    <xf numFmtId="0" fontId="20" fillId="5" borderId="19" xfId="0" applyFont="1" applyFill="1" applyBorder="1" applyAlignment="1">
      <alignment horizontal="center" wrapText="1"/>
    </xf>
    <xf numFmtId="0" fontId="20" fillId="5" borderId="8" xfId="0" applyFont="1" applyFill="1" applyBorder="1" applyAlignment="1">
      <alignment wrapText="1"/>
    </xf>
    <xf numFmtId="0" fontId="20" fillId="5" borderId="11" xfId="0" applyFont="1" applyFill="1" applyBorder="1" applyAlignment="1">
      <alignment wrapText="1"/>
    </xf>
    <xf numFmtId="0" fontId="6" fillId="0" borderId="0" xfId="0" applyFont="1" applyAlignment="1">
      <alignment wrapText="1"/>
    </xf>
    <xf numFmtId="0" fontId="7" fillId="5" borderId="8" xfId="0" applyFont="1" applyFill="1" applyBorder="1" applyAlignment="1">
      <alignment horizontal="left"/>
    </xf>
    <xf numFmtId="0" fontId="7" fillId="5" borderId="4" xfId="0" applyFont="1" applyFill="1" applyBorder="1" applyAlignment="1">
      <alignment horizontal="left"/>
    </xf>
    <xf numFmtId="0" fontId="7" fillId="5" borderId="6" xfId="0" applyFont="1" applyFill="1" applyBorder="1" applyAlignment="1">
      <alignment horizontal="center"/>
    </xf>
    <xf numFmtId="0" fontId="7" fillId="5" borderId="9" xfId="0" applyFont="1" applyFill="1" applyBorder="1" applyAlignment="1">
      <alignment horizontal="center"/>
    </xf>
    <xf numFmtId="0" fontId="7" fillId="5" borderId="7" xfId="0" applyFont="1" applyFill="1" applyBorder="1" applyAlignment="1">
      <alignment horizontal="center"/>
    </xf>
    <xf numFmtId="0" fontId="7" fillId="5" borderId="3" xfId="0" applyFont="1" applyFill="1" applyBorder="1" applyAlignment="1">
      <alignment horizontal="center"/>
    </xf>
    <xf numFmtId="0" fontId="20" fillId="5" borderId="6" xfId="0" applyFont="1" applyFill="1" applyBorder="1" applyAlignment="1">
      <alignment horizontal="center" wrapText="1"/>
    </xf>
    <xf numFmtId="0" fontId="20" fillId="5" borderId="9" xfId="0" applyFont="1" applyFill="1" applyBorder="1" applyAlignment="1">
      <alignment horizontal="center" wrapText="1"/>
    </xf>
    <xf numFmtId="0" fontId="95" fillId="0" borderId="0" xfId="0" applyFont="1" applyAlignment="1">
      <alignment vertical="center" wrapText="1"/>
    </xf>
    <xf numFmtId="0" fontId="0" fillId="2" borderId="0" xfId="0" applyFill="1"/>
  </cellXfs>
  <cellStyles count="78">
    <cellStyle name="20% - Accent1 2" xfId="61" xr:uid="{7E7DA2BF-63CA-4738-A893-E9A24394E017}"/>
    <cellStyle name="20% - Accent1 3" xfId="25" xr:uid="{99A4E821-5F2C-4FC1-91E2-AD555B560567}"/>
    <cellStyle name="20% - Accent2 2" xfId="63" xr:uid="{32A2AD27-BDBF-4232-BB35-7844971D7624}"/>
    <cellStyle name="20% - Accent2 3" xfId="28" xr:uid="{3BF12214-632E-47EC-AB07-BB8A01984A68}"/>
    <cellStyle name="20% - Accent3 2" xfId="65" xr:uid="{108033D5-F9AB-4B34-AB32-62B18C58956F}"/>
    <cellStyle name="20% - Accent3 3" xfId="31" xr:uid="{73200DDD-1420-44A8-8997-FB9FAF427410}"/>
    <cellStyle name="20% - Accent4 2" xfId="67" xr:uid="{95F49139-9A86-4D93-B906-2E408BDBF222}"/>
    <cellStyle name="20% - Accent4 3" xfId="34" xr:uid="{B60EDF95-2D9D-4A3B-B876-34BFB5895276}"/>
    <cellStyle name="20% - Accent5 2" xfId="69" xr:uid="{AEEA3D09-C9BE-43A1-A169-607DBE67A618}"/>
    <cellStyle name="20% - Accent5 3" xfId="37" xr:uid="{82C140AF-5ECF-4A4E-A8BB-661150EBA253}"/>
    <cellStyle name="20% - Accent6 2" xfId="71" xr:uid="{FA7148CF-CF65-439C-8F48-856FF4F7C8B8}"/>
    <cellStyle name="20% - Accent6 3" xfId="40" xr:uid="{0E87E02B-A462-4DA9-9186-AC8FD33C527E}"/>
    <cellStyle name="40% - Accent1 2" xfId="62" xr:uid="{46386766-601E-4D06-A5E3-86F4A0C040E2}"/>
    <cellStyle name="40% - Accent1 3" xfId="26" xr:uid="{8001D414-4FF4-4E2B-A623-7D06F93DEAA4}"/>
    <cellStyle name="40% - Accent2 2" xfId="64" xr:uid="{664D1110-C84A-4B2D-B658-3D768D2898C7}"/>
    <cellStyle name="40% - Accent2 3" xfId="29" xr:uid="{AD301912-2D5D-403A-8243-BA00AB5D87FE}"/>
    <cellStyle name="40% - Accent3 2" xfId="66" xr:uid="{F4838520-3793-4E30-B86F-FBD893AB1D07}"/>
    <cellStyle name="40% - Accent3 3" xfId="32" xr:uid="{DAA89DAC-FA0B-4443-92B6-8E8FFA47275A}"/>
    <cellStyle name="40% - Accent4 2" xfId="68" xr:uid="{21A2E3DF-51A4-4EDC-9B49-1C2741700F25}"/>
    <cellStyle name="40% - Accent4 3" xfId="35" xr:uid="{043BC583-0FCC-4E34-8BA7-80793D490337}"/>
    <cellStyle name="40% - Accent5 2" xfId="70" xr:uid="{A7579D44-1F73-4607-8656-B6EC999209AE}"/>
    <cellStyle name="40% - Accent5 3" xfId="38" xr:uid="{68D4752E-B06A-4F0D-B20E-14B7AA0F9D9D}"/>
    <cellStyle name="40% - Accent6 2" xfId="72" xr:uid="{50857731-952B-4400-A10F-DDF338E275BD}"/>
    <cellStyle name="40% - Accent6 3" xfId="41" xr:uid="{46DABC4A-6E2F-4565-B714-BAEE9DA60876}"/>
    <cellStyle name="60% - Accent1 2" xfId="43" xr:uid="{4C1CDAF0-97A1-402D-856A-79C4A0CCDB04}"/>
    <cellStyle name="60% - Accent2 2" xfId="44" xr:uid="{C15B12EB-619A-4F51-9380-8679538984D0}"/>
    <cellStyle name="60% - Accent3 2" xfId="45" xr:uid="{300B0F21-81A2-48B4-B6FE-FB6221731F5F}"/>
    <cellStyle name="60% - Accent4 2" xfId="46" xr:uid="{2E4A2369-602B-404A-A818-094D71AE262D}"/>
    <cellStyle name="60% - Accent5 2" xfId="47" xr:uid="{CEBF1152-64B7-4933-ACC5-B5128A2C53BC}"/>
    <cellStyle name="60% - Accent6 2" xfId="48" xr:uid="{C3B5D712-F4D5-45D7-AAA2-5EE266EFE858}"/>
    <cellStyle name="Accent1 2" xfId="60" xr:uid="{95F626F8-6657-434F-AB2F-75BF11532B69}"/>
    <cellStyle name="Accent1 3" xfId="52" xr:uid="{2089C7F9-D35F-4E51-991B-71E035790B79}"/>
    <cellStyle name="Accent1 4" xfId="24" xr:uid="{93801592-AB8A-4EE6-BEB4-2D07732A8F1B}"/>
    <cellStyle name="Accent2 2" xfId="27" xr:uid="{FC04E392-A669-4409-8590-6ACA635D0395}"/>
    <cellStyle name="Accent3 2" xfId="30" xr:uid="{F9018731-6B0A-4B1B-B6C6-FE2E4D984E7F}"/>
    <cellStyle name="Accent4 2" xfId="33" xr:uid="{18A86450-E656-499E-9E80-0CE59F7BB5E0}"/>
    <cellStyle name="Accent5 2" xfId="36" xr:uid="{50254B4E-2916-42DD-A1B4-158EF9BEA3CF}"/>
    <cellStyle name="Accent6 2" xfId="39" xr:uid="{95CA1804-7523-49E0-B19D-CA89DC8E5BF8}"/>
    <cellStyle name="Bad 2" xfId="15" xr:uid="{0772F6BA-33E7-42A7-943F-42392704CAFA}"/>
    <cellStyle name="Calculation 2" xfId="18" xr:uid="{C15FE731-9C98-4F2A-BB5B-6BF88D05E1B7}"/>
    <cellStyle name="Check Cell 2" xfId="20" xr:uid="{E0A0B78E-50FC-41B4-A111-426542CAE879}"/>
    <cellStyle name="Comma" xfId="6" builtinId="3"/>
    <cellStyle name="Comma 2" xfId="53" xr:uid="{1F46B662-4693-47DB-BA81-EAEF5D794947}"/>
    <cellStyle name="Comma 3" xfId="57" xr:uid="{239D65CE-965E-4B56-803C-BC8E4F6C568D}"/>
    <cellStyle name="Comma 4" xfId="5" xr:uid="{F24A997A-D015-4455-8EF9-01F7F3288BCA}"/>
    <cellStyle name="Currency" xfId="3" builtinId="4"/>
    <cellStyle name="Explanatory Text 2" xfId="22" xr:uid="{9F264B1D-92C7-462F-A236-B5A1FDB95166}"/>
    <cellStyle name="Good 2" xfId="14" xr:uid="{5D951EE8-26AA-4E20-8667-45C548968F19}"/>
    <cellStyle name="Heading 1 2" xfId="10" xr:uid="{3FAC3C7D-D6F9-40E5-A401-557656C34059}"/>
    <cellStyle name="Heading 2 2" xfId="11" xr:uid="{35C46012-62B1-4D32-BACB-ECEECAD698A4}"/>
    <cellStyle name="Heading 3 2" xfId="12" xr:uid="{2D7D3DA6-FCAE-4B99-8A5B-D9DC9A36BD2D}"/>
    <cellStyle name="Heading 4 2" xfId="13" xr:uid="{6BC2AD0E-85DB-41EF-86D9-8550F9A75BF0}"/>
    <cellStyle name="Hyperlink" xfId="1" builtinId="8"/>
    <cellStyle name="Hyperlink 2" xfId="75" xr:uid="{EC5E18BB-E799-411B-BB2B-056FF7C9BBAE}"/>
    <cellStyle name="Input 2" xfId="16" xr:uid="{95BF461C-C7CF-40CF-8AB8-094124A3A1C6}"/>
    <cellStyle name="Linked Cell 2" xfId="19" xr:uid="{7DC6DCA0-E368-4289-A4FF-2925E3FB0EBC}"/>
    <cellStyle name="Neutral 2" xfId="42" xr:uid="{914244B4-43B5-46F0-931E-1D0B40CA41E7}"/>
    <cellStyle name="Normal" xfId="0" builtinId="0"/>
    <cellStyle name="Normal 2" xfId="50" xr:uid="{140992E3-99FE-4CA6-BD79-C27731F1A55F}"/>
    <cellStyle name="Normal 2 2" xfId="54" xr:uid="{7ACFE237-1FF4-4D4A-A02E-092ADE6DD944}"/>
    <cellStyle name="Normal 3" xfId="49" xr:uid="{647F228B-C15C-458D-9033-EC793CF86FC1}"/>
    <cellStyle name="Normal 3 2" xfId="56" xr:uid="{0BF2AB62-87FF-4FC4-BDAF-44B905494A01}"/>
    <cellStyle name="Normal 4" xfId="51" xr:uid="{65CA8EF8-3F4F-411C-9814-70047826791B}"/>
    <cellStyle name="Normal 5" xfId="73" xr:uid="{8844DC9A-354A-47B9-8E39-65E12D0597F1}"/>
    <cellStyle name="Normal 6" xfId="7" xr:uid="{1D31C8ED-716C-47B4-BEA2-A80C5DE72BE6}"/>
    <cellStyle name="Normal 6 2" xfId="74" xr:uid="{FCA74CF1-343C-495D-97C6-110995A8B89B}"/>
    <cellStyle name="Normal 7" xfId="76" xr:uid="{79FC660E-B5CB-4A90-83CA-F820D10F3318}"/>
    <cellStyle name="Note" xfId="9" builtinId="10" customBuiltin="1"/>
    <cellStyle name="Note 2" xfId="59" xr:uid="{16771EBD-ADB0-4537-BB80-3015FD6CE863}"/>
    <cellStyle name="Output 2" xfId="17" xr:uid="{3D6D4255-D5BF-437B-B6A4-434F67F70EE9}"/>
    <cellStyle name="Percent" xfId="4" builtinId="5"/>
    <cellStyle name="Percent 2" xfId="55" xr:uid="{F5DD9C81-0F4C-4F77-BE68-DA2C5D1507D2}"/>
    <cellStyle name="Percent 3" xfId="58" xr:uid="{3D9315F1-B459-449D-8C0A-84D142864D3E}"/>
    <cellStyle name="Percent 4" xfId="2" xr:uid="{DC0C3063-D2F2-4D39-8DB9-FEBE92531EAC}"/>
    <cellStyle name="Percent 5" xfId="77" xr:uid="{2EF0EB5D-85FA-4390-BB3C-A62882A4BC92}"/>
    <cellStyle name="Title" xfId="8" builtinId="15" customBuiltin="1"/>
    <cellStyle name="Total 2" xfId="23" xr:uid="{6D07D36E-E299-4E53-A9FD-7B3529EACEF1}"/>
    <cellStyle name="Warning Text 2" xfId="21" xr:uid="{38D0C5FE-FDA8-4D50-9A94-5022F0B8ADA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ustomXml" Target="../customXml/item2.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85"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217394</xdr:colOff>
      <xdr:row>35</xdr:row>
      <xdr:rowOff>95250</xdr:rowOff>
    </xdr:to>
    <xdr:pic>
      <xdr:nvPicPr>
        <xdr:cNvPr id="3" name="Picture 2">
          <a:extLst>
            <a:ext uri="{FF2B5EF4-FFF2-40B4-BE49-F238E27FC236}">
              <a16:creationId xmlns:a16="http://schemas.microsoft.com/office/drawing/2014/main" id="{6C35CEDC-2017-A186-701D-CCDEEAD1C7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751794" cy="6762750"/>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Cynthia" id="{2D178F6C-44FA-49DB-BA4A-097620D61C8A}"/>
</namedSheetViews>
</file>

<file path=xl/persons/person.xml><?xml version="1.0" encoding="utf-8"?>
<personList xmlns="http://schemas.microsoft.com/office/spreadsheetml/2018/threadedcomments" xmlns:x="http://schemas.openxmlformats.org/spreadsheetml/2006/main">
  <person displayName="Catherine Nwachukwu" id="{79B1418D-B8AF-4B60-B0DA-7C27EE810082}" userId="S::Catherine.Nwachukwu@chiamass.gov::03a84d05-04d6-4a40-8b39-b3a624a5808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33" dT="2025-02-27T17:31:55.49" personId="{79B1418D-B8AF-4B60-B0DA-7C27EE810082}" id="{1B6BA5F3-7C4B-4A52-8317-B563F69AA1B4}" done="1">
    <text>Added this tab to round out data tables that appear in the report. The addnl 2.xx tab numbers will need to be adjusted.</text>
  </threadedComment>
  <threadedComment ref="C53" dT="2025-02-27T17:31:03.38" personId="{79B1418D-B8AF-4B60-B0DA-7C27EE810082}" id="{C602E5B8-6EB1-42EB-BBA1-5DAE58E2BE06}">
    <text>I believe this row may have been added in error.</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8" Type="http://schemas.microsoft.com/office/2019/04/relationships/namedSheetView" Target="../namedSheetViews/namedSheetView1.xml"/><Relationship Id="rId3" Type="http://schemas.openxmlformats.org/officeDocument/2006/relationships/hyperlink" Target="https://7.4!a1/" TargetMode="External"/><Relationship Id="rId7" Type="http://schemas.microsoft.com/office/2017/10/relationships/threadedComment" Target="../threadedComments/threadedComment1.xml"/><Relationship Id="rId2" Type="http://schemas.openxmlformats.org/officeDocument/2006/relationships/hyperlink" Target="https://7.2!a1/" TargetMode="External"/><Relationship Id="rId1" Type="http://schemas.openxmlformats.org/officeDocument/2006/relationships/hyperlink" Target="http://www.chiamass.gov/annual-repor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7.7!a1/"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hyperlink" Target="https://www.chiamass.gov/assets/Uploads/mass-hospital-financials/data-through-6-30-2024/Data-Through-06-30-2024-Databook.xlsx" TargetMode="External"/></Relationships>
</file>

<file path=xl/worksheets/_rels/sheet47.xml.rels><?xml version="1.0" encoding="UTF-8" standalone="yes"?>
<Relationships xmlns="http://schemas.openxmlformats.org/package/2006/relationships"><Relationship Id="rId1" Type="http://schemas.openxmlformats.org/officeDocument/2006/relationships/hyperlink" Target="https://www.chiamass.gov/assets/Uploads/mass-hospital-financials/2023-annual-report/Acute-Hospital-Financial-Performance-2023-Databoo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F1B8C-7763-487A-A103-2AF4EE834B7B}">
  <dimension ref="A1"/>
  <sheetViews>
    <sheetView tabSelected="1" workbookViewId="0">
      <selection activeCell="P2" sqref="P2"/>
    </sheetView>
  </sheetViews>
  <sheetFormatPr defaultRowHeight="15"/>
  <cols>
    <col min="1" max="16384" width="9.140625" style="683"/>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E7E1E-C625-4115-BE31-8E6E5A632071}">
  <sheetPr>
    <tabColor theme="2" tint="-9.9978637043366805E-2"/>
  </sheetPr>
  <dimension ref="A1:I18"/>
  <sheetViews>
    <sheetView workbookViewId="0"/>
  </sheetViews>
  <sheetFormatPr defaultColWidth="9.28515625" defaultRowHeight="15"/>
  <cols>
    <col min="1" max="1" width="21.7109375" style="183" customWidth="1"/>
    <col min="2" max="3" width="21.42578125" style="183" customWidth="1"/>
    <col min="4" max="4" width="11.7109375" style="183" customWidth="1"/>
    <col min="5" max="6" width="8.7109375" style="183" bestFit="1" customWidth="1"/>
    <col min="7" max="8" width="17.7109375" style="183" bestFit="1" customWidth="1"/>
    <col min="9" max="16384" width="9.28515625" style="183"/>
  </cols>
  <sheetData>
    <row r="1" spans="1:9" ht="18.75">
      <c r="A1" s="184" t="s">
        <v>1</v>
      </c>
    </row>
    <row r="2" spans="1:9" ht="15.75">
      <c r="A2" s="227" t="s">
        <v>8</v>
      </c>
    </row>
    <row r="3" spans="1:9" ht="15.75">
      <c r="A3" s="228" t="s">
        <v>146</v>
      </c>
    </row>
    <row r="5" spans="1:9" ht="15" customHeight="1">
      <c r="A5" s="550" t="s">
        <v>147</v>
      </c>
      <c r="B5" s="550" t="s">
        <v>101</v>
      </c>
      <c r="C5" s="550"/>
      <c r="D5" s="206" t="s">
        <v>102</v>
      </c>
    </row>
    <row r="6" spans="1:9">
      <c r="A6" s="550"/>
      <c r="B6" s="206">
        <v>2022</v>
      </c>
      <c r="C6" s="206">
        <v>2023</v>
      </c>
      <c r="D6" s="206" t="s">
        <v>105</v>
      </c>
      <c r="G6" s="223"/>
      <c r="H6" s="223"/>
    </row>
    <row r="7" spans="1:9">
      <c r="A7" s="231" t="s">
        <v>148</v>
      </c>
      <c r="B7" s="229">
        <v>3554992662.3899999</v>
      </c>
      <c r="C7" s="229">
        <v>4999537358.3000002</v>
      </c>
      <c r="D7" s="230">
        <v>0.40634252530999998</v>
      </c>
      <c r="E7" s="198"/>
      <c r="G7" s="223"/>
      <c r="H7" s="223"/>
    </row>
    <row r="8" spans="1:9">
      <c r="A8" s="231" t="s">
        <v>149</v>
      </c>
      <c r="B8" s="229">
        <v>6149524564.6000004</v>
      </c>
      <c r="C8" s="229">
        <v>6802170101.8100004</v>
      </c>
      <c r="D8" s="230">
        <v>0.10612943006</v>
      </c>
      <c r="E8" s="198"/>
      <c r="G8" s="223"/>
      <c r="H8" s="223"/>
      <c r="I8" s="199"/>
    </row>
    <row r="9" spans="1:9">
      <c r="A9" s="231" t="s">
        <v>150</v>
      </c>
      <c r="B9" s="229">
        <v>8584799684.5</v>
      </c>
      <c r="C9" s="229">
        <v>9404614833.5900002</v>
      </c>
      <c r="D9" s="230">
        <v>9.5496130279999994E-2</v>
      </c>
      <c r="E9" s="198"/>
      <c r="G9" s="223"/>
      <c r="H9" s="223"/>
      <c r="I9" s="199"/>
    </row>
    <row r="10" spans="1:9">
      <c r="A10" s="231" t="s">
        <v>151</v>
      </c>
      <c r="B10" s="229">
        <v>9423093745.9099998</v>
      </c>
      <c r="C10" s="229">
        <v>9590910613.8500004</v>
      </c>
      <c r="D10" s="230">
        <v>1.7809105209999999E-2</v>
      </c>
      <c r="E10" s="198"/>
      <c r="G10" s="223"/>
      <c r="H10" s="223"/>
      <c r="I10" s="199"/>
    </row>
    <row r="11" spans="1:9">
      <c r="A11" s="231" t="s">
        <v>152</v>
      </c>
      <c r="B11" s="229">
        <v>12054284189.040001</v>
      </c>
      <c r="C11" s="229">
        <v>12553003236.41</v>
      </c>
      <c r="D11" s="230">
        <v>4.1372763370000003E-2</v>
      </c>
      <c r="E11" s="198"/>
      <c r="G11" s="223"/>
      <c r="H11" s="223"/>
      <c r="I11" s="199"/>
    </row>
    <row r="12" spans="1:9">
      <c r="A12" s="231" t="s">
        <v>153</v>
      </c>
      <c r="B12" s="229">
        <v>12951523471.219999</v>
      </c>
      <c r="C12" s="229">
        <v>14026525139.42</v>
      </c>
      <c r="D12" s="230">
        <v>8.3001947270000001E-2</v>
      </c>
      <c r="E12" s="198"/>
      <c r="G12" s="223"/>
      <c r="H12" s="223"/>
      <c r="I12" s="199"/>
    </row>
    <row r="13" spans="1:9">
      <c r="A13" s="231" t="s">
        <v>154</v>
      </c>
      <c r="B13" s="229">
        <v>13646832646.888588</v>
      </c>
      <c r="C13" s="229">
        <v>15228180853.879999</v>
      </c>
      <c r="D13" s="230">
        <v>0.11587657355416651</v>
      </c>
      <c r="E13" s="198"/>
      <c r="I13" s="199"/>
    </row>
    <row r="14" spans="1:9">
      <c r="I14" s="199"/>
    </row>
    <row r="15" spans="1:9">
      <c r="A15" s="195" t="s">
        <v>98</v>
      </c>
    </row>
    <row r="16" spans="1:9">
      <c r="A16" s="547" t="s">
        <v>155</v>
      </c>
      <c r="B16" s="547"/>
      <c r="C16" s="547"/>
      <c r="D16" s="547"/>
    </row>
    <row r="17" spans="1:4">
      <c r="A17" s="547"/>
      <c r="B17" s="547"/>
      <c r="C17" s="547"/>
      <c r="D17" s="547"/>
    </row>
    <row r="18" spans="1:4">
      <c r="A18" s="547"/>
      <c r="B18" s="547"/>
      <c r="C18" s="547"/>
      <c r="D18" s="547"/>
    </row>
  </sheetData>
  <mergeCells count="3">
    <mergeCell ref="A5:A6"/>
    <mergeCell ref="B5:C5"/>
    <mergeCell ref="A16:D1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1ADD6-A6A2-4878-B7C7-8433B861ACE4}">
  <sheetPr>
    <tabColor theme="2" tint="-9.9978637043366805E-2"/>
  </sheetPr>
  <dimension ref="A1:K21"/>
  <sheetViews>
    <sheetView workbookViewId="0"/>
  </sheetViews>
  <sheetFormatPr defaultColWidth="9.28515625" defaultRowHeight="15"/>
  <cols>
    <col min="1" max="1" width="22.7109375" style="183" customWidth="1"/>
    <col min="2" max="3" width="20.42578125" style="183" customWidth="1"/>
    <col min="4" max="4" width="11.28515625" style="183" customWidth="1"/>
    <col min="5" max="6" width="8.7109375" style="183" bestFit="1" customWidth="1"/>
    <col min="7" max="8" width="17.7109375" style="183" bestFit="1" customWidth="1"/>
    <col min="9" max="16384" width="9.28515625" style="183"/>
  </cols>
  <sheetData>
    <row r="1" spans="1:11" ht="18.75">
      <c r="A1" s="184" t="s">
        <v>1</v>
      </c>
    </row>
    <row r="2" spans="1:11" ht="15.75">
      <c r="A2" s="227" t="s">
        <v>8</v>
      </c>
    </row>
    <row r="3" spans="1:11" ht="15.75">
      <c r="A3" s="228" t="s">
        <v>156</v>
      </c>
    </row>
    <row r="5" spans="1:11" ht="15" customHeight="1">
      <c r="A5" s="556" t="s">
        <v>147</v>
      </c>
      <c r="B5" s="556" t="s">
        <v>101</v>
      </c>
      <c r="C5" s="556"/>
      <c r="D5" s="232" t="s">
        <v>102</v>
      </c>
    </row>
    <row r="6" spans="1:11" ht="15" customHeight="1">
      <c r="A6" s="556"/>
      <c r="B6" s="232">
        <v>2022</v>
      </c>
      <c r="C6" s="232">
        <v>2023</v>
      </c>
      <c r="D6" s="232" t="s">
        <v>105</v>
      </c>
    </row>
    <row r="7" spans="1:11">
      <c r="A7" s="231" t="s">
        <v>148</v>
      </c>
      <c r="B7" s="229">
        <v>3554992662.3899999</v>
      </c>
      <c r="C7" s="229">
        <v>4999537358.3000002</v>
      </c>
      <c r="D7" s="230">
        <v>0.40634252530999998</v>
      </c>
      <c r="E7" s="198"/>
      <c r="G7" s="223"/>
      <c r="H7" s="223"/>
    </row>
    <row r="8" spans="1:11">
      <c r="A8" s="231" t="s">
        <v>149</v>
      </c>
      <c r="B8" s="229">
        <v>6149524564.6000004</v>
      </c>
      <c r="C8" s="229">
        <v>6802170101.8100004</v>
      </c>
      <c r="D8" s="230">
        <v>0.10612943006</v>
      </c>
      <c r="E8" s="198"/>
      <c r="G8" s="223"/>
      <c r="H8" s="223"/>
      <c r="K8" s="199"/>
    </row>
    <row r="9" spans="1:11">
      <c r="A9" s="231" t="s">
        <v>150</v>
      </c>
      <c r="B9" s="229">
        <v>8584799684.5</v>
      </c>
      <c r="C9" s="229">
        <v>9404614833.5900002</v>
      </c>
      <c r="D9" s="230">
        <v>9.5496130279999994E-2</v>
      </c>
      <c r="E9" s="198"/>
      <c r="G9" s="223"/>
      <c r="H9" s="223"/>
      <c r="K9" s="199"/>
    </row>
    <row r="10" spans="1:11">
      <c r="A10" s="231" t="s">
        <v>151</v>
      </c>
      <c r="B10" s="229">
        <v>9423093745.9099998</v>
      </c>
      <c r="C10" s="229">
        <v>9590910613.8500004</v>
      </c>
      <c r="D10" s="230">
        <v>1.7809105209999999E-2</v>
      </c>
      <c r="E10" s="198"/>
      <c r="G10" s="223"/>
      <c r="H10" s="223"/>
      <c r="K10" s="199"/>
    </row>
    <row r="11" spans="1:11">
      <c r="A11" s="231" t="s">
        <v>154</v>
      </c>
      <c r="B11" s="229">
        <v>10225021868.45166</v>
      </c>
      <c r="C11" s="229">
        <v>11245715115.780001</v>
      </c>
      <c r="D11" s="230">
        <v>0.10007729735491952</v>
      </c>
      <c r="E11" s="198"/>
      <c r="G11" s="223"/>
      <c r="H11" s="223"/>
      <c r="K11" s="199"/>
    </row>
    <row r="12" spans="1:11">
      <c r="A12" s="231" t="s">
        <v>152</v>
      </c>
      <c r="B12" s="229">
        <v>12054284189.040001</v>
      </c>
      <c r="C12" s="229">
        <v>12553003236.41</v>
      </c>
      <c r="D12" s="230">
        <v>4.1372763370000003E-2</v>
      </c>
      <c r="E12" s="198"/>
      <c r="G12" s="223"/>
      <c r="H12" s="223"/>
      <c r="K12" s="199"/>
    </row>
    <row r="13" spans="1:11">
      <c r="A13" s="231" t="s">
        <v>153</v>
      </c>
      <c r="B13" s="229">
        <v>12951523471.219999</v>
      </c>
      <c r="C13" s="229">
        <v>14026525139.42</v>
      </c>
      <c r="D13" s="230">
        <v>8.3001947270000001E-2</v>
      </c>
      <c r="E13" s="198"/>
      <c r="G13" s="223"/>
      <c r="H13" s="223"/>
      <c r="K13" s="199"/>
    </row>
    <row r="14" spans="1:11">
      <c r="K14" s="199"/>
    </row>
    <row r="15" spans="1:11">
      <c r="A15" s="195" t="s">
        <v>157</v>
      </c>
    </row>
    <row r="16" spans="1:11">
      <c r="A16" s="547" t="s">
        <v>158</v>
      </c>
      <c r="B16" s="547"/>
      <c r="C16" s="547"/>
      <c r="D16" s="547"/>
    </row>
    <row r="17" spans="1:4">
      <c r="A17" s="547"/>
      <c r="B17" s="547"/>
      <c r="C17" s="547"/>
      <c r="D17" s="547"/>
    </row>
    <row r="18" spans="1:4">
      <c r="A18" s="547"/>
      <c r="B18" s="547"/>
      <c r="C18" s="547"/>
      <c r="D18" s="547"/>
    </row>
    <row r="21" spans="1:4">
      <c r="C21" s="233"/>
    </row>
  </sheetData>
  <mergeCells count="3">
    <mergeCell ref="A5:A6"/>
    <mergeCell ref="B5:C5"/>
    <mergeCell ref="A16:D1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E845F-6078-4208-AD03-1FBF40434D6D}">
  <sheetPr>
    <tabColor theme="2" tint="-9.9978637043366805E-2"/>
  </sheetPr>
  <dimension ref="A1:L21"/>
  <sheetViews>
    <sheetView workbookViewId="0"/>
  </sheetViews>
  <sheetFormatPr defaultColWidth="9.28515625" defaultRowHeight="15"/>
  <cols>
    <col min="1" max="1" width="25" style="183" customWidth="1"/>
    <col min="2" max="3" width="22.7109375" style="183" customWidth="1"/>
    <col min="4" max="4" width="6.7109375" style="183" customWidth="1"/>
    <col min="5" max="5" width="12" style="183" customWidth="1"/>
    <col min="6" max="6" width="8.7109375" style="183" bestFit="1" customWidth="1"/>
    <col min="7" max="7" width="15" style="183" bestFit="1" customWidth="1"/>
    <col min="8" max="11" width="8.7109375" style="183" bestFit="1" customWidth="1"/>
    <col min="12" max="12" width="37.7109375" style="183" bestFit="1" customWidth="1"/>
    <col min="13" max="16384" width="9.28515625" style="183"/>
  </cols>
  <sheetData>
    <row r="1" spans="1:12" ht="18.75">
      <c r="A1" s="184" t="s">
        <v>1</v>
      </c>
    </row>
    <row r="2" spans="1:12" ht="15.75">
      <c r="A2" s="227" t="s">
        <v>8</v>
      </c>
    </row>
    <row r="3" spans="1:12" ht="15.75">
      <c r="A3" s="228" t="s">
        <v>18</v>
      </c>
    </row>
    <row r="5" spans="1:12">
      <c r="A5" s="550" t="s">
        <v>147</v>
      </c>
      <c r="B5" s="206" t="s">
        <v>159</v>
      </c>
      <c r="C5" s="206" t="s">
        <v>160</v>
      </c>
    </row>
    <row r="6" spans="1:12">
      <c r="A6" s="550"/>
      <c r="B6" s="232" t="s">
        <v>105</v>
      </c>
      <c r="C6" s="206" t="s">
        <v>105</v>
      </c>
      <c r="G6" s="200"/>
      <c r="H6" s="200"/>
    </row>
    <row r="7" spans="1:12">
      <c r="A7" s="234" t="s">
        <v>154</v>
      </c>
      <c r="B7" s="229">
        <v>1581348206.9885864</v>
      </c>
      <c r="C7" s="220">
        <v>1023292553.9895916</v>
      </c>
      <c r="G7" s="200"/>
      <c r="H7" s="200"/>
      <c r="L7" s="200"/>
    </row>
    <row r="8" spans="1:12">
      <c r="A8" s="234" t="s">
        <v>148</v>
      </c>
      <c r="B8" s="229">
        <v>1444544695.9000001</v>
      </c>
      <c r="C8" s="229">
        <v>1444544695.90397</v>
      </c>
      <c r="E8" s="233"/>
      <c r="G8" s="200"/>
      <c r="H8" s="200"/>
      <c r="L8" s="200"/>
    </row>
    <row r="9" spans="1:12">
      <c r="A9" s="234" t="s">
        <v>153</v>
      </c>
      <c r="B9" s="229">
        <v>1075001668.2</v>
      </c>
      <c r="C9" s="229">
        <v>1075001668.2014101</v>
      </c>
      <c r="G9" s="200"/>
      <c r="H9" s="200"/>
      <c r="L9" s="200"/>
    </row>
    <row r="10" spans="1:12">
      <c r="A10" s="234" t="s">
        <v>150</v>
      </c>
      <c r="B10" s="229">
        <v>819815149.09000003</v>
      </c>
      <c r="C10" s="229">
        <v>819815149.09221804</v>
      </c>
      <c r="G10" s="200"/>
      <c r="H10" s="200"/>
      <c r="L10" s="200"/>
    </row>
    <row r="11" spans="1:12">
      <c r="A11" s="234" t="s">
        <v>149</v>
      </c>
      <c r="B11" s="229">
        <v>652645537.20000005</v>
      </c>
      <c r="C11" s="229">
        <v>652645537.20489895</v>
      </c>
      <c r="G11" s="200"/>
      <c r="H11" s="200"/>
      <c r="L11" s="200"/>
    </row>
    <row r="12" spans="1:12">
      <c r="A12" s="234" t="s">
        <v>152</v>
      </c>
      <c r="B12" s="229">
        <v>498719047.37</v>
      </c>
      <c r="C12" s="229">
        <v>498719047.37375098</v>
      </c>
      <c r="G12" s="200"/>
      <c r="H12" s="200"/>
      <c r="L12" s="200"/>
    </row>
    <row r="13" spans="1:12">
      <c r="A13" s="234" t="s">
        <v>151</v>
      </c>
      <c r="B13" s="229">
        <v>167816867.94</v>
      </c>
      <c r="C13" s="229">
        <v>167816867.936434</v>
      </c>
      <c r="L13" s="200"/>
    </row>
    <row r="15" spans="1:12">
      <c r="A15" s="195" t="s">
        <v>157</v>
      </c>
    </row>
    <row r="16" spans="1:12" ht="15" customHeight="1">
      <c r="A16" s="547" t="s">
        <v>161</v>
      </c>
      <c r="B16" s="547"/>
      <c r="C16" s="547"/>
      <c r="D16" s="547"/>
      <c r="E16" s="547"/>
    </row>
    <row r="17" spans="1:5">
      <c r="A17" s="547"/>
      <c r="B17" s="547"/>
      <c r="C17" s="547"/>
      <c r="D17" s="547"/>
      <c r="E17" s="547"/>
    </row>
    <row r="21" spans="1:5">
      <c r="C21" s="233"/>
    </row>
  </sheetData>
  <mergeCells count="2">
    <mergeCell ref="A5:A6"/>
    <mergeCell ref="A16:E17"/>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1D923-C19C-4493-8860-C2A911147F10}">
  <sheetPr>
    <tabColor theme="2" tint="-9.9978637043366805E-2"/>
  </sheetPr>
  <dimension ref="A1:I29"/>
  <sheetViews>
    <sheetView workbookViewId="0"/>
  </sheetViews>
  <sheetFormatPr defaultColWidth="9.28515625" defaultRowHeight="15"/>
  <cols>
    <col min="1" max="1" width="26.28515625" style="183" customWidth="1"/>
    <col min="2" max="3" width="21" style="183" customWidth="1"/>
    <col min="4" max="4" width="13.7109375" style="183" customWidth="1"/>
    <col min="5" max="5" width="17.28515625" style="183" customWidth="1"/>
    <col min="6" max="7" width="8.7109375" style="183" bestFit="1" customWidth="1"/>
    <col min="8" max="9" width="12.28515625" style="183" bestFit="1" customWidth="1"/>
    <col min="10" max="16384" width="9.28515625" style="183"/>
  </cols>
  <sheetData>
    <row r="1" spans="1:9" ht="18.75">
      <c r="A1" s="184" t="s">
        <v>1</v>
      </c>
    </row>
    <row r="2" spans="1:9" ht="15.75">
      <c r="A2" s="227" t="s">
        <v>8</v>
      </c>
    </row>
    <row r="3" spans="1:9" ht="15.75">
      <c r="A3" s="228" t="s">
        <v>19</v>
      </c>
    </row>
    <row r="5" spans="1:9" ht="15" customHeight="1">
      <c r="A5" s="556" t="s">
        <v>147</v>
      </c>
      <c r="B5" s="556" t="s">
        <v>101</v>
      </c>
      <c r="C5" s="556"/>
      <c r="D5" s="232" t="s">
        <v>102</v>
      </c>
      <c r="E5" s="196" t="s">
        <v>104</v>
      </c>
    </row>
    <row r="6" spans="1:9">
      <c r="A6" s="556"/>
      <c r="B6" s="232">
        <v>2022</v>
      </c>
      <c r="C6" s="232">
        <v>2023</v>
      </c>
      <c r="D6" s="232" t="s">
        <v>105</v>
      </c>
      <c r="E6" s="206" t="s">
        <v>105</v>
      </c>
    </row>
    <row r="7" spans="1:9">
      <c r="A7" s="235" t="s">
        <v>153</v>
      </c>
      <c r="B7" s="229">
        <v>6464725998.8400002</v>
      </c>
      <c r="C7" s="229">
        <v>6951603831.5799999</v>
      </c>
      <c r="D7" s="230">
        <v>7.5312988179999998E-2</v>
      </c>
      <c r="E7" s="230">
        <v>9.1823214929999994E-2</v>
      </c>
    </row>
    <row r="8" spans="1:9">
      <c r="A8" s="235" t="s">
        <v>154</v>
      </c>
      <c r="B8" s="229">
        <v>5792428588.2895241</v>
      </c>
      <c r="C8" s="229">
        <v>6469717755.7700005</v>
      </c>
      <c r="D8" s="230">
        <v>0.11692663226712464</v>
      </c>
      <c r="E8" s="230">
        <v>0.13407578992158162</v>
      </c>
    </row>
    <row r="9" spans="1:9">
      <c r="A9" s="235" t="s">
        <v>151</v>
      </c>
      <c r="B9" s="229">
        <v>5263070687.2299995</v>
      </c>
      <c r="C9" s="229">
        <v>5456500283.0600004</v>
      </c>
      <c r="D9" s="230">
        <v>3.6752232170000003E-2</v>
      </c>
      <c r="E9" s="230">
        <v>5.2670401700000001E-2</v>
      </c>
    </row>
    <row r="10" spans="1:9">
      <c r="A10" s="235" t="s">
        <v>152</v>
      </c>
      <c r="B10" s="229">
        <v>3767835622.8699999</v>
      </c>
      <c r="C10" s="229">
        <v>3838780750.3099999</v>
      </c>
      <c r="D10" s="230">
        <v>1.8829146099999999E-2</v>
      </c>
      <c r="E10" s="230">
        <v>3.4472126710000002E-2</v>
      </c>
    </row>
    <row r="11" spans="1:9">
      <c r="A11" s="235" t="s">
        <v>149</v>
      </c>
      <c r="B11" s="229">
        <v>2098412785.8</v>
      </c>
      <c r="C11" s="229">
        <v>2363978351.5100002</v>
      </c>
      <c r="D11" s="230">
        <v>0.12655544586</v>
      </c>
      <c r="E11" s="230">
        <v>0.14385244317000001</v>
      </c>
    </row>
    <row r="12" spans="1:9">
      <c r="A12" s="235" t="s">
        <v>150</v>
      </c>
      <c r="B12" s="229">
        <v>1771283764.2</v>
      </c>
      <c r="C12" s="229">
        <v>1893609920.05</v>
      </c>
      <c r="D12" s="230">
        <v>6.9060733420000006E-2</v>
      </c>
      <c r="E12" s="230">
        <v>8.5474963799999998E-2</v>
      </c>
    </row>
    <row r="13" spans="1:9">
      <c r="A13" s="235" t="s">
        <v>148</v>
      </c>
      <c r="B13" s="229">
        <v>432425457.24000001</v>
      </c>
      <c r="C13" s="229">
        <v>462111387.60000002</v>
      </c>
      <c r="D13" s="230">
        <v>6.8649821289999996E-2</v>
      </c>
      <c r="E13" s="230">
        <v>8.5057742569999997E-2</v>
      </c>
    </row>
    <row r="14" spans="1:9">
      <c r="A14" s="195"/>
      <c r="B14" s="236"/>
      <c r="C14" s="236"/>
      <c r="D14" s="237"/>
      <c r="E14" s="237"/>
    </row>
    <row r="15" spans="1:9">
      <c r="A15" s="556" t="s">
        <v>147</v>
      </c>
      <c r="B15" s="556" t="s">
        <v>162</v>
      </c>
      <c r="C15" s="556"/>
      <c r="D15" s="232" t="s">
        <v>102</v>
      </c>
      <c r="E15" s="196" t="s">
        <v>104</v>
      </c>
    </row>
    <row r="16" spans="1:9">
      <c r="A16" s="556"/>
      <c r="B16" s="232">
        <v>2022</v>
      </c>
      <c r="C16" s="232">
        <v>2023</v>
      </c>
      <c r="D16" s="232" t="s">
        <v>105</v>
      </c>
      <c r="E16" s="206" t="s">
        <v>105</v>
      </c>
      <c r="H16" s="202"/>
      <c r="I16" s="202"/>
    </row>
    <row r="17" spans="1:9">
      <c r="A17" s="235" t="s">
        <v>153</v>
      </c>
      <c r="B17" s="229">
        <v>6464725998.8400002</v>
      </c>
      <c r="C17" s="229">
        <v>6951603831.5799999</v>
      </c>
      <c r="D17" s="230">
        <v>7.5312988179999998E-2</v>
      </c>
      <c r="E17" s="230">
        <v>9.1823214929999994E-2</v>
      </c>
      <c r="H17" s="202"/>
      <c r="I17" s="202"/>
    </row>
    <row r="18" spans="1:9">
      <c r="A18" s="238" t="s">
        <v>154</v>
      </c>
      <c r="B18" s="245">
        <v>4889262332.7633467</v>
      </c>
      <c r="C18" s="239">
        <v>5248625595</v>
      </c>
      <c r="D18" s="246">
        <v>7.3500507393217729E-2</v>
      </c>
      <c r="E18" s="246">
        <v>0.09</v>
      </c>
      <c r="H18" s="202"/>
      <c r="I18" s="202"/>
    </row>
    <row r="19" spans="1:9">
      <c r="A19" s="241" t="s">
        <v>151</v>
      </c>
      <c r="B19" s="229">
        <v>5263070687.2299995</v>
      </c>
      <c r="C19" s="229">
        <v>5456500283.0600004</v>
      </c>
      <c r="D19" s="242">
        <v>3.6752232170000003E-2</v>
      </c>
      <c r="E19" s="230">
        <v>5.2670401700000001E-2</v>
      </c>
      <c r="H19" s="202"/>
      <c r="I19" s="202"/>
    </row>
    <row r="20" spans="1:9">
      <c r="A20" s="235" t="s">
        <v>152</v>
      </c>
      <c r="B20" s="229">
        <v>3767835622.8699999</v>
      </c>
      <c r="C20" s="229">
        <v>3838780750.3099999</v>
      </c>
      <c r="D20" s="230">
        <v>1.8829146099999999E-2</v>
      </c>
      <c r="E20" s="230">
        <v>3.4472126710000002E-2</v>
      </c>
      <c r="H20" s="202"/>
      <c r="I20" s="202"/>
    </row>
    <row r="21" spans="1:9">
      <c r="A21" s="235" t="s">
        <v>149</v>
      </c>
      <c r="B21" s="229">
        <v>2098412785.8</v>
      </c>
      <c r="C21" s="229">
        <v>2363978351.5100002</v>
      </c>
      <c r="D21" s="230">
        <v>0.12655544586</v>
      </c>
      <c r="E21" s="230">
        <v>0.14385244317000001</v>
      </c>
      <c r="H21" s="202"/>
      <c r="I21" s="202"/>
    </row>
    <row r="22" spans="1:9">
      <c r="A22" s="235" t="s">
        <v>150</v>
      </c>
      <c r="B22" s="229">
        <v>1771283764.2</v>
      </c>
      <c r="C22" s="229">
        <v>1893609920.05</v>
      </c>
      <c r="D22" s="230">
        <v>6.9060733420000006E-2</v>
      </c>
      <c r="E22" s="230">
        <v>8.5474963799999998E-2</v>
      </c>
      <c r="H22" s="202"/>
      <c r="I22" s="202"/>
    </row>
    <row r="23" spans="1:9">
      <c r="A23" s="235" t="s">
        <v>148</v>
      </c>
      <c r="B23" s="229">
        <v>432425457.24000001</v>
      </c>
      <c r="C23" s="229">
        <v>462111387.60000002</v>
      </c>
      <c r="D23" s="230">
        <v>6.8649821289999996E-2</v>
      </c>
      <c r="E23" s="230">
        <v>8.5057742569999997E-2</v>
      </c>
    </row>
    <row r="24" spans="1:9">
      <c r="A24" s="195"/>
      <c r="B24" s="236"/>
      <c r="C24" s="236"/>
      <c r="D24" s="237"/>
      <c r="E24" s="237"/>
    </row>
    <row r="25" spans="1:9">
      <c r="A25" s="195" t="s">
        <v>98</v>
      </c>
    </row>
    <row r="26" spans="1:9">
      <c r="A26" s="547" t="s">
        <v>163</v>
      </c>
      <c r="B26" s="547"/>
      <c r="C26" s="547"/>
      <c r="D26" s="547"/>
      <c r="E26" s="547"/>
    </row>
    <row r="27" spans="1:9">
      <c r="A27" s="547"/>
      <c r="B27" s="547"/>
      <c r="C27" s="547"/>
      <c r="D27" s="547"/>
      <c r="E27" s="547"/>
    </row>
    <row r="28" spans="1:9">
      <c r="A28" s="547"/>
      <c r="B28" s="547"/>
      <c r="C28" s="547"/>
      <c r="D28" s="547"/>
      <c r="E28" s="547"/>
    </row>
    <row r="29" spans="1:9">
      <c r="A29" s="547"/>
      <c r="B29" s="547"/>
      <c r="C29" s="547"/>
      <c r="D29" s="547"/>
      <c r="E29" s="547"/>
    </row>
  </sheetData>
  <mergeCells count="5">
    <mergeCell ref="A5:A6"/>
    <mergeCell ref="B5:C5"/>
    <mergeCell ref="A15:A16"/>
    <mergeCell ref="B15:C15"/>
    <mergeCell ref="A26:E29"/>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75440-0817-4DB0-864D-69DCBC68AE88}">
  <sheetPr>
    <tabColor theme="2" tint="-9.9978637043366805E-2"/>
  </sheetPr>
  <dimension ref="A1:K31"/>
  <sheetViews>
    <sheetView workbookViewId="0"/>
  </sheetViews>
  <sheetFormatPr defaultColWidth="9.28515625" defaultRowHeight="15"/>
  <cols>
    <col min="1" max="1" width="23.5703125" style="183" customWidth="1"/>
    <col min="2" max="3" width="21" style="183" customWidth="1"/>
    <col min="4" max="4" width="11.28515625" style="183" customWidth="1"/>
    <col min="5" max="5" width="19.28515625" style="183" customWidth="1"/>
    <col min="6" max="7" width="8.7109375" style="183" bestFit="1" customWidth="1"/>
    <col min="8" max="9" width="15" style="183" bestFit="1" customWidth="1"/>
    <col min="10" max="16384" width="9.28515625" style="183"/>
  </cols>
  <sheetData>
    <row r="1" spans="1:9" ht="18.75">
      <c r="A1" s="184" t="s">
        <v>1</v>
      </c>
    </row>
    <row r="2" spans="1:9" ht="15.75">
      <c r="A2" s="227" t="s">
        <v>8</v>
      </c>
    </row>
    <row r="3" spans="1:9" ht="15.75">
      <c r="A3" s="228" t="s">
        <v>20</v>
      </c>
    </row>
    <row r="5" spans="1:9" ht="15" customHeight="1">
      <c r="A5" s="556" t="s">
        <v>147</v>
      </c>
      <c r="B5" s="556" t="s">
        <v>101</v>
      </c>
      <c r="C5" s="556"/>
      <c r="D5" s="232" t="s">
        <v>102</v>
      </c>
      <c r="E5" s="196" t="s">
        <v>104</v>
      </c>
    </row>
    <row r="6" spans="1:9">
      <c r="A6" s="556"/>
      <c r="B6" s="232">
        <v>2022</v>
      </c>
      <c r="C6" s="232">
        <v>2023</v>
      </c>
      <c r="D6" s="232" t="s">
        <v>105</v>
      </c>
      <c r="E6" s="206" t="s">
        <v>105</v>
      </c>
    </row>
    <row r="7" spans="1:9">
      <c r="A7" s="235" t="s">
        <v>152</v>
      </c>
      <c r="B7" s="229">
        <v>5460696197.3199997</v>
      </c>
      <c r="C7" s="229">
        <v>5659057831.8599997</v>
      </c>
      <c r="D7" s="230">
        <v>3.5999999999999997E-2</v>
      </c>
      <c r="E7" s="230">
        <v>2.9000000000000001E-2</v>
      </c>
      <c r="H7" s="200"/>
      <c r="I7" s="200"/>
    </row>
    <row r="8" spans="1:9">
      <c r="A8" s="235" t="s">
        <v>154</v>
      </c>
      <c r="B8" s="229">
        <v>4688880155.3500004</v>
      </c>
      <c r="C8" s="229">
        <v>5283362915.8400002</v>
      </c>
      <c r="D8" s="230">
        <v>0.127</v>
      </c>
      <c r="E8" s="230">
        <v>0.11799999999999999</v>
      </c>
      <c r="H8" s="200"/>
      <c r="I8" s="200"/>
    </row>
    <row r="9" spans="1:9">
      <c r="A9" s="235" t="s">
        <v>153</v>
      </c>
      <c r="B9" s="229">
        <v>4057833426.8699999</v>
      </c>
      <c r="C9" s="229">
        <v>4406401304.54</v>
      </c>
      <c r="D9" s="230">
        <v>8.5999999999999993E-2</v>
      </c>
      <c r="E9" s="230">
        <v>7.8E-2</v>
      </c>
      <c r="H9" s="200"/>
      <c r="I9" s="200"/>
    </row>
    <row r="10" spans="1:9">
      <c r="A10" s="235" t="s">
        <v>150</v>
      </c>
      <c r="B10" s="229">
        <v>3312253599.3800001</v>
      </c>
      <c r="C10" s="229">
        <v>3493011022.6399999</v>
      </c>
      <c r="D10" s="230">
        <v>5.5E-2</v>
      </c>
      <c r="E10" s="230">
        <v>4.7E-2</v>
      </c>
      <c r="H10" s="200"/>
      <c r="I10" s="200"/>
    </row>
    <row r="11" spans="1:9">
      <c r="A11" s="235" t="s">
        <v>151</v>
      </c>
      <c r="B11" s="229">
        <v>2934253343.1399999</v>
      </c>
      <c r="C11" s="229">
        <v>3033167379.9699998</v>
      </c>
      <c r="D11" s="230">
        <v>3.4000000000000002E-2</v>
      </c>
      <c r="E11" s="230">
        <v>2.5999999999999999E-2</v>
      </c>
      <c r="H11" s="200"/>
      <c r="I11" s="200"/>
    </row>
    <row r="12" spans="1:9">
      <c r="A12" s="235" t="s">
        <v>149</v>
      </c>
      <c r="B12" s="229">
        <v>763163220.96000004</v>
      </c>
      <c r="C12" s="229">
        <v>859481230.34000003</v>
      </c>
      <c r="D12" s="230">
        <v>0.126</v>
      </c>
      <c r="E12" s="230">
        <v>0.11799999999999999</v>
      </c>
      <c r="H12" s="200"/>
      <c r="I12" s="200"/>
    </row>
    <row r="13" spans="1:9">
      <c r="A13" s="235" t="s">
        <v>148</v>
      </c>
      <c r="B13" s="229">
        <v>188172904.97</v>
      </c>
      <c r="C13" s="229">
        <v>189548971.13</v>
      </c>
      <c r="D13" s="230">
        <v>7.0000000000000001E-3</v>
      </c>
      <c r="E13" s="230">
        <v>-2E-3</v>
      </c>
      <c r="H13" s="200"/>
      <c r="I13" s="200"/>
    </row>
    <row r="14" spans="1:9">
      <c r="A14" s="195"/>
      <c r="B14" s="236"/>
      <c r="C14" s="236"/>
      <c r="D14" s="237"/>
      <c r="E14" s="237"/>
    </row>
    <row r="15" spans="1:9">
      <c r="A15" s="556" t="s">
        <v>147</v>
      </c>
      <c r="B15" s="556" t="s">
        <v>162</v>
      </c>
      <c r="C15" s="556"/>
      <c r="D15" s="232" t="s">
        <v>102</v>
      </c>
      <c r="E15" s="196" t="s">
        <v>104</v>
      </c>
    </row>
    <row r="16" spans="1:9">
      <c r="A16" s="556"/>
      <c r="B16" s="232">
        <v>2022</v>
      </c>
      <c r="C16" s="232">
        <v>2023</v>
      </c>
      <c r="D16" s="232" t="s">
        <v>105</v>
      </c>
      <c r="E16" s="206" t="s">
        <v>105</v>
      </c>
    </row>
    <row r="17" spans="1:11">
      <c r="A17" s="235" t="s">
        <v>152</v>
      </c>
      <c r="B17" s="243">
        <v>5460696197.3199997</v>
      </c>
      <c r="C17" s="243">
        <v>5659057831.8599997</v>
      </c>
      <c r="D17" s="230">
        <v>3.5999999999999997E-2</v>
      </c>
      <c r="E17" s="230">
        <v>-3.0000000000000001E-3</v>
      </c>
      <c r="I17" s="199"/>
      <c r="J17" s="200"/>
      <c r="K17" s="200"/>
    </row>
    <row r="18" spans="1:11">
      <c r="A18" s="244" t="s">
        <v>154</v>
      </c>
      <c r="B18" s="245">
        <v>3914196427.8703198</v>
      </c>
      <c r="C18" s="245">
        <v>4336816359.5390501</v>
      </c>
      <c r="D18" s="246">
        <v>0.108</v>
      </c>
      <c r="E18" s="246">
        <v>0.1</v>
      </c>
      <c r="I18" s="199"/>
      <c r="J18" s="200"/>
      <c r="K18" s="200"/>
    </row>
    <row r="19" spans="1:11">
      <c r="A19" s="235" t="s">
        <v>153</v>
      </c>
      <c r="B19" s="243">
        <v>4057833426.8699999</v>
      </c>
      <c r="C19" s="243">
        <v>4406401304.54</v>
      </c>
      <c r="D19" s="230">
        <v>8.5999999999999993E-2</v>
      </c>
      <c r="E19" s="230">
        <v>0.06</v>
      </c>
      <c r="I19" s="199"/>
    </row>
    <row r="20" spans="1:11">
      <c r="A20" s="235" t="s">
        <v>150</v>
      </c>
      <c r="B20" s="243">
        <v>3312253599.3800001</v>
      </c>
      <c r="C20" s="243">
        <v>3493011022.6399999</v>
      </c>
      <c r="D20" s="230">
        <v>5.5E-2</v>
      </c>
      <c r="E20" s="230">
        <v>0.02</v>
      </c>
      <c r="I20" s="199"/>
    </row>
    <row r="21" spans="1:11">
      <c r="A21" s="235" t="s">
        <v>151</v>
      </c>
      <c r="B21" s="243">
        <v>2934253343.1399999</v>
      </c>
      <c r="C21" s="243">
        <v>3033167379.9699998</v>
      </c>
      <c r="D21" s="230">
        <v>3.4000000000000002E-2</v>
      </c>
      <c r="E21" s="230">
        <v>5.0000000000000001E-3</v>
      </c>
      <c r="I21" s="199"/>
    </row>
    <row r="22" spans="1:11">
      <c r="A22" s="235" t="s">
        <v>149</v>
      </c>
      <c r="B22" s="243">
        <v>763163220.96000004</v>
      </c>
      <c r="C22" s="243">
        <v>859481230.34000003</v>
      </c>
      <c r="D22" s="230">
        <v>0.126</v>
      </c>
      <c r="E22" s="230">
        <v>6.5000000000000002E-2</v>
      </c>
      <c r="I22" s="199"/>
    </row>
    <row r="23" spans="1:11">
      <c r="A23" s="235" t="s">
        <v>148</v>
      </c>
      <c r="B23" s="243">
        <v>188172904.97</v>
      </c>
      <c r="C23" s="243">
        <v>189548971.13</v>
      </c>
      <c r="D23" s="230">
        <v>7.0000000000000001E-3</v>
      </c>
      <c r="E23" s="230">
        <v>0.115</v>
      </c>
      <c r="I23" s="199"/>
    </row>
    <row r="25" spans="1:11">
      <c r="A25" s="195" t="s">
        <v>98</v>
      </c>
    </row>
    <row r="26" spans="1:11" ht="15" customHeight="1">
      <c r="A26" s="547" t="s">
        <v>164</v>
      </c>
      <c r="B26" s="547"/>
      <c r="C26" s="547"/>
      <c r="D26" s="547"/>
      <c r="E26" s="547"/>
    </row>
    <row r="27" spans="1:11">
      <c r="A27" s="547"/>
      <c r="B27" s="547"/>
      <c r="C27" s="547"/>
      <c r="D27" s="547"/>
      <c r="E27" s="547"/>
    </row>
    <row r="28" spans="1:11">
      <c r="A28" s="547"/>
      <c r="B28" s="547"/>
      <c r="C28" s="547"/>
      <c r="D28" s="547"/>
      <c r="E28" s="547"/>
    </row>
    <row r="31" spans="1:11">
      <c r="C31" s="233"/>
    </row>
  </sheetData>
  <mergeCells count="5">
    <mergeCell ref="A5:A6"/>
    <mergeCell ref="B5:C5"/>
    <mergeCell ref="A15:A16"/>
    <mergeCell ref="B15:C15"/>
    <mergeCell ref="A26:E28"/>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A7081-2BDF-4063-9CEE-C765CFFC7CC6}">
  <sheetPr>
    <tabColor theme="2" tint="-9.9978637043366805E-2"/>
  </sheetPr>
  <dimension ref="A1:L32"/>
  <sheetViews>
    <sheetView workbookViewId="0">
      <selection activeCell="E10" sqref="E10"/>
    </sheetView>
  </sheetViews>
  <sheetFormatPr defaultColWidth="9.28515625" defaultRowHeight="15"/>
  <cols>
    <col min="1" max="1" width="26.28515625" style="183" customWidth="1"/>
    <col min="2" max="3" width="21" style="183" customWidth="1"/>
    <col min="4" max="4" width="12.7109375" style="183" customWidth="1"/>
    <col min="5" max="5" width="20.5703125" style="183" customWidth="1"/>
    <col min="6" max="7" width="8.7109375" style="183" bestFit="1" customWidth="1"/>
    <col min="8" max="8" width="28.140625" style="183" customWidth="1"/>
    <col min="9" max="9" width="15" style="183" bestFit="1" customWidth="1"/>
    <col min="10" max="10" width="8.7109375" style="183" customWidth="1"/>
    <col min="11" max="12" width="15" style="183" bestFit="1" customWidth="1"/>
    <col min="13" max="16384" width="9.28515625" style="183"/>
  </cols>
  <sheetData>
    <row r="1" spans="1:12" ht="18.75">
      <c r="A1" s="184" t="s">
        <v>1</v>
      </c>
    </row>
    <row r="2" spans="1:12" ht="15.75">
      <c r="A2" s="227" t="s">
        <v>8</v>
      </c>
    </row>
    <row r="3" spans="1:12" ht="15.75">
      <c r="A3" s="228" t="s">
        <v>21</v>
      </c>
    </row>
    <row r="5" spans="1:12" ht="15" customHeight="1">
      <c r="A5" s="556" t="s">
        <v>147</v>
      </c>
      <c r="B5" s="556" t="s">
        <v>101</v>
      </c>
      <c r="C5" s="556"/>
      <c r="D5" s="232" t="s">
        <v>102</v>
      </c>
      <c r="E5" s="196" t="s">
        <v>104</v>
      </c>
    </row>
    <row r="6" spans="1:12">
      <c r="A6" s="556"/>
      <c r="B6" s="232">
        <v>2022</v>
      </c>
      <c r="C6" s="232">
        <v>2023</v>
      </c>
      <c r="D6" s="232" t="s">
        <v>105</v>
      </c>
      <c r="E6" s="206" t="s">
        <v>105</v>
      </c>
      <c r="H6" s="200"/>
      <c r="I6" s="200"/>
      <c r="J6" s="199"/>
    </row>
    <row r="7" spans="1:12">
      <c r="A7" s="235" t="s">
        <v>148</v>
      </c>
      <c r="B7" s="229">
        <v>2934394300.1900001</v>
      </c>
      <c r="C7" s="229">
        <v>4347876999.5699997</v>
      </c>
      <c r="D7" s="230">
        <v>0.48199999999999998</v>
      </c>
      <c r="E7" s="230">
        <v>0.42</v>
      </c>
      <c r="H7" s="200"/>
      <c r="I7" s="200"/>
    </row>
    <row r="8" spans="1:12">
      <c r="A8" s="235" t="s">
        <v>150</v>
      </c>
      <c r="B8" s="229">
        <v>3501262320.9200001</v>
      </c>
      <c r="C8" s="229">
        <v>4017993890.9000001</v>
      </c>
      <c r="D8" s="230">
        <v>0.14799999999999999</v>
      </c>
      <c r="E8" s="230">
        <v>0.1</v>
      </c>
      <c r="H8" s="200"/>
      <c r="I8" s="200"/>
      <c r="J8" s="200"/>
    </row>
    <row r="9" spans="1:12">
      <c r="A9" s="235" t="s">
        <v>149</v>
      </c>
      <c r="B9" s="229">
        <v>3287948557.8400002</v>
      </c>
      <c r="C9" s="229">
        <v>3578710519.9499998</v>
      </c>
      <c r="D9" s="230">
        <v>8.7999999999999995E-2</v>
      </c>
      <c r="E9" s="230">
        <v>4.2999999999999997E-2</v>
      </c>
      <c r="H9" s="200"/>
      <c r="I9" s="200"/>
      <c r="J9" s="199"/>
    </row>
    <row r="10" spans="1:12">
      <c r="A10" s="235" t="s">
        <v>154</v>
      </c>
      <c r="B10" s="229">
        <v>3165523903.25</v>
      </c>
      <c r="C10" s="229">
        <v>3475100182.27</v>
      </c>
      <c r="D10" s="230">
        <v>9.8000000000000004E-2</v>
      </c>
      <c r="E10" s="230">
        <v>5.1999999999999998E-2</v>
      </c>
      <c r="H10" s="200"/>
      <c r="I10" s="200"/>
    </row>
    <row r="11" spans="1:12">
      <c r="A11" s="235" t="s">
        <v>152</v>
      </c>
      <c r="B11" s="229">
        <v>2825752368.8400002</v>
      </c>
      <c r="C11" s="229">
        <v>3055164654.2399998</v>
      </c>
      <c r="D11" s="230">
        <v>8.1000000000000003E-2</v>
      </c>
      <c r="E11" s="230">
        <v>5.2999999999999999E-2</v>
      </c>
      <c r="H11" s="200"/>
      <c r="I11" s="200"/>
      <c r="J11" s="200"/>
    </row>
    <row r="12" spans="1:12">
      <c r="A12" s="235" t="s">
        <v>153</v>
      </c>
      <c r="B12" s="229">
        <v>2428964045.5100002</v>
      </c>
      <c r="C12" s="229">
        <v>2668520003.3000002</v>
      </c>
      <c r="D12" s="230">
        <v>9.9000000000000005E-2</v>
      </c>
      <c r="E12" s="230">
        <v>3.5999999999999997E-2</v>
      </c>
      <c r="H12" s="200"/>
      <c r="I12" s="200"/>
      <c r="J12" s="199"/>
      <c r="L12" s="199"/>
    </row>
    <row r="13" spans="1:12">
      <c r="A13" s="235" t="s">
        <v>151</v>
      </c>
      <c r="B13" s="229">
        <v>1225769715.55</v>
      </c>
      <c r="C13" s="229">
        <v>1101242950.8199999</v>
      </c>
      <c r="D13" s="230">
        <v>-0.10199999999999999</v>
      </c>
      <c r="E13" s="230">
        <v>-0.13900000000000001</v>
      </c>
      <c r="K13" s="200"/>
      <c r="L13" s="200"/>
    </row>
    <row r="14" spans="1:12">
      <c r="A14" s="195"/>
      <c r="B14" s="236"/>
      <c r="C14" s="236"/>
      <c r="D14" s="237"/>
      <c r="E14" s="237"/>
      <c r="I14" s="200"/>
      <c r="J14" s="200"/>
      <c r="K14" s="200"/>
      <c r="L14" s="200"/>
    </row>
    <row r="15" spans="1:12">
      <c r="A15" s="556" t="s">
        <v>147</v>
      </c>
      <c r="B15" s="556" t="s">
        <v>162</v>
      </c>
      <c r="C15" s="556"/>
      <c r="D15" s="232" t="s">
        <v>102</v>
      </c>
      <c r="E15" s="196" t="s">
        <v>104</v>
      </c>
      <c r="J15" s="199"/>
      <c r="L15" s="199"/>
    </row>
    <row r="16" spans="1:12">
      <c r="A16" s="556"/>
      <c r="B16" s="232">
        <v>2022</v>
      </c>
      <c r="C16" s="232">
        <v>2023</v>
      </c>
      <c r="D16" s="232" t="s">
        <v>105</v>
      </c>
      <c r="E16" s="206" t="s">
        <v>105</v>
      </c>
      <c r="K16" s="200"/>
      <c r="L16" s="200"/>
    </row>
    <row r="17" spans="1:12">
      <c r="A17" s="235" t="s">
        <v>148</v>
      </c>
      <c r="B17" s="243">
        <v>2934394300.1900001</v>
      </c>
      <c r="C17" s="243">
        <v>4347876999.5699997</v>
      </c>
      <c r="D17" s="230">
        <v>0.48199999999999998</v>
      </c>
      <c r="E17" s="230">
        <v>0.42</v>
      </c>
      <c r="G17" s="237"/>
      <c r="I17" s="200"/>
      <c r="J17" s="200"/>
      <c r="K17" s="200"/>
      <c r="L17" s="200"/>
    </row>
    <row r="18" spans="1:12">
      <c r="A18" s="241" t="s">
        <v>150</v>
      </c>
      <c r="B18" s="247">
        <v>3501262320.9200001</v>
      </c>
      <c r="C18" s="247">
        <v>4017993890.9000001</v>
      </c>
      <c r="D18" s="242">
        <v>0.14799999999999999</v>
      </c>
      <c r="E18" s="242">
        <v>0.1</v>
      </c>
      <c r="H18" s="233"/>
      <c r="J18" s="199"/>
      <c r="L18" s="199"/>
    </row>
    <row r="19" spans="1:12">
      <c r="A19" s="241" t="s">
        <v>149</v>
      </c>
      <c r="B19" s="247">
        <v>3287948557.8400002</v>
      </c>
      <c r="C19" s="247">
        <v>3578710519.9499998</v>
      </c>
      <c r="D19" s="242">
        <v>8.7999999999999995E-2</v>
      </c>
      <c r="E19" s="242">
        <v>4.2999999999999997E-2</v>
      </c>
      <c r="K19" s="200"/>
      <c r="L19" s="200"/>
    </row>
    <row r="20" spans="1:12">
      <c r="A20" s="238" t="s">
        <v>154</v>
      </c>
      <c r="B20" s="239">
        <v>1421281868.6700001</v>
      </c>
      <c r="C20" s="239">
        <v>1660273160.96</v>
      </c>
      <c r="D20" s="240">
        <v>0.16900000000000001</v>
      </c>
      <c r="E20" s="240">
        <v>0.121</v>
      </c>
      <c r="I20" s="200"/>
      <c r="J20" s="200"/>
      <c r="K20" s="200"/>
      <c r="L20" s="200"/>
    </row>
    <row r="21" spans="1:12">
      <c r="A21" s="235" t="s">
        <v>152</v>
      </c>
      <c r="B21" s="243">
        <v>2825752368.8400002</v>
      </c>
      <c r="C21" s="243">
        <v>3055164654.2399998</v>
      </c>
      <c r="D21" s="230">
        <v>8.1000000000000003E-2</v>
      </c>
      <c r="E21" s="230">
        <v>5.2999999999999999E-2</v>
      </c>
      <c r="J21" s="199"/>
      <c r="L21" s="199"/>
    </row>
    <row r="22" spans="1:12">
      <c r="A22" s="235" t="s">
        <v>153</v>
      </c>
      <c r="B22" s="243">
        <v>2428964045.5100002</v>
      </c>
      <c r="C22" s="243">
        <v>2668520003.3000002</v>
      </c>
      <c r="D22" s="230">
        <v>9.9000000000000005E-2</v>
      </c>
      <c r="E22" s="230">
        <v>3.5999999999999997E-2</v>
      </c>
      <c r="K22" s="200"/>
      <c r="L22" s="200"/>
    </row>
    <row r="23" spans="1:12">
      <c r="A23" s="235" t="s">
        <v>151</v>
      </c>
      <c r="B23" s="243">
        <v>1225769715.55</v>
      </c>
      <c r="C23" s="243">
        <v>1101242950.8199999</v>
      </c>
      <c r="D23" s="230">
        <v>-0.10199999999999999</v>
      </c>
      <c r="E23" s="230">
        <v>-0.13900000000000001</v>
      </c>
      <c r="I23" s="200"/>
      <c r="J23" s="200"/>
      <c r="K23" s="200"/>
      <c r="L23" s="200"/>
    </row>
    <row r="24" spans="1:12">
      <c r="J24" s="199"/>
      <c r="L24" s="199"/>
    </row>
    <row r="25" spans="1:12">
      <c r="A25" s="195" t="s">
        <v>98</v>
      </c>
      <c r="K25" s="200"/>
      <c r="L25" s="200"/>
    </row>
    <row r="26" spans="1:12" ht="15" customHeight="1">
      <c r="A26" s="547" t="s">
        <v>165</v>
      </c>
      <c r="B26" s="547"/>
      <c r="C26" s="547"/>
      <c r="D26" s="547"/>
      <c r="E26" s="547"/>
      <c r="I26" s="200"/>
      <c r="J26" s="200"/>
      <c r="K26" s="200"/>
      <c r="L26" s="200"/>
    </row>
    <row r="27" spans="1:12" ht="15" customHeight="1">
      <c r="A27" s="547"/>
      <c r="B27" s="547"/>
      <c r="C27" s="547"/>
      <c r="D27" s="547"/>
      <c r="E27" s="547"/>
      <c r="L27" s="199"/>
    </row>
    <row r="28" spans="1:12" ht="15" customHeight="1">
      <c r="A28" s="547"/>
      <c r="B28" s="547"/>
      <c r="C28" s="547"/>
      <c r="D28" s="547"/>
      <c r="E28" s="547"/>
      <c r="K28" s="200"/>
      <c r="L28" s="200"/>
    </row>
    <row r="29" spans="1:12">
      <c r="K29" s="200"/>
      <c r="L29" s="200"/>
    </row>
    <row r="30" spans="1:12">
      <c r="L30" s="199"/>
    </row>
    <row r="31" spans="1:12">
      <c r="K31" s="200"/>
      <c r="L31" s="200"/>
    </row>
    <row r="32" spans="1:12">
      <c r="K32" s="200"/>
      <c r="L32" s="200"/>
    </row>
  </sheetData>
  <mergeCells count="5">
    <mergeCell ref="A5:A6"/>
    <mergeCell ref="B5:C5"/>
    <mergeCell ref="A15:A16"/>
    <mergeCell ref="B15:C15"/>
    <mergeCell ref="A26:E28"/>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BB2DF-9CDC-490E-8885-A1E38880F822}">
  <sheetPr>
    <tabColor theme="2" tint="-9.9978637043366805E-2"/>
  </sheetPr>
  <dimension ref="A1:L25"/>
  <sheetViews>
    <sheetView workbookViewId="0"/>
  </sheetViews>
  <sheetFormatPr defaultColWidth="9.28515625" defaultRowHeight="15"/>
  <cols>
    <col min="1" max="1" width="35" style="183" customWidth="1"/>
    <col min="2" max="2" width="21.28515625" style="183" customWidth="1"/>
    <col min="3" max="3" width="17.5703125" style="183" customWidth="1"/>
    <col min="4" max="4" width="17.28515625" style="183" bestFit="1" customWidth="1"/>
    <col min="5" max="5" width="18.5703125" style="183" bestFit="1" customWidth="1"/>
    <col min="6" max="9" width="8.7109375" style="183" bestFit="1" customWidth="1"/>
    <col min="10" max="11" width="16" style="183" bestFit="1" customWidth="1"/>
    <col min="12" max="16384" width="9.28515625" style="183"/>
  </cols>
  <sheetData>
    <row r="1" spans="1:12" ht="18.75">
      <c r="A1" s="184" t="s">
        <v>1</v>
      </c>
      <c r="B1" s="184"/>
    </row>
    <row r="2" spans="1:12" ht="15.75">
      <c r="A2" s="227" t="s">
        <v>8</v>
      </c>
      <c r="B2" s="227"/>
    </row>
    <row r="3" spans="1:12" ht="15.75">
      <c r="A3" s="228" t="s">
        <v>22</v>
      </c>
      <c r="B3" s="228"/>
    </row>
    <row r="5" spans="1:12">
      <c r="A5" s="248"/>
      <c r="B5" s="248"/>
      <c r="C5" s="249">
        <v>2022</v>
      </c>
      <c r="D5" s="249">
        <v>2023</v>
      </c>
      <c r="E5" s="250" t="s">
        <v>166</v>
      </c>
    </row>
    <row r="6" spans="1:12">
      <c r="A6" s="557" t="s">
        <v>167</v>
      </c>
      <c r="B6" s="255" t="s">
        <v>168</v>
      </c>
      <c r="C6" s="229">
        <v>5267319329.7424269</v>
      </c>
      <c r="D6" s="229">
        <v>5633254497.1700001</v>
      </c>
      <c r="E6" s="251">
        <v>6.9472751605806238E-2</v>
      </c>
      <c r="J6" s="200"/>
      <c r="K6" s="200"/>
      <c r="L6" s="200"/>
    </row>
    <row r="7" spans="1:12">
      <c r="A7" s="558"/>
      <c r="B7" s="255" t="s">
        <v>169</v>
      </c>
      <c r="C7" s="229">
        <v>58831713552.332985</v>
      </c>
      <c r="D7" s="229">
        <v>63699453982.629997</v>
      </c>
      <c r="E7" s="251">
        <v>8.2740075656008966E-2</v>
      </c>
      <c r="J7" s="200"/>
      <c r="K7" s="200"/>
      <c r="L7" s="200"/>
    </row>
    <row r="8" spans="1:12">
      <c r="A8" s="559"/>
      <c r="B8" s="255" t="s">
        <v>170</v>
      </c>
      <c r="C8" s="252">
        <v>8.1000000000000003E-2</v>
      </c>
      <c r="D8" s="252">
        <v>8.1000000000000003E-2</v>
      </c>
      <c r="E8" s="253"/>
      <c r="K8" s="200"/>
      <c r="L8" s="200"/>
    </row>
    <row r="9" spans="1:12">
      <c r="K9" s="200"/>
      <c r="L9" s="200"/>
    </row>
    <row r="10" spans="1:12">
      <c r="A10" s="248"/>
      <c r="B10" s="248"/>
      <c r="C10" s="249">
        <v>2022</v>
      </c>
      <c r="D10" s="249">
        <v>2023</v>
      </c>
      <c r="E10" s="254" t="s">
        <v>166</v>
      </c>
      <c r="K10" s="200"/>
      <c r="L10" s="200"/>
    </row>
    <row r="11" spans="1:12">
      <c r="A11" s="557" t="s">
        <v>171</v>
      </c>
      <c r="B11" s="255" t="s">
        <v>168</v>
      </c>
      <c r="C11" s="229">
        <v>2805122912.7352586</v>
      </c>
      <c r="D11" s="229">
        <v>3039265191.96</v>
      </c>
      <c r="E11" s="230">
        <v>8.3469525758693722E-2</v>
      </c>
      <c r="K11" s="200"/>
      <c r="L11" s="200"/>
    </row>
    <row r="12" spans="1:12">
      <c r="A12" s="558"/>
      <c r="B12" s="255" t="s">
        <v>169</v>
      </c>
      <c r="C12" s="229">
        <v>22783762777.527817</v>
      </c>
      <c r="D12" s="229">
        <v>24395701404.950001</v>
      </c>
      <c r="E12" s="251">
        <v>7.0749447453342343E-2</v>
      </c>
    </row>
    <row r="13" spans="1:12">
      <c r="A13" s="559"/>
      <c r="B13" s="255" t="s">
        <v>170</v>
      </c>
      <c r="C13" s="252">
        <v>0.11</v>
      </c>
      <c r="D13" s="252">
        <v>0.111</v>
      </c>
      <c r="E13" s="252" t="s">
        <v>110</v>
      </c>
    </row>
    <row r="14" spans="1:12">
      <c r="A14" s="557" t="s">
        <v>108</v>
      </c>
      <c r="B14" s="255" t="s">
        <v>168</v>
      </c>
      <c r="C14" s="229">
        <v>12013942.869999999</v>
      </c>
      <c r="D14" s="229">
        <v>8600253.1500000004</v>
      </c>
      <c r="E14" s="251" t="s">
        <v>110</v>
      </c>
    </row>
    <row r="15" spans="1:12">
      <c r="A15" s="558"/>
      <c r="B15" s="255" t="s">
        <v>169</v>
      </c>
      <c r="C15" s="229">
        <v>17654972332.639999</v>
      </c>
      <c r="D15" s="229">
        <v>19651208297.98</v>
      </c>
      <c r="E15" s="251">
        <v>0.113</v>
      </c>
    </row>
    <row r="16" spans="1:12">
      <c r="A16" s="559"/>
      <c r="B16" s="255" t="s">
        <v>170</v>
      </c>
      <c r="C16" s="252">
        <v>1E-3</v>
      </c>
      <c r="D16" s="252">
        <v>0</v>
      </c>
      <c r="E16" s="252" t="s">
        <v>110</v>
      </c>
    </row>
    <row r="17" spans="1:5">
      <c r="A17" s="557" t="s">
        <v>107</v>
      </c>
      <c r="B17" s="255" t="s">
        <v>168</v>
      </c>
      <c r="C17" s="229">
        <v>2450182474.1399999</v>
      </c>
      <c r="D17" s="229">
        <v>2585389052.0599999</v>
      </c>
      <c r="E17" s="251">
        <v>5.5E-2</v>
      </c>
    </row>
    <row r="18" spans="1:5">
      <c r="A18" s="558"/>
      <c r="B18" s="255" t="s">
        <v>169</v>
      </c>
      <c r="C18" s="229">
        <v>18392978442.16</v>
      </c>
      <c r="D18" s="229">
        <v>19652544279.700001</v>
      </c>
      <c r="E18" s="251">
        <v>6.8000000000000005E-2</v>
      </c>
    </row>
    <row r="19" spans="1:5">
      <c r="A19" s="559"/>
      <c r="B19" s="255" t="s">
        <v>170</v>
      </c>
      <c r="C19" s="252">
        <v>0.114</v>
      </c>
      <c r="D19" s="252">
        <v>0.113</v>
      </c>
      <c r="E19" s="252" t="s">
        <v>110</v>
      </c>
    </row>
    <row r="21" spans="1:5">
      <c r="A21" s="195" t="s">
        <v>172</v>
      </c>
      <c r="B21" s="195"/>
    </row>
    <row r="22" spans="1:5">
      <c r="A22" s="547" t="s">
        <v>173</v>
      </c>
      <c r="B22" s="547"/>
      <c r="C22" s="547"/>
      <c r="D22" s="87"/>
    </row>
    <row r="23" spans="1:5">
      <c r="A23" s="547"/>
      <c r="B23" s="547"/>
      <c r="C23" s="547"/>
      <c r="D23" s="87"/>
    </row>
    <row r="24" spans="1:5">
      <c r="A24" s="547"/>
      <c r="B24" s="547"/>
      <c r="C24" s="547"/>
      <c r="D24" s="87"/>
    </row>
    <row r="25" spans="1:5">
      <c r="A25" s="547"/>
      <c r="B25" s="547"/>
      <c r="C25" s="547"/>
      <c r="D25" s="87"/>
    </row>
  </sheetData>
  <mergeCells count="5">
    <mergeCell ref="A6:A8"/>
    <mergeCell ref="A11:A13"/>
    <mergeCell ref="A14:A16"/>
    <mergeCell ref="A17:A19"/>
    <mergeCell ref="A22:C2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B5EFE-FE4A-4658-B051-02F612DD087C}">
  <sheetPr>
    <tabColor theme="2" tint="-9.9978637043366805E-2"/>
  </sheetPr>
  <dimension ref="A1:F14"/>
  <sheetViews>
    <sheetView workbookViewId="0"/>
  </sheetViews>
  <sheetFormatPr defaultRowHeight="15"/>
  <cols>
    <col min="1" max="1" width="36.5703125" bestFit="1" customWidth="1"/>
    <col min="2" max="2" width="19.28515625" bestFit="1" customWidth="1"/>
    <col min="3" max="4" width="18.28515625" bestFit="1" customWidth="1"/>
    <col min="5" max="6" width="10.28515625" bestFit="1" customWidth="1"/>
  </cols>
  <sheetData>
    <row r="1" spans="1:6" ht="18.75">
      <c r="A1" s="184" t="s">
        <v>1</v>
      </c>
    </row>
    <row r="2" spans="1:6" ht="15.75">
      <c r="A2" s="227" t="s">
        <v>8</v>
      </c>
    </row>
    <row r="3" spans="1:6" ht="15.75">
      <c r="A3" s="228" t="s">
        <v>23</v>
      </c>
    </row>
    <row r="5" spans="1:6">
      <c r="A5" s="560"/>
      <c r="B5" s="562"/>
      <c r="C5" s="562"/>
      <c r="D5" s="562"/>
      <c r="E5" s="49" t="s">
        <v>102</v>
      </c>
      <c r="F5" s="289" t="s">
        <v>102</v>
      </c>
    </row>
    <row r="6" spans="1:6">
      <c r="A6" s="561"/>
      <c r="B6" s="290">
        <v>2021</v>
      </c>
      <c r="C6" s="290">
        <v>2022</v>
      </c>
      <c r="D6" s="290">
        <v>2023</v>
      </c>
      <c r="E6" s="291" t="s">
        <v>174</v>
      </c>
      <c r="F6" s="292" t="s">
        <v>105</v>
      </c>
    </row>
    <row r="7" spans="1:6">
      <c r="A7" s="293" t="s">
        <v>175</v>
      </c>
      <c r="B7" s="268">
        <v>12525983040.190001</v>
      </c>
      <c r="C7" s="165">
        <v>13646832646.888588</v>
      </c>
      <c r="D7" s="165">
        <v>15228180853.879999</v>
      </c>
      <c r="E7" s="34">
        <v>8.9481967451361472E-2</v>
      </c>
      <c r="F7" s="34">
        <v>0.11587657355437352</v>
      </c>
    </row>
    <row r="8" spans="1:6">
      <c r="A8" s="293" t="s">
        <v>176</v>
      </c>
      <c r="B8" s="165">
        <v>9425277811.2000008</v>
      </c>
      <c r="C8" s="165">
        <v>10225021868.45166</v>
      </c>
      <c r="D8" s="165">
        <v>11245715116.780001</v>
      </c>
      <c r="E8" s="121">
        <v>8.4850979808927043E-2</v>
      </c>
      <c r="F8" s="121">
        <v>9.9823087075988873E-2</v>
      </c>
    </row>
    <row r="10" spans="1:6">
      <c r="A10" s="32" t="s">
        <v>172</v>
      </c>
    </row>
    <row r="11" spans="1:6">
      <c r="A11" s="563" t="s">
        <v>173</v>
      </c>
      <c r="B11" s="563"/>
      <c r="C11" s="563"/>
      <c r="D11" s="563"/>
      <c r="E11" s="563"/>
    </row>
    <row r="12" spans="1:6">
      <c r="A12" s="563"/>
      <c r="B12" s="563"/>
      <c r="C12" s="563"/>
      <c r="D12" s="563"/>
      <c r="E12" s="563"/>
    </row>
    <row r="13" spans="1:6">
      <c r="A13" s="563"/>
      <c r="B13" s="563"/>
      <c r="C13" s="563"/>
      <c r="D13" s="563"/>
      <c r="E13" s="563"/>
    </row>
    <row r="14" spans="1:6">
      <c r="A14" s="563"/>
      <c r="B14" s="563"/>
      <c r="C14" s="563"/>
      <c r="D14" s="563"/>
      <c r="E14" s="563"/>
    </row>
  </sheetData>
  <mergeCells count="3">
    <mergeCell ref="A5:A6"/>
    <mergeCell ref="B5:D5"/>
    <mergeCell ref="A11:E1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5B418-73E0-44E7-B65A-62250B5E66B4}">
  <sheetPr>
    <tabColor theme="9"/>
  </sheetPr>
  <dimension ref="A1:I24"/>
  <sheetViews>
    <sheetView workbookViewId="0"/>
  </sheetViews>
  <sheetFormatPr defaultRowHeight="15"/>
  <cols>
    <col min="1" max="1" width="51.7109375" customWidth="1"/>
    <col min="2" max="4" width="10.5703125" customWidth="1"/>
    <col min="5" max="6" width="10.28515625" customWidth="1"/>
  </cols>
  <sheetData>
    <row r="1" spans="1:9" ht="18.75">
      <c r="A1" s="133" t="s">
        <v>1</v>
      </c>
      <c r="B1" s="134"/>
      <c r="C1" s="134"/>
    </row>
    <row r="2" spans="1:9" ht="15.75">
      <c r="A2" s="143" t="s">
        <v>24</v>
      </c>
      <c r="B2" s="43"/>
      <c r="C2" s="43"/>
    </row>
    <row r="3" spans="1:9" ht="15.75">
      <c r="A3" s="362" t="s">
        <v>25</v>
      </c>
      <c r="B3" s="135"/>
      <c r="C3" s="135"/>
    </row>
    <row r="5" spans="1:9">
      <c r="A5" s="564" t="s">
        <v>177</v>
      </c>
      <c r="B5" s="566" t="s">
        <v>178</v>
      </c>
      <c r="C5" s="566"/>
      <c r="D5" s="566"/>
      <c r="G5" s="136"/>
      <c r="H5" s="43"/>
      <c r="I5" s="43"/>
    </row>
    <row r="6" spans="1:9">
      <c r="A6" s="565"/>
      <c r="B6" s="137">
        <v>2021</v>
      </c>
      <c r="C6" s="137" t="s">
        <v>174</v>
      </c>
      <c r="D6" s="498" t="s">
        <v>179</v>
      </c>
      <c r="G6" s="138"/>
      <c r="H6" s="43"/>
      <c r="I6" s="43"/>
    </row>
    <row r="7" spans="1:9">
      <c r="A7" s="139" t="s">
        <v>180</v>
      </c>
      <c r="B7" s="140">
        <v>0</v>
      </c>
      <c r="C7" s="497">
        <v>6.4705889428557262E-2</v>
      </c>
      <c r="D7" s="496">
        <v>0.12857415059928101</v>
      </c>
      <c r="G7" s="43"/>
      <c r="H7" s="134"/>
      <c r="I7" s="43"/>
    </row>
    <row r="8" spans="1:9">
      <c r="A8" s="139" t="s">
        <v>181</v>
      </c>
      <c r="B8" s="122">
        <v>0</v>
      </c>
      <c r="C8" s="122">
        <v>2.1467580381600699E-2</v>
      </c>
      <c r="D8" s="499">
        <v>8.1264984815566599E-2</v>
      </c>
      <c r="G8" s="43"/>
      <c r="H8" s="134"/>
      <c r="I8" s="43"/>
    </row>
    <row r="9" spans="1:9">
      <c r="A9" s="139" t="s">
        <v>182</v>
      </c>
      <c r="B9" s="140">
        <v>0</v>
      </c>
      <c r="C9" s="140">
        <v>5.7491449000527738E-2</v>
      </c>
      <c r="D9" s="140">
        <v>0.12082239782402455</v>
      </c>
      <c r="G9" s="43"/>
      <c r="H9" s="134"/>
      <c r="I9" s="43"/>
    </row>
    <row r="10" spans="1:9">
      <c r="A10" s="139" t="s">
        <v>183</v>
      </c>
      <c r="B10" s="140">
        <v>0</v>
      </c>
      <c r="C10" s="140">
        <v>7.0982996105900351E-2</v>
      </c>
      <c r="D10" s="140">
        <v>0.111</v>
      </c>
      <c r="G10" s="134"/>
      <c r="H10" s="134"/>
      <c r="I10" s="134"/>
    </row>
    <row r="11" spans="1:9">
      <c r="A11" s="139" t="s">
        <v>184</v>
      </c>
      <c r="B11" s="140">
        <v>0</v>
      </c>
      <c r="C11" s="140">
        <v>6.1822397275994548E-2</v>
      </c>
      <c r="D11" s="140">
        <v>9.6811594433638931E-2</v>
      </c>
      <c r="G11" s="43"/>
      <c r="H11" s="43"/>
      <c r="I11" s="43"/>
    </row>
    <row r="12" spans="1:9">
      <c r="A12" s="35" t="s">
        <v>185</v>
      </c>
      <c r="B12" s="141">
        <v>0</v>
      </c>
      <c r="C12" s="141">
        <v>0.11967838367178642</v>
      </c>
      <c r="D12" s="141">
        <v>0.15776724049067106</v>
      </c>
      <c r="G12" s="43"/>
      <c r="H12" s="43"/>
      <c r="I12" s="43"/>
    </row>
    <row r="13" spans="1:9">
      <c r="A13" s="142" t="s">
        <v>186</v>
      </c>
      <c r="B13" s="141">
        <v>0</v>
      </c>
      <c r="C13" s="141">
        <v>0.12465496301203489</v>
      </c>
      <c r="D13" s="141">
        <v>0.26785911449707411</v>
      </c>
      <c r="G13" s="43"/>
      <c r="H13" s="43"/>
      <c r="I13" s="43"/>
    </row>
    <row r="14" spans="1:9">
      <c r="A14" s="35" t="s">
        <v>187</v>
      </c>
      <c r="B14" s="141">
        <v>0</v>
      </c>
      <c r="C14" s="141">
        <v>8.6622937785728479E-2</v>
      </c>
      <c r="D14" s="141">
        <v>0.1896640826873385</v>
      </c>
      <c r="G14" s="43"/>
      <c r="H14" s="43"/>
      <c r="I14" s="43"/>
    </row>
    <row r="15" spans="1:9">
      <c r="A15" s="43"/>
      <c r="B15" s="43"/>
      <c r="C15" s="43"/>
      <c r="D15" s="43"/>
      <c r="G15" s="43"/>
      <c r="H15" s="43"/>
      <c r="I15" s="43"/>
    </row>
    <row r="16" spans="1:9">
      <c r="A16" s="256" t="s">
        <v>188</v>
      </c>
      <c r="B16" s="256"/>
      <c r="C16" s="256"/>
      <c r="D16" s="256"/>
      <c r="E16" s="256"/>
      <c r="G16" s="43"/>
      <c r="H16" s="43"/>
      <c r="I16" s="43"/>
    </row>
    <row r="17" spans="1:9" ht="15" customHeight="1">
      <c r="A17" s="567" t="s">
        <v>189</v>
      </c>
      <c r="B17" s="567"/>
      <c r="C17" s="567"/>
      <c r="D17" s="567"/>
      <c r="E17" s="567"/>
      <c r="G17" s="31"/>
      <c r="H17" s="43"/>
      <c r="I17" s="43"/>
    </row>
    <row r="18" spans="1:9" ht="14.45" customHeight="1">
      <c r="A18" s="567"/>
      <c r="B18" s="567"/>
      <c r="C18" s="567"/>
      <c r="D18" s="567"/>
      <c r="E18" s="567"/>
      <c r="G18" s="31"/>
      <c r="H18" s="43"/>
      <c r="I18" s="43"/>
    </row>
    <row r="19" spans="1:9" ht="14.45" customHeight="1">
      <c r="A19" s="567"/>
      <c r="B19" s="567"/>
      <c r="C19" s="567"/>
      <c r="D19" s="567"/>
      <c r="E19" s="567"/>
      <c r="F19" s="31"/>
      <c r="G19" s="31"/>
      <c r="H19" s="43"/>
      <c r="I19" s="43"/>
    </row>
    <row r="20" spans="1:9" ht="14.45" customHeight="1">
      <c r="A20" s="567"/>
      <c r="B20" s="567"/>
      <c r="C20" s="567"/>
      <c r="D20" s="567"/>
      <c r="E20" s="567"/>
    </row>
    <row r="21" spans="1:9" ht="14.45" customHeight="1">
      <c r="A21" s="567"/>
      <c r="B21" s="567"/>
      <c r="C21" s="567"/>
      <c r="D21" s="567"/>
      <c r="E21" s="567"/>
    </row>
    <row r="22" spans="1:9" ht="14.45" customHeight="1">
      <c r="A22" s="567"/>
      <c r="B22" s="567"/>
      <c r="C22" s="567"/>
      <c r="D22" s="567"/>
      <c r="E22" s="567"/>
    </row>
    <row r="23" spans="1:9" ht="14.45" customHeight="1">
      <c r="A23" s="537"/>
      <c r="B23" s="537"/>
      <c r="C23" s="537"/>
      <c r="D23" s="537"/>
      <c r="E23" s="537"/>
    </row>
    <row r="24" spans="1:9">
      <c r="A24" s="31"/>
      <c r="B24" s="31"/>
      <c r="C24" s="31"/>
      <c r="D24" s="31"/>
    </row>
  </sheetData>
  <mergeCells count="3">
    <mergeCell ref="A5:A6"/>
    <mergeCell ref="B5:D5"/>
    <mergeCell ref="A17:E2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65042-8284-4D16-B9BF-E126D566F609}">
  <sheetPr>
    <tabColor theme="9"/>
  </sheetPr>
  <dimension ref="A1:M20"/>
  <sheetViews>
    <sheetView workbookViewId="0"/>
  </sheetViews>
  <sheetFormatPr defaultRowHeight="15"/>
  <cols>
    <col min="1" max="1" width="40.5703125" customWidth="1"/>
    <col min="2" max="4" width="9.5703125" customWidth="1"/>
    <col min="8" max="9" width="9.7109375" customWidth="1"/>
  </cols>
  <sheetData>
    <row r="1" spans="1:13" ht="18.75">
      <c r="A1" s="133" t="s">
        <v>1</v>
      </c>
      <c r="B1" s="32"/>
      <c r="C1" s="32"/>
      <c r="D1" s="32"/>
      <c r="E1" s="32"/>
      <c r="F1" s="32"/>
      <c r="G1" s="32"/>
      <c r="H1" s="32"/>
      <c r="I1" s="32"/>
    </row>
    <row r="2" spans="1:13" ht="15.75">
      <c r="A2" s="143" t="s">
        <v>24</v>
      </c>
      <c r="B2" s="32"/>
      <c r="C2" s="32"/>
      <c r="D2" s="32"/>
      <c r="E2" s="32"/>
      <c r="F2" s="32"/>
      <c r="G2" s="32"/>
      <c r="H2" s="32"/>
      <c r="I2" s="32"/>
    </row>
    <row r="3" spans="1:13" ht="15.75">
      <c r="A3" s="143" t="s">
        <v>26</v>
      </c>
      <c r="B3" s="32"/>
      <c r="C3" s="32"/>
      <c r="D3" s="32"/>
      <c r="E3" s="32"/>
      <c r="F3" s="32"/>
      <c r="G3" s="32"/>
      <c r="H3" s="32"/>
      <c r="I3" s="32"/>
    </row>
    <row r="4" spans="1:13">
      <c r="A4" s="88"/>
      <c r="B4" s="32"/>
      <c r="C4" s="32"/>
      <c r="D4" s="32"/>
      <c r="E4" s="32"/>
      <c r="F4" s="32"/>
      <c r="G4" s="32"/>
      <c r="H4" s="32"/>
      <c r="I4" s="32"/>
    </row>
    <row r="5" spans="1:13" ht="15" customHeight="1">
      <c r="A5" s="568" t="s">
        <v>134</v>
      </c>
      <c r="B5" s="570" t="s">
        <v>190</v>
      </c>
      <c r="C5" s="571"/>
      <c r="D5" s="572"/>
      <c r="E5" s="570" t="s">
        <v>191</v>
      </c>
      <c r="F5" s="571"/>
      <c r="G5" s="572"/>
      <c r="H5" s="573" t="s">
        <v>102</v>
      </c>
      <c r="I5" s="573"/>
    </row>
    <row r="6" spans="1:13">
      <c r="A6" s="569"/>
      <c r="B6" s="144" t="s">
        <v>192</v>
      </c>
      <c r="C6" s="144" t="s">
        <v>193</v>
      </c>
      <c r="D6" s="144" t="s">
        <v>194</v>
      </c>
      <c r="E6" s="144" t="s">
        <v>192</v>
      </c>
      <c r="F6" s="144" t="s">
        <v>193</v>
      </c>
      <c r="G6" s="144" t="s">
        <v>194</v>
      </c>
      <c r="H6" s="144" t="s">
        <v>174</v>
      </c>
      <c r="I6" s="144" t="s">
        <v>105</v>
      </c>
    </row>
    <row r="7" spans="1:13">
      <c r="A7" s="101" t="s">
        <v>195</v>
      </c>
      <c r="B7" s="100">
        <v>186681.25</v>
      </c>
      <c r="C7" s="100">
        <v>136545.5</v>
      </c>
      <c r="D7" s="100">
        <v>132413.33333333334</v>
      </c>
      <c r="E7" s="141">
        <v>4.2830266779214789E-2</v>
      </c>
      <c r="F7" s="141">
        <v>3.2765754151200518E-2</v>
      </c>
      <c r="G7" s="141">
        <v>3.1273414442749128E-2</v>
      </c>
      <c r="H7" s="141">
        <v>-0.26856339348488401</v>
      </c>
      <c r="I7" s="141">
        <v>-3.0262195873658648E-2</v>
      </c>
      <c r="M7" s="363"/>
    </row>
    <row r="8" spans="1:13">
      <c r="A8" s="101" t="s">
        <v>196</v>
      </c>
      <c r="B8" s="100">
        <v>129896</v>
      </c>
      <c r="C8" s="100">
        <v>133008.75</v>
      </c>
      <c r="D8" s="100">
        <v>135443.91666666666</v>
      </c>
      <c r="E8" s="141">
        <v>2.9802030646103369E-2</v>
      </c>
      <c r="F8" s="141">
        <v>3.19170679550662E-2</v>
      </c>
      <c r="G8" s="141">
        <v>3.1989178378304117E-2</v>
      </c>
      <c r="H8" s="141">
        <v>2.3963401490423107E-2</v>
      </c>
      <c r="I8" s="141">
        <v>1.8308319314831973E-2</v>
      </c>
      <c r="M8" s="363"/>
    </row>
    <row r="9" spans="1:13">
      <c r="A9" s="101" t="s">
        <v>197</v>
      </c>
      <c r="B9" s="100">
        <v>405125.5</v>
      </c>
      <c r="C9" s="100">
        <v>386414.25</v>
      </c>
      <c r="D9" s="100">
        <v>363310.66666666669</v>
      </c>
      <c r="E9" s="141">
        <v>9.2947916537214001E-2</v>
      </c>
      <c r="F9" s="141">
        <v>9.2724801007873101E-2</v>
      </c>
      <c r="G9" s="141">
        <v>8.5806804829358693E-2</v>
      </c>
      <c r="H9" s="141">
        <v>-4.6186305231341894E-2</v>
      </c>
      <c r="I9" s="141">
        <v>-5.9789677356187856E-2</v>
      </c>
      <c r="M9" s="363"/>
    </row>
    <row r="10" spans="1:13">
      <c r="A10" s="101" t="s">
        <v>198</v>
      </c>
      <c r="B10" s="100">
        <v>249558.83333333334</v>
      </c>
      <c r="C10" s="100">
        <v>240311.33333333334</v>
      </c>
      <c r="D10" s="100">
        <v>236041</v>
      </c>
      <c r="E10" s="141">
        <v>5.7256266544049111E-2</v>
      </c>
      <c r="F10" s="141">
        <v>5.7665628437020618E-2</v>
      </c>
      <c r="G10" s="141">
        <v>5.5748222876454638E-2</v>
      </c>
      <c r="H10" s="141">
        <v>-3.705539041228087E-2</v>
      </c>
      <c r="I10" s="141">
        <v>-1.7770003911592502E-2</v>
      </c>
      <c r="M10" s="363"/>
    </row>
    <row r="11" spans="1:13">
      <c r="A11" s="101" t="s">
        <v>199</v>
      </c>
      <c r="B11" s="100">
        <v>529619.5</v>
      </c>
      <c r="C11" s="100">
        <v>539903.91666666663</v>
      </c>
      <c r="D11" s="100">
        <v>541201.58333333337</v>
      </c>
      <c r="E11" s="141">
        <v>0.12151056668237624</v>
      </c>
      <c r="F11" s="141">
        <v>0.12955651411998384</v>
      </c>
      <c r="G11" s="141">
        <v>0.12782112636684648</v>
      </c>
      <c r="H11" s="141">
        <v>1.9418500766430671E-2</v>
      </c>
      <c r="I11" s="141">
        <v>2.4035140820582632E-3</v>
      </c>
      <c r="M11" s="363"/>
    </row>
    <row r="12" spans="1:13">
      <c r="A12" s="101" t="s">
        <v>200</v>
      </c>
      <c r="B12" s="100">
        <v>2547917.75</v>
      </c>
      <c r="C12" s="100">
        <v>2435916.1666666665</v>
      </c>
      <c r="D12" s="100">
        <v>2526545.9166666665</v>
      </c>
      <c r="E12" s="141">
        <v>0.58456860002810518</v>
      </c>
      <c r="F12" s="141">
        <v>0.58452772335913517</v>
      </c>
      <c r="G12" s="141">
        <v>0.59672025143907081</v>
      </c>
      <c r="H12" s="141">
        <v>-4.3958084335074588E-2</v>
      </c>
      <c r="I12" s="141">
        <v>3.7205611276852235E-2</v>
      </c>
      <c r="M12" s="363"/>
    </row>
    <row r="13" spans="1:13">
      <c r="A13" s="101" t="s">
        <v>201</v>
      </c>
      <c r="B13" s="100">
        <v>309830.33333333331</v>
      </c>
      <c r="C13" s="100">
        <v>295223.66666666669</v>
      </c>
      <c r="D13" s="100">
        <v>299097.83333333331</v>
      </c>
      <c r="E13" s="141">
        <v>7.1084352782937288E-2</v>
      </c>
      <c r="F13" s="141">
        <v>7.084251096972051E-2</v>
      </c>
      <c r="G13" s="141">
        <v>7.0641001667216083E-2</v>
      </c>
      <c r="H13" s="141">
        <v>-4.7144082083634901E-2</v>
      </c>
      <c r="I13" s="141">
        <v>1.3122818744206238E-2</v>
      </c>
      <c r="M13" s="363"/>
    </row>
    <row r="14" spans="1:13">
      <c r="A14" s="145" t="s">
        <v>167</v>
      </c>
      <c r="B14" s="146">
        <v>4358629.166666667</v>
      </c>
      <c r="C14" s="146">
        <v>4167323.5833333335</v>
      </c>
      <c r="D14" s="146">
        <v>4234054.25</v>
      </c>
      <c r="E14" s="147">
        <v>1</v>
      </c>
      <c r="F14" s="147">
        <v>1</v>
      </c>
      <c r="G14" s="147">
        <v>1</v>
      </c>
      <c r="H14" s="147">
        <v>-4.3891227268512398E-2</v>
      </c>
      <c r="I14" s="147">
        <v>1.6012835416368217E-2</v>
      </c>
    </row>
    <row r="15" spans="1:13">
      <c r="A15" s="148" t="s">
        <v>202</v>
      </c>
      <c r="B15" s="361">
        <v>0.92736770257468182</v>
      </c>
      <c r="C15" s="361">
        <v>0.93531717789373314</v>
      </c>
      <c r="D15" s="361">
        <v>0.93673740717894671</v>
      </c>
      <c r="E15" s="149"/>
      <c r="F15" s="149"/>
      <c r="G15" s="89"/>
      <c r="H15" s="149"/>
      <c r="I15" s="149"/>
    </row>
    <row r="16" spans="1:13">
      <c r="A16" s="91"/>
      <c r="B16" s="134"/>
      <c r="C16" s="134"/>
      <c r="D16" s="134"/>
      <c r="E16" s="88"/>
      <c r="F16" s="88"/>
      <c r="G16" s="89"/>
      <c r="H16" s="88"/>
      <c r="I16" s="88"/>
    </row>
    <row r="17" spans="1:9">
      <c r="A17" s="256" t="s">
        <v>203</v>
      </c>
      <c r="B17" s="256"/>
      <c r="C17" s="256"/>
      <c r="D17" s="256"/>
      <c r="E17" s="256"/>
      <c r="F17" s="256"/>
      <c r="G17" s="256"/>
      <c r="H17" s="256"/>
      <c r="I17" s="256"/>
    </row>
    <row r="18" spans="1:9" ht="30" customHeight="1">
      <c r="A18" s="567" t="s">
        <v>204</v>
      </c>
      <c r="B18" s="567"/>
      <c r="C18" s="567"/>
      <c r="D18" s="567"/>
      <c r="E18" s="567"/>
      <c r="F18" s="567"/>
      <c r="G18" s="567"/>
      <c r="H18" s="567"/>
      <c r="I18" s="567"/>
    </row>
    <row r="19" spans="1:9">
      <c r="A19" s="567"/>
      <c r="B19" s="567"/>
      <c r="C19" s="567"/>
      <c r="D19" s="567"/>
      <c r="E19" s="567"/>
      <c r="F19" s="567"/>
      <c r="G19" s="567"/>
      <c r="H19" s="567"/>
      <c r="I19" s="567"/>
    </row>
    <row r="20" spans="1:9">
      <c r="A20" s="567"/>
      <c r="B20" s="567"/>
      <c r="C20" s="567"/>
      <c r="D20" s="567"/>
      <c r="E20" s="567"/>
      <c r="F20" s="567"/>
      <c r="G20" s="567"/>
      <c r="H20" s="567"/>
      <c r="I20" s="567"/>
    </row>
  </sheetData>
  <mergeCells count="5">
    <mergeCell ref="A5:A6"/>
    <mergeCell ref="B5:D5"/>
    <mergeCell ref="E5:G5"/>
    <mergeCell ref="H5:I5"/>
    <mergeCell ref="A18:I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4"/>
  <sheetViews>
    <sheetView workbookViewId="0"/>
  </sheetViews>
  <sheetFormatPr defaultRowHeight="15"/>
  <cols>
    <col min="1" max="1" width="10.28515625" customWidth="1"/>
    <col min="2" max="2" width="60.42578125" customWidth="1"/>
    <col min="3" max="3" width="146.7109375" bestFit="1" customWidth="1"/>
  </cols>
  <sheetData>
    <row r="1" spans="1:3" ht="26.25">
      <c r="A1" s="1" t="s">
        <v>0</v>
      </c>
      <c r="B1" s="1"/>
      <c r="C1" s="2"/>
    </row>
    <row r="2" spans="1:3" ht="18.75">
      <c r="A2" s="3" t="s">
        <v>1</v>
      </c>
      <c r="B2" s="3"/>
      <c r="C2" s="2"/>
    </row>
    <row r="3" spans="1:3" ht="15.75">
      <c r="A3" s="4" t="s">
        <v>2</v>
      </c>
      <c r="B3" s="4"/>
    </row>
    <row r="4" spans="1:3" ht="15.75">
      <c r="A4" s="5" t="s">
        <v>3</v>
      </c>
      <c r="B4" s="6"/>
      <c r="C4" s="2"/>
    </row>
    <row r="5" spans="1:3" ht="15.75">
      <c r="A5" s="7" t="s">
        <v>4</v>
      </c>
      <c r="B5" s="6"/>
      <c r="C5" s="2"/>
    </row>
    <row r="6" spans="1:3">
      <c r="A6" s="8"/>
      <c r="B6" s="8"/>
      <c r="C6" s="8"/>
    </row>
    <row r="7" spans="1:3" ht="15.75">
      <c r="A7" s="9" t="s">
        <v>5</v>
      </c>
      <c r="B7" s="10" t="s">
        <v>6</v>
      </c>
      <c r="C7" s="11" t="s">
        <v>7</v>
      </c>
    </row>
    <row r="8" spans="1:3" ht="15.75">
      <c r="A8" s="12">
        <v>1.1000000000000001</v>
      </c>
      <c r="B8" s="13" t="s">
        <v>8</v>
      </c>
      <c r="C8" s="14" t="s">
        <v>9</v>
      </c>
    </row>
    <row r="9" spans="1:3" ht="15.75">
      <c r="A9" s="12">
        <v>1.2</v>
      </c>
      <c r="B9" s="13" t="s">
        <v>8</v>
      </c>
      <c r="C9" s="14" t="s">
        <v>10</v>
      </c>
    </row>
    <row r="10" spans="1:3" ht="15.75">
      <c r="A10" s="12">
        <v>1.3</v>
      </c>
      <c r="B10" s="13" t="s">
        <v>8</v>
      </c>
      <c r="C10" s="14" t="s">
        <v>11</v>
      </c>
    </row>
    <row r="11" spans="1:3" ht="15.75">
      <c r="A11" s="12">
        <v>1.4</v>
      </c>
      <c r="B11" s="13" t="s">
        <v>8</v>
      </c>
      <c r="C11" s="15" t="s">
        <v>12</v>
      </c>
    </row>
    <row r="12" spans="1:3" ht="15.75">
      <c r="A12" s="12">
        <v>1.5</v>
      </c>
      <c r="B12" s="13" t="s">
        <v>8</v>
      </c>
      <c r="C12" s="14" t="s">
        <v>13</v>
      </c>
    </row>
    <row r="13" spans="1:3" ht="15.75">
      <c r="A13" s="12">
        <v>1.6</v>
      </c>
      <c r="B13" s="13" t="s">
        <v>8</v>
      </c>
      <c r="C13" s="16" t="s">
        <v>14</v>
      </c>
    </row>
    <row r="14" spans="1:3" ht="15.75">
      <c r="A14" s="12">
        <v>1.7</v>
      </c>
      <c r="B14" s="13" t="s">
        <v>8</v>
      </c>
      <c r="C14" s="15" t="s">
        <v>15</v>
      </c>
    </row>
    <row r="15" spans="1:3" ht="15.75">
      <c r="A15" s="12">
        <v>1.8</v>
      </c>
      <c r="B15" s="13" t="s">
        <v>8</v>
      </c>
      <c r="C15" s="15" t="s">
        <v>16</v>
      </c>
    </row>
    <row r="16" spans="1:3" ht="15.75">
      <c r="A16" s="12">
        <v>1.9</v>
      </c>
      <c r="B16" s="13" t="s">
        <v>8</v>
      </c>
      <c r="C16" s="15" t="s">
        <v>17</v>
      </c>
    </row>
    <row r="17" spans="1:14" ht="15.75">
      <c r="A17" s="17">
        <v>1.1000000000000001</v>
      </c>
      <c r="B17" s="13" t="s">
        <v>8</v>
      </c>
      <c r="C17" s="15" t="s">
        <v>18</v>
      </c>
    </row>
    <row r="18" spans="1:14" ht="15.75">
      <c r="A18" s="17">
        <v>1.1100000000000001</v>
      </c>
      <c r="B18" s="13" t="s">
        <v>8</v>
      </c>
      <c r="C18" s="14" t="s">
        <v>19</v>
      </c>
    </row>
    <row r="19" spans="1:14" ht="15.75">
      <c r="A19" s="17">
        <v>1.1200000000000001</v>
      </c>
      <c r="B19" s="13" t="s">
        <v>8</v>
      </c>
      <c r="C19" s="14" t="s">
        <v>20</v>
      </c>
    </row>
    <row r="20" spans="1:14" ht="15.75">
      <c r="A20" s="17">
        <v>1.1299999999999999</v>
      </c>
      <c r="B20" s="13" t="s">
        <v>8</v>
      </c>
      <c r="C20" s="14" t="s">
        <v>21</v>
      </c>
    </row>
    <row r="21" spans="1:14" ht="15.75">
      <c r="A21" s="17">
        <v>1.1399999999999999</v>
      </c>
      <c r="B21" s="25" t="s">
        <v>8</v>
      </c>
      <c r="C21" s="14" t="s">
        <v>22</v>
      </c>
    </row>
    <row r="22" spans="1:14" ht="15.75">
      <c r="A22" s="17">
        <v>1.1499999999999999</v>
      </c>
      <c r="B22" s="25" t="s">
        <v>8</v>
      </c>
      <c r="C22" s="14" t="s">
        <v>23</v>
      </c>
    </row>
    <row r="23" spans="1:14" ht="15.75">
      <c r="A23" s="22">
        <v>2.1</v>
      </c>
      <c r="B23" s="182" t="s">
        <v>24</v>
      </c>
      <c r="C23" s="24" t="s">
        <v>25</v>
      </c>
    </row>
    <row r="24" spans="1:14" ht="15.75">
      <c r="A24" s="22">
        <v>2.2000000000000002</v>
      </c>
      <c r="B24" s="182" t="s">
        <v>24</v>
      </c>
      <c r="C24" s="24" t="s">
        <v>26</v>
      </c>
    </row>
    <row r="25" spans="1:14" ht="15.75">
      <c r="A25" s="22">
        <v>2.2999999999999998</v>
      </c>
      <c r="B25" s="182" t="s">
        <v>24</v>
      </c>
      <c r="C25" s="24" t="s">
        <v>27</v>
      </c>
    </row>
    <row r="26" spans="1:14" ht="15.75">
      <c r="A26" s="22">
        <v>2.4</v>
      </c>
      <c r="B26" s="182" t="s">
        <v>24</v>
      </c>
      <c r="C26" s="24" t="s">
        <v>28</v>
      </c>
    </row>
    <row r="27" spans="1:14" ht="15.75">
      <c r="A27" s="22">
        <v>2.5</v>
      </c>
      <c r="B27" s="182" t="s">
        <v>24</v>
      </c>
      <c r="C27" s="24" t="s">
        <v>29</v>
      </c>
    </row>
    <row r="28" spans="1:14" ht="15.75">
      <c r="A28" s="22">
        <v>2.6</v>
      </c>
      <c r="B28" s="182" t="s">
        <v>24</v>
      </c>
      <c r="C28" s="24" t="s">
        <v>30</v>
      </c>
      <c r="N28" s="306"/>
    </row>
    <row r="29" spans="1:14" ht="15.75">
      <c r="A29" s="22">
        <v>2.7</v>
      </c>
      <c r="B29" s="182" t="s">
        <v>24</v>
      </c>
      <c r="C29" s="24" t="s">
        <v>31</v>
      </c>
    </row>
    <row r="30" spans="1:14" ht="15.75">
      <c r="A30" s="22">
        <v>2.8</v>
      </c>
      <c r="B30" s="182" t="s">
        <v>24</v>
      </c>
      <c r="C30" s="24" t="s">
        <v>32</v>
      </c>
    </row>
    <row r="31" spans="1:14" ht="15.75">
      <c r="A31" s="22">
        <v>2.9</v>
      </c>
      <c r="B31" s="182" t="s">
        <v>24</v>
      </c>
      <c r="C31" s="24" t="s">
        <v>33</v>
      </c>
    </row>
    <row r="32" spans="1:14" ht="15.75">
      <c r="A32" s="23">
        <v>2.1</v>
      </c>
      <c r="B32" s="182" t="s">
        <v>24</v>
      </c>
      <c r="C32" s="24" t="s">
        <v>34</v>
      </c>
    </row>
    <row r="33" spans="1:3" ht="15.75">
      <c r="A33" s="23">
        <v>2.11</v>
      </c>
      <c r="B33" s="182" t="s">
        <v>24</v>
      </c>
      <c r="C33" s="24" t="s">
        <v>35</v>
      </c>
    </row>
    <row r="34" spans="1:3" ht="15.75">
      <c r="A34" s="18">
        <v>3.1</v>
      </c>
      <c r="B34" s="26" t="s">
        <v>36</v>
      </c>
      <c r="C34" s="19" t="s">
        <v>37</v>
      </c>
    </row>
    <row r="35" spans="1:3" ht="15.75">
      <c r="A35" s="18">
        <v>3.2</v>
      </c>
      <c r="B35" s="13" t="s">
        <v>36</v>
      </c>
      <c r="C35" s="20" t="s">
        <v>38</v>
      </c>
    </row>
    <row r="36" spans="1:3" ht="15.75">
      <c r="A36" s="18">
        <v>3.3</v>
      </c>
      <c r="B36" s="13" t="s">
        <v>36</v>
      </c>
      <c r="C36" s="20" t="s">
        <v>39</v>
      </c>
    </row>
    <row r="37" spans="1:3" ht="15.75">
      <c r="A37" s="18">
        <v>3.4</v>
      </c>
      <c r="B37" s="13" t="s">
        <v>36</v>
      </c>
      <c r="C37" s="20" t="s">
        <v>40</v>
      </c>
    </row>
    <row r="38" spans="1:3" ht="15.75">
      <c r="A38" s="18">
        <v>3.5</v>
      </c>
      <c r="B38" s="13" t="s">
        <v>36</v>
      </c>
      <c r="C38" s="21" t="s">
        <v>41</v>
      </c>
    </row>
    <row r="39" spans="1:3" ht="15.75">
      <c r="A39" s="18">
        <v>3.6</v>
      </c>
      <c r="B39" s="13" t="s">
        <v>36</v>
      </c>
      <c r="C39" s="20" t="s">
        <v>42</v>
      </c>
    </row>
    <row r="40" spans="1:3" ht="15.75">
      <c r="A40" s="18">
        <v>3.7</v>
      </c>
      <c r="B40" s="13" t="s">
        <v>36</v>
      </c>
      <c r="C40" s="20" t="s">
        <v>43</v>
      </c>
    </row>
    <row r="41" spans="1:3" ht="15.75">
      <c r="A41" s="18">
        <v>3.8</v>
      </c>
      <c r="B41" s="13" t="s">
        <v>36</v>
      </c>
      <c r="C41" s="21" t="s">
        <v>44</v>
      </c>
    </row>
    <row r="42" spans="1:3" ht="15.75">
      <c r="A42" s="18">
        <v>3.9</v>
      </c>
      <c r="B42" s="13" t="s">
        <v>36</v>
      </c>
      <c r="C42" s="21" t="s">
        <v>45</v>
      </c>
    </row>
    <row r="43" spans="1:3" ht="15.75">
      <c r="A43" s="18">
        <v>4.0999999999999996</v>
      </c>
      <c r="B43" s="13" t="s">
        <v>46</v>
      </c>
      <c r="C43" s="27" t="s">
        <v>47</v>
      </c>
    </row>
    <row r="44" spans="1:3" ht="15.75">
      <c r="A44" s="12">
        <v>4.2</v>
      </c>
      <c r="B44" s="13" t="s">
        <v>46</v>
      </c>
      <c r="C44" s="27" t="s">
        <v>48</v>
      </c>
    </row>
    <row r="45" spans="1:3" ht="15.75">
      <c r="A45" s="12">
        <v>4.3</v>
      </c>
      <c r="B45" s="13" t="s">
        <v>46</v>
      </c>
      <c r="C45" s="27" t="s">
        <v>49</v>
      </c>
    </row>
    <row r="46" spans="1:3" ht="15.75">
      <c r="A46" s="12">
        <v>4.4000000000000004</v>
      </c>
      <c r="B46" s="13" t="s">
        <v>46</v>
      </c>
      <c r="C46" s="27" t="s">
        <v>50</v>
      </c>
    </row>
    <row r="47" spans="1:3" ht="15.75">
      <c r="A47" s="12">
        <v>4.5</v>
      </c>
      <c r="B47" s="13" t="s">
        <v>46</v>
      </c>
      <c r="C47" s="27" t="s">
        <v>51</v>
      </c>
    </row>
    <row r="48" spans="1:3" ht="15.75">
      <c r="A48" s="18">
        <v>5.0999999999999996</v>
      </c>
      <c r="B48" s="13" t="s">
        <v>52</v>
      </c>
      <c r="C48" s="28" t="s">
        <v>53</v>
      </c>
    </row>
    <row r="49" spans="1:3" ht="15.75">
      <c r="A49" s="18">
        <v>5.2</v>
      </c>
      <c r="B49" s="13" t="s">
        <v>52</v>
      </c>
      <c r="C49" s="28" t="s">
        <v>54</v>
      </c>
    </row>
    <row r="50" spans="1:3" ht="15.75">
      <c r="A50" s="18">
        <v>5.3</v>
      </c>
      <c r="B50" s="13" t="s">
        <v>52</v>
      </c>
      <c r="C50" s="28" t="s">
        <v>55</v>
      </c>
    </row>
    <row r="51" spans="1:3" ht="15.75">
      <c r="A51" s="18">
        <v>5.4</v>
      </c>
      <c r="B51" s="13" t="s">
        <v>52</v>
      </c>
      <c r="C51" s="28" t="s">
        <v>56</v>
      </c>
    </row>
    <row r="52" spans="1:3" ht="15.75">
      <c r="A52" s="18">
        <v>5.5</v>
      </c>
      <c r="B52" s="13" t="s">
        <v>52</v>
      </c>
      <c r="C52" s="28" t="s">
        <v>57</v>
      </c>
    </row>
    <row r="53" spans="1:3" ht="15.75">
      <c r="A53" s="18">
        <v>5.6</v>
      </c>
      <c r="B53" s="13" t="s">
        <v>52</v>
      </c>
      <c r="C53" s="28" t="s">
        <v>58</v>
      </c>
    </row>
    <row r="54" spans="1:3" ht="15.75">
      <c r="A54" s="12">
        <v>5.7</v>
      </c>
      <c r="B54" s="13" t="s">
        <v>52</v>
      </c>
      <c r="C54" s="28" t="s">
        <v>59</v>
      </c>
    </row>
    <row r="55" spans="1:3" ht="15.75">
      <c r="A55" s="12">
        <v>5.8</v>
      </c>
      <c r="B55" s="13" t="s">
        <v>52</v>
      </c>
      <c r="C55" s="28" t="s">
        <v>60</v>
      </c>
    </row>
    <row r="56" spans="1:3" ht="15.75">
      <c r="A56" s="12">
        <v>6.1</v>
      </c>
      <c r="B56" s="13" t="s">
        <v>61</v>
      </c>
      <c r="C56" s="29" t="s">
        <v>62</v>
      </c>
    </row>
    <row r="57" spans="1:3" ht="15.75">
      <c r="A57" s="12">
        <v>6.2</v>
      </c>
      <c r="B57" s="13" t="s">
        <v>61</v>
      </c>
      <c r="C57" s="29" t="s">
        <v>63</v>
      </c>
    </row>
    <row r="58" spans="1:3" ht="15.75">
      <c r="A58" s="12">
        <v>6.3</v>
      </c>
      <c r="B58" s="13" t="s">
        <v>61</v>
      </c>
      <c r="C58" s="29" t="s">
        <v>64</v>
      </c>
    </row>
    <row r="59" spans="1:3" ht="15.75">
      <c r="A59" s="12">
        <v>6.4</v>
      </c>
      <c r="B59" s="13" t="s">
        <v>61</v>
      </c>
      <c r="C59" s="29" t="s">
        <v>65</v>
      </c>
    </row>
    <row r="60" spans="1:3" ht="15.75">
      <c r="A60" s="12">
        <v>6.5</v>
      </c>
      <c r="B60" s="13" t="s">
        <v>61</v>
      </c>
      <c r="C60" s="29" t="s">
        <v>66</v>
      </c>
    </row>
    <row r="61" spans="1:3" ht="15.75">
      <c r="A61" s="12">
        <v>6.6</v>
      </c>
      <c r="B61" s="13" t="s">
        <v>61</v>
      </c>
      <c r="C61" s="29" t="s">
        <v>67</v>
      </c>
    </row>
    <row r="62" spans="1:3" ht="15.75">
      <c r="A62" s="12">
        <v>6.7</v>
      </c>
      <c r="B62" s="13" t="s">
        <v>61</v>
      </c>
      <c r="C62" s="29" t="s">
        <v>68</v>
      </c>
    </row>
    <row r="63" spans="1:3" ht="15.75">
      <c r="A63" s="12">
        <v>6.8</v>
      </c>
      <c r="B63" s="13" t="s">
        <v>61</v>
      </c>
      <c r="C63" s="29" t="s">
        <v>69</v>
      </c>
    </row>
    <row r="64" spans="1:3" ht="15.75">
      <c r="A64" s="12">
        <v>6.9</v>
      </c>
      <c r="B64" s="13" t="s">
        <v>61</v>
      </c>
      <c r="C64" s="29" t="s">
        <v>70</v>
      </c>
    </row>
    <row r="65" spans="1:4" ht="15.75">
      <c r="A65" s="17">
        <v>6.1</v>
      </c>
      <c r="B65" s="13" t="s">
        <v>61</v>
      </c>
      <c r="C65" s="29" t="s">
        <v>71</v>
      </c>
    </row>
    <row r="66" spans="1:4" ht="15.75">
      <c r="A66" s="17">
        <v>6.11</v>
      </c>
      <c r="B66" s="13" t="s">
        <v>61</v>
      </c>
      <c r="C66" s="29" t="s">
        <v>72</v>
      </c>
    </row>
    <row r="67" spans="1:4" ht="15.75">
      <c r="A67" s="18">
        <v>7.1</v>
      </c>
      <c r="B67" s="13" t="s">
        <v>73</v>
      </c>
      <c r="C67" s="30" t="s">
        <v>74</v>
      </c>
    </row>
    <row r="68" spans="1:4" ht="15.75">
      <c r="A68" s="18">
        <v>7.2</v>
      </c>
      <c r="B68" s="13" t="s">
        <v>73</v>
      </c>
      <c r="C68" s="30" t="s">
        <v>75</v>
      </c>
    </row>
    <row r="69" spans="1:4" ht="15.75">
      <c r="A69" s="18">
        <v>7.3</v>
      </c>
      <c r="B69" s="13" t="s">
        <v>73</v>
      </c>
      <c r="C69" s="30" t="s">
        <v>76</v>
      </c>
    </row>
    <row r="70" spans="1:4" ht="15.75">
      <c r="A70" s="18">
        <v>7.4</v>
      </c>
      <c r="B70" s="13" t="s">
        <v>73</v>
      </c>
      <c r="C70" s="30" t="s">
        <v>77</v>
      </c>
    </row>
    <row r="71" spans="1:4" ht="15.75">
      <c r="A71" s="423">
        <v>7.5</v>
      </c>
      <c r="B71" s="13" t="s">
        <v>73</v>
      </c>
      <c r="C71" s="485" t="s">
        <v>78</v>
      </c>
    </row>
    <row r="72" spans="1:4" ht="15.75">
      <c r="A72" s="422">
        <v>7.6</v>
      </c>
      <c r="B72" s="13" t="s">
        <v>73</v>
      </c>
      <c r="C72" s="515" t="s">
        <v>79</v>
      </c>
    </row>
    <row r="73" spans="1:4" ht="15.75">
      <c r="A73" s="422">
        <v>7.7</v>
      </c>
      <c r="B73" s="13" t="s">
        <v>73</v>
      </c>
      <c r="C73" s="30" t="s">
        <v>80</v>
      </c>
    </row>
    <row r="74" spans="1:4" ht="15.75">
      <c r="A74" s="424">
        <v>7.8</v>
      </c>
      <c r="B74" s="13" t="s">
        <v>73</v>
      </c>
      <c r="C74" s="516" t="s">
        <v>81</v>
      </c>
    </row>
    <row r="75" spans="1:4" ht="15.75">
      <c r="B75" s="26" t="s">
        <v>82</v>
      </c>
    </row>
    <row r="76" spans="1:4" s="2" customFormat="1" ht="15.75">
      <c r="A76" s="127">
        <v>8.1</v>
      </c>
      <c r="B76" s="13" t="s">
        <v>83</v>
      </c>
      <c r="C76" s="128" t="s">
        <v>26</v>
      </c>
      <c r="D76" s="129"/>
    </row>
    <row r="77" spans="1:4" s="2" customFormat="1" ht="15.75">
      <c r="A77" s="127">
        <v>8.1999999999999993</v>
      </c>
      <c r="B77" s="13" t="s">
        <v>83</v>
      </c>
      <c r="C77" s="128" t="s">
        <v>84</v>
      </c>
      <c r="D77" s="129"/>
    </row>
    <row r="78" spans="1:4" s="2" customFormat="1" ht="15.75">
      <c r="A78" s="127">
        <v>8.3000000000000007</v>
      </c>
      <c r="B78" s="13" t="s">
        <v>83</v>
      </c>
      <c r="C78" s="130" t="s">
        <v>85</v>
      </c>
      <c r="D78" s="129"/>
    </row>
    <row r="79" spans="1:4" s="2" customFormat="1" ht="15.75">
      <c r="A79" s="127">
        <v>8.4</v>
      </c>
      <c r="B79" s="13" t="s">
        <v>83</v>
      </c>
      <c r="C79" s="128" t="s">
        <v>86</v>
      </c>
      <c r="D79" s="129"/>
    </row>
    <row r="80" spans="1:4" s="2" customFormat="1" ht="15.75">
      <c r="A80" s="127">
        <v>8.5</v>
      </c>
      <c r="B80" s="13" t="s">
        <v>83</v>
      </c>
      <c r="C80" s="128" t="s">
        <v>87</v>
      </c>
      <c r="D80" s="129"/>
    </row>
    <row r="81" spans="1:3" ht="15.75">
      <c r="A81" s="287">
        <v>2.12</v>
      </c>
      <c r="B81" s="13" t="s">
        <v>88</v>
      </c>
      <c r="C81" s="128" t="s">
        <v>89</v>
      </c>
    </row>
    <row r="82" spans="1:3" ht="15.75">
      <c r="A82" s="287">
        <v>2.13</v>
      </c>
      <c r="B82" s="13" t="s">
        <v>88</v>
      </c>
      <c r="C82" s="270" t="s">
        <v>90</v>
      </c>
    </row>
    <row r="83" spans="1:3" ht="15.75">
      <c r="A83" s="287">
        <v>2.14</v>
      </c>
      <c r="B83" s="13" t="s">
        <v>88</v>
      </c>
      <c r="C83" s="128" t="s">
        <v>91</v>
      </c>
    </row>
    <row r="84" spans="1:3" ht="15.75">
      <c r="A84" s="287">
        <v>2.15</v>
      </c>
      <c r="B84" s="13" t="s">
        <v>88</v>
      </c>
      <c r="C84" s="128" t="s">
        <v>92</v>
      </c>
    </row>
  </sheetData>
  <phoneticPr fontId="92" type="noConversion"/>
  <hyperlinks>
    <hyperlink ref="A5" r:id="rId1" display="An expanded dataset with additional enrollment and financial data for the private commercial market is available on CHIA's website." xr:uid="{9A431843-A3B8-44BF-866A-6CA9060D2826}"/>
    <hyperlink ref="A9" location="'1.2'!A1" display="'1.2'!A1" xr:uid="{09D6846D-B160-4E9A-BF33-B81CC9F6186F}"/>
    <hyperlink ref="A10" location="'1.3'!A1" display="'1.3'!A1" xr:uid="{62C6F2E7-5F4B-4C22-9146-3276D5A83B1B}"/>
    <hyperlink ref="A8" location="'1.1'!A1" display="'1.1'!A1" xr:uid="{69402836-89C4-48F7-81C8-D2C1DBC4C2A2}"/>
    <hyperlink ref="A11" location="'1.4'!A1" display="'1.4'!A1" xr:uid="{D75DA014-0B1F-47DD-B40A-C69094E18351}"/>
    <hyperlink ref="A12" location="'1.5'!A1" display="'1.5'!A1" xr:uid="{55FDB846-DCA7-4D1C-88CE-419DF5F8F6F3}"/>
    <hyperlink ref="A23:A32" location="'1.5'!A1" display="'1.5'!A1" xr:uid="{AE41AB23-DABE-42B8-9E1B-1E686AA8D72F}"/>
    <hyperlink ref="A34:A42" location="'1.5'!A1" display="'1.5'!A1" xr:uid="{55A02245-88B9-475F-87AE-6F82A5E95A4D}"/>
    <hyperlink ref="A43" location="'4.1'!A1" display="'4.1'!A1" xr:uid="{B19C74AC-4532-4E93-B343-FB8AA3F68A8E}"/>
    <hyperlink ref="A44" location="'4.2'!A1" display="'4.2'!A1" xr:uid="{5252C533-1DC1-4920-A1F3-D3F882AAB42A}"/>
    <hyperlink ref="A45" location="'4.3'!A1" display="'4.3'!A1" xr:uid="{72AD3425-C0CA-4564-A552-E3CC52253A16}"/>
    <hyperlink ref="A46" location="'4.4'!A1" display="'4.4'!A1" xr:uid="{6E80984B-440A-42F9-8313-8DC3ED025A62}"/>
    <hyperlink ref="A47" location="'4.5'!A1" display="4.5" xr:uid="{65F10067-5442-48F0-9CF3-BABBE179CE43}"/>
    <hyperlink ref="A76" location="'8.1'!A1" display="8.1" xr:uid="{C0642841-8E00-412D-9120-95D79E96F0F0}"/>
    <hyperlink ref="A78" location="'8.3'!A1" display="8.3" xr:uid="{0156C201-E786-436A-8678-22E9D22DC6C5}"/>
    <hyperlink ref="A77" location="'8.2'!A1" display="8.2" xr:uid="{E931D7DC-E5CA-4B36-8B2C-C9E0784E242B}"/>
    <hyperlink ref="A80" location="'8.5'!A1" display="8.5" xr:uid="{6ABADCCF-A562-4C1A-986E-3C833316DAA5}"/>
    <hyperlink ref="A79" location="'8.4'!A1" display="8.4" xr:uid="{01237C72-350D-4F0F-B46E-4DD74B5BC138}"/>
    <hyperlink ref="A18" location="'1.11'!A1" display="'1.11'!A1" xr:uid="{382ED404-4B95-4468-A3A3-9F4032DE5FF4}"/>
    <hyperlink ref="A17" location="'1.10'!A1" display="'1.10'!A1" xr:uid="{0B68A8C8-5280-4681-B474-C723F97AF07D}"/>
    <hyperlink ref="A14" location="'1.7'!A1" display="'1.7'!A1" xr:uid="{1FCC0DC6-AD8F-4211-B7BC-2A9A536C738D}"/>
    <hyperlink ref="A15" location="'1.8'!A1" display="'1.8'!A1" xr:uid="{95DC9172-09FC-4FB9-AB43-9C19C01BBD46}"/>
    <hyperlink ref="A13" location="'1.6'!A1" display="'1.6'!A1" xr:uid="{78105448-0F9B-4DAC-B2EF-5475330F8009}"/>
    <hyperlink ref="A16" location="'1.9'!A1" display="'1.9'!A1" xr:uid="{8D1D81B3-15FE-4D9E-A5C5-640F2D70FBEE}"/>
    <hyperlink ref="A20" location="'1.13'!A1" display="'1.13'!A1" xr:uid="{F7BB3087-1A8F-445A-AF17-3FE890C3F18D}"/>
    <hyperlink ref="A1" location="'1.12'!A1" display="'1.12'!A1" xr:uid="{BE6FF5B8-97EC-41B8-B057-222513C0E88D}"/>
    <hyperlink ref="A19" location="'1.12'!A1" display="'1.12'!A1" xr:uid="{80A68CCB-391C-480A-A19B-04C4F2D3476F}"/>
    <hyperlink ref="A21" location="'1.14'!A1" display="'1.14'!A1" xr:uid="{AB442CE5-8E6A-49E5-9AF3-F64FFAA3BFB9}"/>
    <hyperlink ref="A22" location="'1.11'!A1" display="'1.11'!A1" xr:uid="{F799B7D0-9402-4D4A-B1CD-F5C8245110E7}"/>
    <hyperlink ref="A23" location="'2.1'!A1" display="2.1" xr:uid="{9C7E33E4-B3A0-4203-A232-05299FC7314E}"/>
    <hyperlink ref="A24" location="'2.2'!A1" display="2.2" xr:uid="{12221951-12CC-475A-A2EA-A078D778F37C}"/>
    <hyperlink ref="A25" location="'2.3'!A1" display="2.3" xr:uid="{B00E3AC5-972F-440E-A912-2DD3F84A697D}"/>
    <hyperlink ref="A26" location="'2.4'!A1" display="2.4" xr:uid="{2F4D2956-D17B-4AF2-B6D4-EB9392F95DF1}"/>
    <hyperlink ref="A27" location="'2.5'!A1" display="2.5" xr:uid="{5B424C0C-8235-4568-9164-F9D82915F684}"/>
    <hyperlink ref="A28" location="'2.6'!A1" display="2.6" xr:uid="{DED34CCB-8D88-44C8-9CB8-8F5E2AD15079}"/>
    <hyperlink ref="A29" location="'2.7'!A1" display="2.7" xr:uid="{64E2B27F-2728-48F1-8406-E1A53CD9A83F}"/>
    <hyperlink ref="A30" location="'2.8'!A1" display="2.8" xr:uid="{B65401DE-1409-4CEA-8BBA-7DEE88C375BA}"/>
    <hyperlink ref="A31" location="'2.9'!A1" display="2.9" xr:uid="{DF88B74C-5B3A-462D-A89C-45746E2868F5}"/>
    <hyperlink ref="A32" location="'2.10'!A1" display="2.10" xr:uid="{925C7684-65BD-45DC-BE9E-4A78CFD2078A}"/>
    <hyperlink ref="A81" location="'2.12'!A1" display="2.12" xr:uid="{BE5F1867-DB21-45E0-A645-523BF982C189}"/>
    <hyperlink ref="A82:A84" location="'7.6'!A1" display="7.6" xr:uid="{4188C1D7-CAB5-492A-9A1E-DDB6AC3A7320}"/>
    <hyperlink ref="A82" location="'2.13'!A1" display="2.13" xr:uid="{CE7FC754-048A-4E76-BA88-8B4BD3CE5FFC}"/>
    <hyperlink ref="A33" location="'2.11 '!A1" display="'2.11 '!A1" xr:uid="{92684B75-17DF-4B58-ACEB-9E1996DE8537}"/>
    <hyperlink ref="A48" location="'5.1'!A1" display="'5.1'!A1" xr:uid="{02CCA17A-91B0-4FD7-9225-1BD49D4C9C32}"/>
    <hyperlink ref="A49" location="'5.2'!A1" display="'5.2'!A1" xr:uid="{02E026B6-2B57-46A6-B8BE-3291F6E5BF23}"/>
    <hyperlink ref="A50" location="'5.3'!A1" display="'5.3'!A1" xr:uid="{28D47930-FD9E-4C48-A144-516C6F6DD12B}"/>
    <hyperlink ref="A56" location="'6.1'!A1" display="'6.1'!A1" xr:uid="{878C83DE-74B8-4DBA-91FE-C555DC1B31D0}"/>
    <hyperlink ref="A64" location="'6.9'!A1" display="'6.9'!A1" xr:uid="{6F671E37-AC13-4EE6-AA3E-AB172CCA5D46}"/>
    <hyperlink ref="A65" location="'6.10'!A1" display="'6.10'!A1" xr:uid="{39879F58-4908-4111-9885-EA89B4C326EC}"/>
    <hyperlink ref="A66" location="'6.11'!A1" display="'6.11'!A1" xr:uid="{B84AB8EB-57AD-4148-839E-B1D156EB0E33}"/>
    <hyperlink ref="A71" location="'7.5'!A1" display="'7.5'!A1" xr:uid="{D5F851DC-6312-4748-9ED3-E26FD0F2D095}"/>
    <hyperlink ref="A83" location="'2.14'!A1" display="2.14" xr:uid="{07205E7F-F6BC-4844-BE7B-3951761A28C7}"/>
    <hyperlink ref="A84" location="'2.15'!A1" display="2.15" xr:uid="{DF4BA62A-D085-4D5B-BD2C-04532441B8F0}"/>
    <hyperlink ref="A67" location="'7.1'!A1" display="7.1" xr:uid="{A2B8B271-FD6B-4C5F-994B-4734EA489F6C}"/>
    <hyperlink ref="A68" r:id="rId2" display="7.2" xr:uid="{C98D891A-5BCC-4EEC-9D1A-551E8ACD49D9}"/>
    <hyperlink ref="A69" location="'7.3'!A1" display="7.3" xr:uid="{2ADD4C07-8E58-4F25-9730-974E9E21A7FD}"/>
    <hyperlink ref="A70" r:id="rId3" display="7.4" xr:uid="{1ACF5B15-A175-411D-AF58-871848784C89}"/>
    <hyperlink ref="A72" location="'7.6'!A1" display="7.6" xr:uid="{BB9CA8FD-096A-46D5-9DAA-257F842553FF}"/>
    <hyperlink ref="A73" r:id="rId4" display="7.7" xr:uid="{9DFCA88B-4EF2-403E-AA1B-DC75A89F0497}"/>
    <hyperlink ref="A74" location="'7.8'!A1" display="7.8" xr:uid="{7D79BA31-1148-4DB4-B3ED-7C67332BE11F}"/>
  </hyperlinks>
  <pageMargins left="0.7" right="0.7" top="0.75" bottom="0.75" header="0.3" footer="0.3"/>
  <legacy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B6A29-3FC7-4E74-80A3-81D761C2D903}">
  <sheetPr>
    <tabColor theme="9"/>
  </sheetPr>
  <dimension ref="A1:H23"/>
  <sheetViews>
    <sheetView workbookViewId="0"/>
  </sheetViews>
  <sheetFormatPr defaultRowHeight="15"/>
  <cols>
    <col min="1" max="1" width="25.28515625" customWidth="1"/>
    <col min="5" max="6" width="10.5703125" customWidth="1"/>
  </cols>
  <sheetData>
    <row r="1" spans="1:8" ht="18.75">
      <c r="A1" s="133" t="s">
        <v>1</v>
      </c>
      <c r="B1" s="88"/>
      <c r="C1" s="43"/>
      <c r="D1" s="43"/>
      <c r="E1" s="43"/>
      <c r="F1" s="43"/>
      <c r="G1" s="43"/>
      <c r="H1" s="43"/>
    </row>
    <row r="2" spans="1:8" ht="15.75">
      <c r="A2" s="143" t="s">
        <v>24</v>
      </c>
      <c r="B2" s="150"/>
      <c r="C2" s="150"/>
      <c r="D2" s="150"/>
      <c r="E2" s="150"/>
      <c r="F2" s="150"/>
      <c r="G2" s="43"/>
      <c r="H2" s="43"/>
    </row>
    <row r="3" spans="1:8" ht="15.75">
      <c r="A3" s="143" t="s">
        <v>27</v>
      </c>
      <c r="B3" s="88"/>
      <c r="C3" s="43"/>
      <c r="D3" s="43"/>
      <c r="E3" s="43"/>
      <c r="F3" s="43"/>
      <c r="G3" s="43"/>
      <c r="H3" s="43"/>
    </row>
    <row r="4" spans="1:8">
      <c r="A4" s="151"/>
      <c r="B4" s="43"/>
      <c r="C4" s="43"/>
      <c r="D4" s="43"/>
      <c r="E4" s="43"/>
      <c r="F4" s="43"/>
      <c r="G4" s="43"/>
      <c r="H4" s="43"/>
    </row>
    <row r="5" spans="1:8">
      <c r="A5" s="568" t="s">
        <v>134</v>
      </c>
      <c r="B5" s="570" t="s">
        <v>205</v>
      </c>
      <c r="C5" s="571"/>
      <c r="D5" s="572"/>
      <c r="E5" s="570" t="s">
        <v>102</v>
      </c>
      <c r="F5" s="572"/>
      <c r="G5" s="43"/>
      <c r="H5" s="43"/>
    </row>
    <row r="6" spans="1:8">
      <c r="A6" s="569"/>
      <c r="B6" s="144" t="s">
        <v>192</v>
      </c>
      <c r="C6" s="144" t="s">
        <v>193</v>
      </c>
      <c r="D6" s="144" t="s">
        <v>194</v>
      </c>
      <c r="E6" s="144" t="s">
        <v>174</v>
      </c>
      <c r="F6" s="144" t="s">
        <v>105</v>
      </c>
      <c r="G6" s="43"/>
      <c r="H6" s="43"/>
    </row>
    <row r="7" spans="1:8">
      <c r="A7" s="101" t="s">
        <v>195</v>
      </c>
      <c r="B7" s="152">
        <v>434.73638903354652</v>
      </c>
      <c r="C7" s="152">
        <v>470.08553314951183</v>
      </c>
      <c r="D7" s="152">
        <v>489.92510467371892</v>
      </c>
      <c r="E7" s="34">
        <v>8.1311675322485122E-2</v>
      </c>
      <c r="F7" s="34">
        <v>4.2204173762346066E-2</v>
      </c>
      <c r="G7" s="43"/>
      <c r="H7" s="43"/>
    </row>
    <row r="8" spans="1:8">
      <c r="A8" s="101" t="s">
        <v>206</v>
      </c>
      <c r="B8" s="152">
        <v>495.42897503693655</v>
      </c>
      <c r="C8" s="152">
        <v>522.50804552332079</v>
      </c>
      <c r="D8" s="152">
        <v>560.88793127638166</v>
      </c>
      <c r="E8" s="34">
        <v>5.4657825542733685E-2</v>
      </c>
      <c r="F8" s="34">
        <v>7.3453195758203665E-2</v>
      </c>
      <c r="G8" s="43"/>
      <c r="H8" s="43"/>
    </row>
    <row r="9" spans="1:8">
      <c r="A9" s="101" t="s">
        <v>207</v>
      </c>
      <c r="B9" s="152">
        <v>580.67710582083532</v>
      </c>
      <c r="C9" s="152">
        <v>612.0737937311186</v>
      </c>
      <c r="D9" s="152">
        <v>654.65117705810439</v>
      </c>
      <c r="E9" s="34">
        <v>5.4069098980407453E-2</v>
      </c>
      <c r="F9" s="34">
        <v>6.9562500082612361E-2</v>
      </c>
      <c r="G9" s="43"/>
      <c r="H9" s="43"/>
    </row>
    <row r="10" spans="1:8">
      <c r="A10" s="101" t="s">
        <v>208</v>
      </c>
      <c r="B10" s="152">
        <v>598.4611748659745</v>
      </c>
      <c r="C10" s="152">
        <v>632.85229030082746</v>
      </c>
      <c r="D10" s="152">
        <v>662.93938833250934</v>
      </c>
      <c r="E10" s="34">
        <v>5.7465909033371898E-2</v>
      </c>
      <c r="F10" s="34">
        <v>4.7542054430078654E-2</v>
      </c>
      <c r="G10" s="43"/>
      <c r="H10" s="43"/>
    </row>
    <row r="11" spans="1:8">
      <c r="A11" s="101" t="s">
        <v>209</v>
      </c>
      <c r="B11" s="152">
        <v>580.80577459080894</v>
      </c>
      <c r="C11" s="152">
        <v>611.08868270254379</v>
      </c>
      <c r="D11" s="152">
        <v>649.90494632570028</v>
      </c>
      <c r="E11" s="34">
        <v>5.2139474909783504E-2</v>
      </c>
      <c r="F11" s="34">
        <v>6.3519853536627938E-2</v>
      </c>
      <c r="G11" s="43"/>
      <c r="H11" s="43"/>
    </row>
    <row r="12" spans="1:8">
      <c r="A12" s="101" t="s">
        <v>210</v>
      </c>
      <c r="B12" s="152">
        <v>593.15640755070933</v>
      </c>
      <c r="C12" s="152">
        <v>611.96596595086726</v>
      </c>
      <c r="D12" s="152">
        <v>645.59455893146685</v>
      </c>
      <c r="E12" s="34">
        <v>3.1710958797237447E-2</v>
      </c>
      <c r="F12" s="34">
        <v>5.4951737272427859E-2</v>
      </c>
      <c r="G12" s="43"/>
      <c r="H12" s="43"/>
    </row>
    <row r="13" spans="1:8">
      <c r="A13" s="145" t="s">
        <v>167</v>
      </c>
      <c r="B13" s="153">
        <v>563.00140541084897</v>
      </c>
      <c r="C13" s="153">
        <v>595.36917199725224</v>
      </c>
      <c r="D13" s="153">
        <v>631.0245851908835</v>
      </c>
      <c r="E13" s="154">
        <v>5.7491449000527738E-2</v>
      </c>
      <c r="F13" s="154">
        <v>5.9887906312011428E-2</v>
      </c>
      <c r="G13" s="43"/>
      <c r="H13" s="43"/>
    </row>
    <row r="14" spans="1:8">
      <c r="A14" s="43"/>
      <c r="B14" s="43"/>
      <c r="C14" s="43"/>
      <c r="D14" s="43"/>
      <c r="E14" s="43"/>
      <c r="F14" s="43"/>
      <c r="G14" s="43"/>
      <c r="H14" s="43"/>
    </row>
    <row r="15" spans="1:8">
      <c r="A15" s="256" t="s">
        <v>203</v>
      </c>
      <c r="B15" s="256"/>
      <c r="C15" s="257"/>
      <c r="D15" s="257"/>
      <c r="E15" s="257"/>
      <c r="F15" s="257"/>
      <c r="G15" s="257"/>
      <c r="H15" s="43"/>
    </row>
    <row r="16" spans="1:8" ht="60.75" customHeight="1">
      <c r="A16" s="567" t="s">
        <v>211</v>
      </c>
      <c r="B16" s="567"/>
      <c r="C16" s="567"/>
      <c r="D16" s="567"/>
      <c r="E16" s="567"/>
      <c r="F16" s="567"/>
      <c r="G16" s="567"/>
      <c r="H16" s="132"/>
    </row>
    <row r="17" spans="1:8">
      <c r="A17" s="567"/>
      <c r="B17" s="567"/>
      <c r="C17" s="567"/>
      <c r="D17" s="567"/>
      <c r="E17" s="567"/>
      <c r="F17" s="567"/>
      <c r="G17" s="567"/>
      <c r="H17" s="132"/>
    </row>
    <row r="18" spans="1:8">
      <c r="A18" s="567"/>
      <c r="B18" s="567"/>
      <c r="C18" s="567"/>
      <c r="D18" s="567"/>
      <c r="E18" s="567"/>
      <c r="F18" s="567"/>
      <c r="G18" s="567"/>
      <c r="H18" s="132"/>
    </row>
    <row r="19" spans="1:8">
      <c r="A19" s="567"/>
      <c r="B19" s="567"/>
      <c r="C19" s="567"/>
      <c r="D19" s="567"/>
      <c r="E19" s="567"/>
      <c r="F19" s="567"/>
      <c r="G19" s="567"/>
      <c r="H19" s="132"/>
    </row>
    <row r="20" spans="1:8">
      <c r="A20" s="132"/>
      <c r="B20" s="132"/>
      <c r="C20" s="132"/>
      <c r="D20" s="132"/>
      <c r="E20" s="132"/>
      <c r="F20" s="132"/>
      <c r="G20" s="132"/>
      <c r="H20" s="132"/>
    </row>
    <row r="21" spans="1:8">
      <c r="A21" s="132"/>
      <c r="B21" s="132"/>
      <c r="C21" s="132"/>
      <c r="D21" s="132"/>
      <c r="E21" s="132"/>
      <c r="F21" s="132"/>
      <c r="G21" s="132"/>
      <c r="H21" s="132"/>
    </row>
    <row r="22" spans="1:8">
      <c r="A22" s="132"/>
      <c r="B22" s="132"/>
      <c r="C22" s="132"/>
      <c r="D22" s="132"/>
      <c r="E22" s="132"/>
      <c r="F22" s="132"/>
      <c r="G22" s="132"/>
      <c r="H22" s="132"/>
    </row>
    <row r="23" spans="1:8">
      <c r="A23" s="132"/>
      <c r="B23" s="132"/>
      <c r="C23" s="132"/>
      <c r="D23" s="132"/>
      <c r="E23" s="132"/>
      <c r="F23" s="132"/>
      <c r="G23" s="132"/>
      <c r="H23" s="132"/>
    </row>
  </sheetData>
  <mergeCells count="4">
    <mergeCell ref="A5:A6"/>
    <mergeCell ref="B5:D5"/>
    <mergeCell ref="E5:F5"/>
    <mergeCell ref="A16:G1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A5EEF-D52F-4A82-9C8A-20C1DD0F22A3}">
  <sheetPr>
    <tabColor theme="9"/>
  </sheetPr>
  <dimension ref="A1:K20"/>
  <sheetViews>
    <sheetView workbookViewId="0"/>
  </sheetViews>
  <sheetFormatPr defaultRowHeight="15"/>
  <cols>
    <col min="1" max="1" width="28" customWidth="1"/>
    <col min="2" max="3" width="11.7109375" customWidth="1"/>
    <col min="4" max="5" width="16.28515625" customWidth="1"/>
  </cols>
  <sheetData>
    <row r="1" spans="1:11" ht="18.75">
      <c r="A1" s="133" t="s">
        <v>1</v>
      </c>
      <c r="B1" s="88"/>
      <c r="C1" s="88"/>
      <c r="D1" s="88"/>
      <c r="E1" s="88"/>
      <c r="F1" s="43"/>
      <c r="G1" s="43"/>
      <c r="H1" s="43"/>
      <c r="I1" s="43"/>
      <c r="J1" s="43"/>
      <c r="K1" s="43"/>
    </row>
    <row r="2" spans="1:11" ht="15.75">
      <c r="A2" s="143" t="s">
        <v>24</v>
      </c>
      <c r="B2" s="43"/>
      <c r="C2" s="43"/>
      <c r="D2" s="43"/>
      <c r="E2" s="43"/>
      <c r="F2" s="43"/>
      <c r="G2" s="43"/>
      <c r="H2" s="43"/>
      <c r="I2" s="43"/>
      <c r="J2" s="43"/>
      <c r="K2" s="43"/>
    </row>
    <row r="3" spans="1:11" ht="15.75">
      <c r="A3" s="143" t="s">
        <v>28</v>
      </c>
      <c r="B3" s="134"/>
      <c r="C3" s="134"/>
      <c r="D3" s="134"/>
      <c r="E3" s="134"/>
      <c r="F3" s="134"/>
      <c r="G3" s="43"/>
      <c r="H3" s="43"/>
      <c r="I3" s="43"/>
      <c r="J3" s="43"/>
      <c r="K3" s="43"/>
    </row>
    <row r="4" spans="1:11">
      <c r="A4" s="43"/>
      <c r="B4" s="43"/>
      <c r="C4" s="43"/>
      <c r="D4" s="43"/>
      <c r="E4" s="43"/>
      <c r="F4" s="43"/>
      <c r="G4" s="43"/>
      <c r="H4" s="43"/>
      <c r="I4" s="43"/>
      <c r="J4" s="43"/>
      <c r="K4" s="43"/>
    </row>
    <row r="5" spans="1:11" ht="45">
      <c r="A5" s="155" t="s">
        <v>134</v>
      </c>
      <c r="B5" s="156" t="s">
        <v>205</v>
      </c>
      <c r="C5" s="156" t="s">
        <v>212</v>
      </c>
      <c r="D5" s="156" t="s">
        <v>213</v>
      </c>
      <c r="E5" s="156" t="s">
        <v>214</v>
      </c>
      <c r="F5" s="43"/>
      <c r="G5" s="43"/>
      <c r="H5" s="43"/>
      <c r="I5" s="43"/>
      <c r="J5" s="43"/>
      <c r="K5" s="43"/>
    </row>
    <row r="6" spans="1:11" ht="30">
      <c r="A6" s="157" t="s">
        <v>215</v>
      </c>
      <c r="B6" s="158">
        <v>489.92510467371892</v>
      </c>
      <c r="C6" s="159">
        <v>0.96186759489275864</v>
      </c>
      <c r="D6" s="159">
        <v>3.8132405107241363E-2</v>
      </c>
      <c r="E6" s="160">
        <v>17.707131079448192</v>
      </c>
      <c r="F6" s="161"/>
      <c r="G6" s="43"/>
      <c r="H6" s="43"/>
      <c r="I6" s="43"/>
      <c r="J6" s="43"/>
      <c r="K6" s="43"/>
    </row>
    <row r="7" spans="1:11" ht="30">
      <c r="A7" s="162" t="s">
        <v>216</v>
      </c>
      <c r="B7" s="163">
        <v>560.88793127638166</v>
      </c>
      <c r="C7" s="164">
        <v>0.81895843992945394</v>
      </c>
      <c r="D7" s="164">
        <v>0.18104156007054606</v>
      </c>
      <c r="E7" s="165">
        <v>120.02029929977168</v>
      </c>
      <c r="F7" s="43"/>
      <c r="G7" s="43"/>
      <c r="H7" s="43"/>
      <c r="I7" s="43"/>
      <c r="J7" s="43"/>
      <c r="K7" s="43"/>
    </row>
    <row r="8" spans="1:11">
      <c r="A8" s="166" t="s">
        <v>207</v>
      </c>
      <c r="B8" s="163">
        <v>654.65117705810439</v>
      </c>
      <c r="C8" s="164">
        <v>0.83359456872279902</v>
      </c>
      <c r="D8" s="164">
        <v>0.16640543127720098</v>
      </c>
      <c r="E8" s="165">
        <v>107.07122477925914</v>
      </c>
      <c r="F8" s="43"/>
      <c r="G8" s="43"/>
      <c r="H8" s="43"/>
      <c r="I8" s="43"/>
      <c r="J8" s="43"/>
      <c r="K8" s="43"/>
    </row>
    <row r="9" spans="1:11">
      <c r="A9" s="166" t="s">
        <v>208</v>
      </c>
      <c r="B9" s="163">
        <v>662.93938833250934</v>
      </c>
      <c r="C9" s="164">
        <v>0.86409166962344708</v>
      </c>
      <c r="D9" s="164">
        <v>0.13590833037655292</v>
      </c>
      <c r="E9" s="165">
        <v>86.946114127485615</v>
      </c>
      <c r="F9" s="43"/>
      <c r="G9" s="43"/>
      <c r="H9" s="43"/>
      <c r="I9" s="43"/>
      <c r="J9" s="43"/>
      <c r="K9" s="43"/>
    </row>
    <row r="10" spans="1:11">
      <c r="A10" s="166" t="s">
        <v>209</v>
      </c>
      <c r="B10" s="163">
        <v>649.90494632570028</v>
      </c>
      <c r="C10" s="164">
        <v>0.87394365763833992</v>
      </c>
      <c r="D10" s="164">
        <v>0.12605634236166008</v>
      </c>
      <c r="E10" s="165">
        <v>81.653243925754012</v>
      </c>
      <c r="F10" s="43"/>
      <c r="G10" s="43"/>
      <c r="H10" s="43"/>
      <c r="I10" s="43"/>
      <c r="J10" s="43"/>
      <c r="K10" s="43"/>
    </row>
    <row r="11" spans="1:11">
      <c r="A11" s="166" t="s">
        <v>210</v>
      </c>
      <c r="B11" s="163">
        <v>645.59455893146685</v>
      </c>
      <c r="C11" s="164">
        <v>0.89031884675842254</v>
      </c>
      <c r="D11" s="164">
        <v>0.10968115324157746</v>
      </c>
      <c r="E11" s="165">
        <v>70.12293982143413</v>
      </c>
      <c r="F11" s="43"/>
      <c r="G11" s="43"/>
      <c r="H11" s="43"/>
      <c r="I11" s="43"/>
      <c r="J11" s="43"/>
      <c r="K11" s="43"/>
    </row>
    <row r="12" spans="1:11">
      <c r="A12" s="167" t="s">
        <v>217</v>
      </c>
      <c r="B12" s="168">
        <v>631.0245851908835</v>
      </c>
      <c r="C12" s="169">
        <v>0.86709551925545791</v>
      </c>
      <c r="D12" s="169">
        <v>0.13290448074454209</v>
      </c>
      <c r="E12" s="170">
        <v>83.7240316759043</v>
      </c>
      <c r="F12" s="43"/>
      <c r="G12" s="43"/>
      <c r="H12" s="43"/>
      <c r="I12" s="43"/>
      <c r="J12" s="43"/>
      <c r="K12" s="43"/>
    </row>
    <row r="13" spans="1:11">
      <c r="A13" s="43"/>
      <c r="B13" s="43"/>
      <c r="C13" s="43"/>
      <c r="D13" s="43"/>
      <c r="E13" s="43"/>
      <c r="F13" s="43"/>
      <c r="G13" s="43"/>
      <c r="H13" s="43"/>
      <c r="I13" s="43"/>
      <c r="J13" s="43"/>
      <c r="K13" s="43"/>
    </row>
    <row r="14" spans="1:11">
      <c r="A14" s="256" t="s">
        <v>203</v>
      </c>
      <c r="B14" s="256"/>
      <c r="C14" s="257"/>
      <c r="D14" s="257"/>
      <c r="E14" s="257"/>
      <c r="F14" s="257"/>
      <c r="G14" s="257"/>
      <c r="H14" s="257"/>
      <c r="I14" s="43"/>
      <c r="J14" s="43"/>
      <c r="K14" s="43"/>
    </row>
    <row r="15" spans="1:11" ht="30" customHeight="1">
      <c r="A15" s="567" t="s">
        <v>218</v>
      </c>
      <c r="B15" s="567"/>
      <c r="C15" s="567"/>
      <c r="D15" s="567"/>
      <c r="E15" s="567"/>
      <c r="F15" s="567"/>
      <c r="G15" s="567"/>
      <c r="H15" s="567"/>
      <c r="I15" s="171"/>
      <c r="J15" s="171"/>
      <c r="K15" s="171"/>
    </row>
    <row r="16" spans="1:11">
      <c r="A16" s="567"/>
      <c r="B16" s="567"/>
      <c r="C16" s="567"/>
      <c r="D16" s="567"/>
      <c r="E16" s="567"/>
      <c r="F16" s="567"/>
      <c r="G16" s="567"/>
      <c r="H16" s="567"/>
      <c r="I16" s="171"/>
      <c r="J16" s="171"/>
      <c r="K16" s="171"/>
    </row>
    <row r="17" spans="1:11">
      <c r="A17" s="567"/>
      <c r="B17" s="567"/>
      <c r="C17" s="567"/>
      <c r="D17" s="567"/>
      <c r="E17" s="567"/>
      <c r="F17" s="567"/>
      <c r="G17" s="567"/>
      <c r="H17" s="567"/>
      <c r="I17" s="171"/>
      <c r="J17" s="171"/>
      <c r="K17" s="171"/>
    </row>
    <row r="18" spans="1:11">
      <c r="A18" s="567"/>
      <c r="B18" s="567"/>
      <c r="C18" s="567"/>
      <c r="D18" s="567"/>
      <c r="E18" s="567"/>
      <c r="F18" s="567"/>
      <c r="G18" s="567"/>
      <c r="H18" s="567"/>
      <c r="I18" s="171"/>
      <c r="J18" s="171"/>
      <c r="K18" s="171"/>
    </row>
    <row r="19" spans="1:11">
      <c r="A19" s="171"/>
      <c r="B19" s="171"/>
      <c r="C19" s="171"/>
      <c r="D19" s="171"/>
      <c r="E19" s="171"/>
      <c r="F19" s="171"/>
      <c r="G19" s="171"/>
      <c r="H19" s="171"/>
      <c r="I19" s="171"/>
      <c r="J19" s="171"/>
      <c r="K19" s="171"/>
    </row>
    <row r="20" spans="1:11">
      <c r="A20" s="171"/>
      <c r="B20" s="171"/>
      <c r="C20" s="171"/>
      <c r="D20" s="171"/>
      <c r="E20" s="171"/>
      <c r="F20" s="171"/>
      <c r="G20" s="171"/>
      <c r="H20" s="171"/>
      <c r="I20" s="171"/>
      <c r="J20" s="171"/>
      <c r="K20" s="171"/>
    </row>
  </sheetData>
  <mergeCells count="1">
    <mergeCell ref="A15:H1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2E87A-87B6-4104-853E-8C5E7CC6CD0F}">
  <sheetPr>
    <tabColor theme="9"/>
  </sheetPr>
  <dimension ref="A1:F24"/>
  <sheetViews>
    <sheetView workbookViewId="0"/>
  </sheetViews>
  <sheetFormatPr defaultRowHeight="15"/>
  <cols>
    <col min="1" max="1" width="24" customWidth="1"/>
    <col min="5" max="6" width="10.5703125" customWidth="1"/>
  </cols>
  <sheetData>
    <row r="1" spans="1:6" ht="18.75">
      <c r="A1" s="133" t="s">
        <v>1</v>
      </c>
      <c r="B1" s="134"/>
      <c r="C1" s="134"/>
      <c r="D1" s="43"/>
      <c r="E1" s="43"/>
      <c r="F1" s="43"/>
    </row>
    <row r="2" spans="1:6" ht="15.75">
      <c r="A2" s="143" t="s">
        <v>24</v>
      </c>
      <c r="B2" s="43"/>
      <c r="C2" s="43"/>
      <c r="D2" s="43"/>
      <c r="E2" s="43"/>
      <c r="F2" s="43"/>
    </row>
    <row r="3" spans="1:6" ht="15.75">
      <c r="A3" s="362" t="s">
        <v>29</v>
      </c>
      <c r="B3" s="135"/>
      <c r="C3" s="135"/>
      <c r="D3" s="43"/>
      <c r="E3" s="43"/>
      <c r="F3" s="43"/>
    </row>
    <row r="4" spans="1:6" ht="15.75">
      <c r="A4" s="172"/>
      <c r="B4" s="172"/>
      <c r="C4" s="172"/>
      <c r="D4" s="43"/>
      <c r="E4" s="43"/>
      <c r="F4" s="43"/>
    </row>
    <row r="5" spans="1:6">
      <c r="A5" s="574" t="s">
        <v>134</v>
      </c>
      <c r="B5" s="566" t="s">
        <v>219</v>
      </c>
      <c r="C5" s="566"/>
      <c r="D5" s="566"/>
      <c r="E5" s="566" t="s">
        <v>102</v>
      </c>
      <c r="F5" s="566"/>
    </row>
    <row r="6" spans="1:6">
      <c r="A6" s="574"/>
      <c r="B6" s="261" t="s">
        <v>192</v>
      </c>
      <c r="C6" s="261" t="s">
        <v>193</v>
      </c>
      <c r="D6" s="261" t="s">
        <v>194</v>
      </c>
      <c r="E6" s="261" t="s">
        <v>174</v>
      </c>
      <c r="F6" s="261" t="s">
        <v>105</v>
      </c>
    </row>
    <row r="7" spans="1:6">
      <c r="A7" s="262" t="s">
        <v>195</v>
      </c>
      <c r="B7" s="263">
        <v>18.853487785552467</v>
      </c>
      <c r="C7" s="263">
        <v>20.028948226049192</v>
      </c>
      <c r="D7" s="263">
        <v>17.707131079448192</v>
      </c>
      <c r="E7" s="264">
        <v>6.2347108071827778E-2</v>
      </c>
      <c r="F7" s="264">
        <v>-0.11592306896980725</v>
      </c>
    </row>
    <row r="8" spans="1:6" ht="30">
      <c r="A8" s="265" t="s">
        <v>220</v>
      </c>
      <c r="B8" s="263">
        <v>105.05064500318203</v>
      </c>
      <c r="C8" s="263">
        <v>108.437275116612</v>
      </c>
      <c r="D8" s="263">
        <v>120.02029929977168</v>
      </c>
      <c r="E8" s="264">
        <v>3.2238070630859914E-2</v>
      </c>
      <c r="F8" s="264">
        <v>0.10681773560524691</v>
      </c>
    </row>
    <row r="9" spans="1:6">
      <c r="A9" s="262" t="s">
        <v>207</v>
      </c>
      <c r="B9" s="263">
        <v>88.300260454270756</v>
      </c>
      <c r="C9" s="263">
        <v>94.94759768823225</v>
      </c>
      <c r="D9" s="263">
        <v>106.98986748714599</v>
      </c>
      <c r="E9" s="264">
        <v>7.5281060324890431E-2</v>
      </c>
      <c r="F9" s="264">
        <v>0.12683069495297244</v>
      </c>
    </row>
    <row r="10" spans="1:6">
      <c r="A10" s="262" t="s">
        <v>208</v>
      </c>
      <c r="B10" s="263">
        <v>72.320429117248906</v>
      </c>
      <c r="C10" s="263">
        <v>77.79357403035506</v>
      </c>
      <c r="D10" s="263">
        <v>85.791451485123346</v>
      </c>
      <c r="E10" s="264">
        <v>7.5679098975378903E-2</v>
      </c>
      <c r="F10" s="264">
        <v>0.10280897303481022</v>
      </c>
    </row>
    <row r="11" spans="1:6">
      <c r="A11" s="262" t="s">
        <v>209</v>
      </c>
      <c r="B11" s="263">
        <v>64.791969832430013</v>
      </c>
      <c r="C11" s="263">
        <v>68.571909785799846</v>
      </c>
      <c r="D11" s="263">
        <v>75.220009518942348</v>
      </c>
      <c r="E11" s="264">
        <v>5.8339636271991818E-2</v>
      </c>
      <c r="F11" s="264">
        <v>9.69507740692854E-2</v>
      </c>
    </row>
    <row r="12" spans="1:6">
      <c r="A12" s="262" t="s">
        <v>210</v>
      </c>
      <c r="B12" s="263">
        <v>55.908362786305275</v>
      </c>
      <c r="C12" s="263">
        <v>58.584136721453945</v>
      </c>
      <c r="D12" s="263">
        <v>60.779086408186259</v>
      </c>
      <c r="E12" s="264">
        <v>4.7859994494492665E-2</v>
      </c>
      <c r="F12" s="264">
        <v>3.7466621675565429E-2</v>
      </c>
    </row>
    <row r="13" spans="1:6">
      <c r="A13" s="262" t="s">
        <v>221</v>
      </c>
      <c r="B13" s="263">
        <v>43.94501883288811</v>
      </c>
      <c r="C13" s="263">
        <v>47.385059181118045</v>
      </c>
      <c r="D13" s="263">
        <v>48.643302330842694</v>
      </c>
      <c r="E13" s="264">
        <v>7.8280552371852344E-2</v>
      </c>
      <c r="F13" s="264">
        <v>2.655358400873397E-2</v>
      </c>
    </row>
    <row r="14" spans="1:6">
      <c r="A14" s="173" t="s">
        <v>167</v>
      </c>
      <c r="B14" s="174">
        <v>59.965331014816392</v>
      </c>
      <c r="C14" s="174">
        <v>63.892142144869439</v>
      </c>
      <c r="D14" s="174">
        <v>67.675322515451157</v>
      </c>
      <c r="E14" s="175">
        <v>6.5484690296845019E-2</v>
      </c>
      <c r="F14" s="175">
        <v>5.9211981999346824E-2</v>
      </c>
    </row>
    <row r="15" spans="1:6">
      <c r="A15" s="43"/>
      <c r="B15" s="43"/>
      <c r="C15" s="43"/>
      <c r="D15" s="43"/>
      <c r="E15" s="43"/>
      <c r="F15" s="43"/>
    </row>
    <row r="16" spans="1:6">
      <c r="A16" s="195" t="s">
        <v>203</v>
      </c>
      <c r="B16" s="195"/>
      <c r="C16" s="258"/>
      <c r="D16" s="258"/>
      <c r="E16" s="59"/>
      <c r="F16" s="59"/>
    </row>
    <row r="17" spans="1:6" ht="14.45" customHeight="1">
      <c r="A17" s="575" t="s">
        <v>222</v>
      </c>
      <c r="B17" s="575"/>
      <c r="C17" s="575"/>
      <c r="D17" s="575"/>
      <c r="E17" s="575"/>
      <c r="F17" s="575"/>
    </row>
    <row r="18" spans="1:6" ht="14.45" customHeight="1">
      <c r="A18" s="575"/>
      <c r="B18" s="575"/>
      <c r="C18" s="575"/>
      <c r="D18" s="575"/>
      <c r="E18" s="575"/>
      <c r="F18" s="575"/>
    </row>
    <row r="19" spans="1:6" ht="14.65" customHeight="1">
      <c r="A19" s="575"/>
      <c r="B19" s="575"/>
      <c r="C19" s="575"/>
      <c r="D19" s="575"/>
      <c r="E19" s="575"/>
      <c r="F19" s="575"/>
    </row>
    <row r="20" spans="1:6" ht="14.65" customHeight="1">
      <c r="A20" s="575"/>
      <c r="B20" s="575"/>
      <c r="C20" s="575"/>
      <c r="D20" s="575"/>
      <c r="E20" s="575"/>
      <c r="F20" s="575"/>
    </row>
    <row r="21" spans="1:6" ht="14.65" customHeight="1">
      <c r="A21" s="575"/>
      <c r="B21" s="575"/>
      <c r="C21" s="575"/>
      <c r="D21" s="575"/>
      <c r="E21" s="575"/>
      <c r="F21" s="575"/>
    </row>
    <row r="22" spans="1:6" ht="14.65" customHeight="1">
      <c r="A22" s="575"/>
      <c r="B22" s="575"/>
      <c r="C22" s="575"/>
      <c r="D22" s="575"/>
      <c r="E22" s="575"/>
      <c r="F22" s="575"/>
    </row>
    <row r="23" spans="1:6" ht="14.45" customHeight="1">
      <c r="A23" s="575"/>
      <c r="B23" s="575"/>
      <c r="C23" s="575"/>
      <c r="D23" s="575"/>
      <c r="E23" s="575"/>
      <c r="F23" s="575"/>
    </row>
    <row r="24" spans="1:6" ht="14.45" customHeight="1">
      <c r="A24" s="575"/>
      <c r="B24" s="575"/>
      <c r="C24" s="575"/>
      <c r="D24" s="575"/>
      <c r="E24" s="575"/>
      <c r="F24" s="575"/>
    </row>
  </sheetData>
  <mergeCells count="4">
    <mergeCell ref="A5:A6"/>
    <mergeCell ref="B5:D5"/>
    <mergeCell ref="E5:F5"/>
    <mergeCell ref="A17:F2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82249-8592-48F8-A6D6-0E84DCBED264}">
  <sheetPr>
    <tabColor theme="9"/>
  </sheetPr>
  <dimension ref="A1:D14"/>
  <sheetViews>
    <sheetView workbookViewId="0"/>
  </sheetViews>
  <sheetFormatPr defaultRowHeight="15"/>
  <cols>
    <col min="1" max="1" width="52.85546875" customWidth="1"/>
    <col min="2" max="3" width="17.5703125" style="352" customWidth="1"/>
  </cols>
  <sheetData>
    <row r="1" spans="1:4" ht="18.75">
      <c r="A1" s="133" t="s">
        <v>1</v>
      </c>
    </row>
    <row r="2" spans="1:4" ht="15.75">
      <c r="A2" s="143" t="s">
        <v>24</v>
      </c>
    </row>
    <row r="3" spans="1:4" ht="15.75">
      <c r="A3" s="143" t="s">
        <v>30</v>
      </c>
    </row>
    <row r="5" spans="1:4" ht="57.95" customHeight="1">
      <c r="A5" s="269" t="s">
        <v>223</v>
      </c>
      <c r="B5" s="492" t="s">
        <v>224</v>
      </c>
      <c r="C5" s="493" t="s">
        <v>225</v>
      </c>
      <c r="D5" s="88"/>
    </row>
    <row r="6" spans="1:4" ht="14.45" customHeight="1">
      <c r="A6" s="426" t="s">
        <v>226</v>
      </c>
      <c r="B6" s="428">
        <v>0.23400000000000001</v>
      </c>
      <c r="C6" s="429">
        <v>0.29599999999999999</v>
      </c>
    </row>
    <row r="7" spans="1:4" ht="14.45" customHeight="1">
      <c r="A7" s="426" t="s">
        <v>227</v>
      </c>
      <c r="B7" s="427">
        <v>0.48</v>
      </c>
      <c r="C7" s="425">
        <v>0.55000000000000004</v>
      </c>
    </row>
    <row r="8" spans="1:4" ht="14.45" customHeight="1">
      <c r="A8" s="426" t="s">
        <v>228</v>
      </c>
      <c r="B8" s="427">
        <v>0.13900000000000001</v>
      </c>
      <c r="C8" s="425">
        <v>0.19800000000000001</v>
      </c>
    </row>
    <row r="9" spans="1:4">
      <c r="A9" s="32"/>
      <c r="B9" s="31"/>
    </row>
    <row r="10" spans="1:4">
      <c r="A10" s="195" t="s">
        <v>229</v>
      </c>
      <c r="B10" s="87"/>
    </row>
    <row r="11" spans="1:4">
      <c r="A11" s="547" t="s">
        <v>230</v>
      </c>
      <c r="B11" s="547"/>
    </row>
    <row r="12" spans="1:4">
      <c r="A12" s="547"/>
      <c r="B12" s="547"/>
    </row>
    <row r="13" spans="1:4">
      <c r="A13" s="547"/>
      <c r="B13" s="547"/>
    </row>
    <row r="14" spans="1:4" ht="30.6" customHeight="1">
      <c r="A14" s="547"/>
      <c r="B14" s="547"/>
    </row>
  </sheetData>
  <mergeCells count="1">
    <mergeCell ref="A11:B1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B6C68-C49E-43AB-B2D7-4732D519A116}">
  <sheetPr>
    <tabColor theme="9"/>
  </sheetPr>
  <dimension ref="A1:G18"/>
  <sheetViews>
    <sheetView workbookViewId="0"/>
  </sheetViews>
  <sheetFormatPr defaultRowHeight="15"/>
  <cols>
    <col min="1" max="1" width="27.7109375" customWidth="1"/>
    <col min="2" max="4" width="10.7109375" customWidth="1"/>
  </cols>
  <sheetData>
    <row r="1" spans="1:7" ht="18.75">
      <c r="A1" s="133" t="s">
        <v>1</v>
      </c>
      <c r="B1" s="32"/>
      <c r="C1" s="32"/>
      <c r="D1" s="32"/>
      <c r="E1" s="32"/>
      <c r="F1" s="32"/>
      <c r="G1" s="32"/>
    </row>
    <row r="2" spans="1:7" ht="15.75">
      <c r="A2" s="143" t="s">
        <v>24</v>
      </c>
      <c r="B2" s="151"/>
      <c r="C2" s="151"/>
      <c r="D2" s="151"/>
      <c r="E2" s="151"/>
      <c r="F2" s="151"/>
      <c r="G2" s="32"/>
    </row>
    <row r="3" spans="1:7" ht="15.75">
      <c r="A3" s="362" t="s">
        <v>31</v>
      </c>
      <c r="B3" s="135"/>
      <c r="C3" s="135"/>
      <c r="D3" s="135"/>
      <c r="E3" s="135"/>
      <c r="F3" s="135"/>
      <c r="G3" s="32"/>
    </row>
    <row r="4" spans="1:7">
      <c r="A4" s="176"/>
      <c r="B4" s="151"/>
      <c r="C4" s="151"/>
      <c r="D4" s="151"/>
      <c r="E4" s="151"/>
      <c r="F4" s="151"/>
      <c r="G4" s="32"/>
    </row>
    <row r="5" spans="1:7">
      <c r="A5" s="568" t="s">
        <v>134</v>
      </c>
      <c r="B5" s="570" t="s">
        <v>231</v>
      </c>
      <c r="C5" s="571"/>
      <c r="D5" s="572"/>
      <c r="E5" s="570" t="s">
        <v>232</v>
      </c>
      <c r="F5" s="571"/>
      <c r="G5" s="572"/>
    </row>
    <row r="6" spans="1:7">
      <c r="A6" s="569"/>
      <c r="B6" s="144" t="s">
        <v>192</v>
      </c>
      <c r="C6" s="144" t="s">
        <v>193</v>
      </c>
      <c r="D6" s="144" t="s">
        <v>194</v>
      </c>
      <c r="E6" s="144" t="s">
        <v>192</v>
      </c>
      <c r="F6" s="144" t="s">
        <v>193</v>
      </c>
      <c r="G6" s="144" t="s">
        <v>194</v>
      </c>
    </row>
    <row r="7" spans="1:7">
      <c r="A7" s="177" t="s">
        <v>233</v>
      </c>
      <c r="B7" s="178">
        <v>112857.83333333333</v>
      </c>
      <c r="C7" s="178">
        <v>119907.25</v>
      </c>
      <c r="D7" s="178">
        <v>119847.08333333333</v>
      </c>
      <c r="E7" s="141">
        <v>0.8943224831674067</v>
      </c>
      <c r="F7" s="141">
        <v>0.9014989615344855</v>
      </c>
      <c r="G7" s="141">
        <v>0.88484655703129278</v>
      </c>
    </row>
    <row r="8" spans="1:7">
      <c r="A8" s="177" t="s">
        <v>234</v>
      </c>
      <c r="B8" s="178">
        <v>280911.33333333331</v>
      </c>
      <c r="C8" s="178">
        <v>290869.33333333331</v>
      </c>
      <c r="D8" s="178">
        <v>278053</v>
      </c>
      <c r="E8" s="141">
        <v>0.70213512702305092</v>
      </c>
      <c r="F8" s="141">
        <v>0.7527396656136085</v>
      </c>
      <c r="G8" s="141">
        <v>0.76533123167316863</v>
      </c>
    </row>
    <row r="9" spans="1:7">
      <c r="A9" s="177" t="s">
        <v>235</v>
      </c>
      <c r="B9" s="178">
        <v>160808.08333333334</v>
      </c>
      <c r="C9" s="178">
        <v>164283</v>
      </c>
      <c r="D9" s="178">
        <v>165461.66666666666</v>
      </c>
      <c r="E9" s="141">
        <v>0.66528130821048115</v>
      </c>
      <c r="F9" s="141">
        <v>0.68362568556899794</v>
      </c>
      <c r="G9" s="141">
        <v>0.7009869754265855</v>
      </c>
    </row>
    <row r="10" spans="1:7">
      <c r="A10" s="177" t="s">
        <v>236</v>
      </c>
      <c r="B10" s="178">
        <v>269396.83333333331</v>
      </c>
      <c r="C10" s="178">
        <v>290926.58333333331</v>
      </c>
      <c r="D10" s="178">
        <v>301427.33333333331</v>
      </c>
      <c r="E10" s="141">
        <v>0.51387648125905672</v>
      </c>
      <c r="F10" s="141">
        <v>0.5388488105985525</v>
      </c>
      <c r="G10" s="141">
        <v>0.55695944471707171</v>
      </c>
    </row>
    <row r="11" spans="1:7">
      <c r="A11" s="177" t="s">
        <v>237</v>
      </c>
      <c r="B11" s="178">
        <v>958435.66666666663</v>
      </c>
      <c r="C11" s="178">
        <v>898606.33333333337</v>
      </c>
      <c r="D11" s="178">
        <v>1046257.3333333334</v>
      </c>
      <c r="E11" s="141">
        <v>0.38039550359665236</v>
      </c>
      <c r="F11" s="141">
        <v>0.36889871073149272</v>
      </c>
      <c r="G11" s="141">
        <v>0.41410580604594199</v>
      </c>
    </row>
    <row r="12" spans="1:7">
      <c r="A12" s="179" t="s">
        <v>167</v>
      </c>
      <c r="B12" s="180">
        <v>1782409.75</v>
      </c>
      <c r="C12" s="180">
        <v>1764592.5</v>
      </c>
      <c r="D12" s="180">
        <v>1911046.4166666667</v>
      </c>
      <c r="E12" s="181">
        <v>0.41574926690110231</v>
      </c>
      <c r="F12" s="181">
        <v>0.42343544116834542</v>
      </c>
      <c r="G12" s="181">
        <v>0.45135142438637071</v>
      </c>
    </row>
    <row r="13" spans="1:7">
      <c r="A13" s="32"/>
      <c r="B13" s="32"/>
      <c r="C13" s="32"/>
      <c r="D13" s="32"/>
      <c r="E13" s="32"/>
      <c r="F13" s="32"/>
      <c r="G13" s="32"/>
    </row>
    <row r="14" spans="1:7">
      <c r="A14" s="195" t="s">
        <v>203</v>
      </c>
      <c r="B14" s="195"/>
      <c r="C14" s="195"/>
      <c r="D14" s="195"/>
      <c r="E14" s="195"/>
      <c r="F14" s="195"/>
      <c r="G14" s="195"/>
    </row>
    <row r="15" spans="1:7">
      <c r="A15" s="547" t="s">
        <v>238</v>
      </c>
      <c r="B15" s="547"/>
      <c r="C15" s="547"/>
      <c r="D15" s="547"/>
      <c r="E15" s="547"/>
      <c r="F15" s="547"/>
      <c r="G15" s="547"/>
    </row>
    <row r="16" spans="1:7" ht="45" customHeight="1">
      <c r="A16" s="547"/>
      <c r="B16" s="547"/>
      <c r="C16" s="547"/>
      <c r="D16" s="547"/>
      <c r="E16" s="547"/>
      <c r="F16" s="547"/>
      <c r="G16" s="547"/>
    </row>
    <row r="17" spans="1:7">
      <c r="A17" s="547"/>
      <c r="B17" s="547"/>
      <c r="C17" s="547"/>
      <c r="D17" s="547"/>
      <c r="E17" s="547"/>
      <c r="F17" s="547"/>
      <c r="G17" s="547"/>
    </row>
    <row r="18" spans="1:7">
      <c r="A18" s="547"/>
      <c r="B18" s="547"/>
      <c r="C18" s="547"/>
      <c r="D18" s="547"/>
      <c r="E18" s="547"/>
      <c r="F18" s="547"/>
      <c r="G18" s="547"/>
    </row>
  </sheetData>
  <mergeCells count="4">
    <mergeCell ref="A5:A6"/>
    <mergeCell ref="B5:D5"/>
    <mergeCell ref="E5:G5"/>
    <mergeCell ref="A15:G18"/>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92B2A-8128-4145-BDE4-65F12CABE8FE}">
  <sheetPr>
    <tabColor theme="9"/>
  </sheetPr>
  <dimension ref="A1:D27"/>
  <sheetViews>
    <sheetView zoomScaleNormal="100" workbookViewId="0"/>
  </sheetViews>
  <sheetFormatPr defaultRowHeight="15"/>
  <cols>
    <col min="1" max="1" width="34.5703125" customWidth="1"/>
    <col min="2" max="4" width="17.5703125" customWidth="1"/>
  </cols>
  <sheetData>
    <row r="1" spans="1:4" ht="18.75">
      <c r="A1" s="133" t="s">
        <v>1</v>
      </c>
    </row>
    <row r="2" spans="1:4" ht="15.75">
      <c r="A2" s="143" t="s">
        <v>24</v>
      </c>
    </row>
    <row r="3" spans="1:4" ht="15.75">
      <c r="A3" s="143" t="s">
        <v>32</v>
      </c>
    </row>
    <row r="5" spans="1:4">
      <c r="A5" s="568" t="s">
        <v>239</v>
      </c>
      <c r="B5" s="576" t="s">
        <v>226</v>
      </c>
      <c r="C5" s="576" t="s">
        <v>240</v>
      </c>
      <c r="D5" s="576" t="s">
        <v>228</v>
      </c>
    </row>
    <row r="6" spans="1:4" ht="42.95" customHeight="1">
      <c r="A6" s="569"/>
      <c r="B6" s="576"/>
      <c r="C6" s="576"/>
      <c r="D6" s="576"/>
    </row>
    <row r="7" spans="1:4">
      <c r="A7" s="35" t="s">
        <v>241</v>
      </c>
      <c r="B7" s="430">
        <v>1353.86</v>
      </c>
      <c r="C7" s="430">
        <v>2120.08</v>
      </c>
      <c r="D7" s="430">
        <v>1059.47</v>
      </c>
    </row>
    <row r="8" spans="1:4">
      <c r="A8" s="47" t="s">
        <v>242</v>
      </c>
      <c r="B8" s="431">
        <v>3992.79</v>
      </c>
      <c r="C8" s="431">
        <v>5608.1</v>
      </c>
      <c r="D8" s="431">
        <v>3357.6</v>
      </c>
    </row>
    <row r="9" spans="1:4">
      <c r="A9" s="47" t="s">
        <v>243</v>
      </c>
      <c r="B9" s="431">
        <v>23.61</v>
      </c>
      <c r="C9" s="431">
        <v>26</v>
      </c>
      <c r="D9" s="431">
        <v>22.81</v>
      </c>
    </row>
    <row r="10" spans="1:4">
      <c r="A10" s="47" t="s">
        <v>244</v>
      </c>
      <c r="B10" s="431">
        <v>30.81</v>
      </c>
      <c r="C10" s="431">
        <v>33.17</v>
      </c>
      <c r="D10" s="431">
        <v>30.03</v>
      </c>
    </row>
    <row r="11" spans="1:4">
      <c r="A11" s="47" t="s">
        <v>245</v>
      </c>
      <c r="B11" s="431">
        <v>219.44</v>
      </c>
      <c r="C11" s="431">
        <v>300.35000000000002</v>
      </c>
      <c r="D11" s="431">
        <v>192.65</v>
      </c>
    </row>
    <row r="12" spans="1:4">
      <c r="A12" s="47" t="s">
        <v>246</v>
      </c>
      <c r="B12" s="431">
        <v>330.05</v>
      </c>
      <c r="C12" s="431">
        <v>476.42</v>
      </c>
      <c r="D12" s="431">
        <v>278.97000000000003</v>
      </c>
    </row>
    <row r="13" spans="1:4">
      <c r="A13" s="47" t="s">
        <v>247</v>
      </c>
      <c r="B13" s="431">
        <v>12.04</v>
      </c>
      <c r="C13" s="431">
        <v>12.53</v>
      </c>
      <c r="D13" s="431">
        <v>11.88</v>
      </c>
    </row>
    <row r="14" spans="1:4">
      <c r="A14" s="47" t="s">
        <v>248</v>
      </c>
      <c r="B14" s="431">
        <v>63.41</v>
      </c>
      <c r="C14" s="431">
        <v>83.65</v>
      </c>
      <c r="D14" s="431">
        <v>56.85</v>
      </c>
    </row>
    <row r="15" spans="1:4">
      <c r="A15" s="47" t="s">
        <v>249</v>
      </c>
      <c r="B15" s="431">
        <v>35.75</v>
      </c>
      <c r="C15" s="431">
        <v>44.1</v>
      </c>
      <c r="D15" s="431">
        <v>33.020000000000003</v>
      </c>
    </row>
    <row r="16" spans="1:4">
      <c r="A16" s="47" t="s">
        <v>250</v>
      </c>
      <c r="B16" s="431">
        <v>97.22</v>
      </c>
      <c r="C16" s="431">
        <v>121.39</v>
      </c>
      <c r="D16" s="431">
        <v>87.26</v>
      </c>
    </row>
    <row r="18" spans="1:4">
      <c r="A18" s="195" t="s">
        <v>229</v>
      </c>
      <c r="B18" s="87"/>
      <c r="C18" s="87"/>
    </row>
    <row r="19" spans="1:4" ht="14.45" customHeight="1">
      <c r="A19" s="577" t="s">
        <v>251</v>
      </c>
      <c r="B19" s="577"/>
      <c r="C19" s="577"/>
      <c r="D19" s="577"/>
    </row>
    <row r="20" spans="1:4" ht="14.45" customHeight="1">
      <c r="A20" s="577"/>
      <c r="B20" s="577"/>
      <c r="C20" s="577"/>
      <c r="D20" s="577"/>
    </row>
    <row r="21" spans="1:4" ht="14.45" customHeight="1">
      <c r="A21" s="577"/>
      <c r="B21" s="577"/>
      <c r="C21" s="577"/>
      <c r="D21" s="577"/>
    </row>
    <row r="22" spans="1:4">
      <c r="A22" s="577"/>
      <c r="B22" s="577"/>
      <c r="C22" s="577"/>
      <c r="D22" s="577"/>
    </row>
    <row r="23" spans="1:4">
      <c r="A23" s="577"/>
      <c r="B23" s="577"/>
      <c r="C23" s="577"/>
      <c r="D23" s="577"/>
    </row>
    <row r="24" spans="1:4" ht="14.45" customHeight="1">
      <c r="A24" s="577"/>
      <c r="B24" s="577"/>
      <c r="C24" s="577"/>
      <c r="D24" s="577"/>
    </row>
    <row r="25" spans="1:4">
      <c r="A25" s="577"/>
      <c r="B25" s="577"/>
      <c r="C25" s="577"/>
      <c r="D25" s="577"/>
    </row>
    <row r="26" spans="1:4">
      <c r="A26" s="577"/>
      <c r="B26" s="577"/>
      <c r="C26" s="577"/>
      <c r="D26" s="577"/>
    </row>
    <row r="27" spans="1:4">
      <c r="A27" s="577"/>
      <c r="B27" s="577"/>
      <c r="C27" s="577"/>
      <c r="D27" s="577"/>
    </row>
  </sheetData>
  <mergeCells count="5">
    <mergeCell ref="A5:A6"/>
    <mergeCell ref="B5:B6"/>
    <mergeCell ref="C5:C6"/>
    <mergeCell ref="D5:D6"/>
    <mergeCell ref="A19:D27"/>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038D6-C0DA-4C45-B1F7-5F1B5DFB3CC1}">
  <sheetPr>
    <tabColor theme="9"/>
  </sheetPr>
  <dimension ref="A1:D24"/>
  <sheetViews>
    <sheetView workbookViewId="0"/>
  </sheetViews>
  <sheetFormatPr defaultRowHeight="15"/>
  <cols>
    <col min="1" max="1" width="37.42578125" customWidth="1"/>
    <col min="2" max="3" width="17.5703125" customWidth="1"/>
  </cols>
  <sheetData>
    <row r="1" spans="1:4" ht="18.75">
      <c r="A1" s="133" t="s">
        <v>1</v>
      </c>
    </row>
    <row r="2" spans="1:4" ht="15.75">
      <c r="A2" s="143" t="s">
        <v>24</v>
      </c>
    </row>
    <row r="3" spans="1:4" ht="15.75">
      <c r="A3" s="143" t="s">
        <v>33</v>
      </c>
    </row>
    <row r="5" spans="1:4" ht="60">
      <c r="A5" s="500" t="s">
        <v>252</v>
      </c>
      <c r="B5" s="501" t="s">
        <v>253</v>
      </c>
      <c r="C5" s="501" t="s">
        <v>254</v>
      </c>
    </row>
    <row r="6" spans="1:4">
      <c r="A6" s="502" t="s">
        <v>255</v>
      </c>
      <c r="B6" s="503">
        <v>0.39200000000000002</v>
      </c>
      <c r="C6" s="504">
        <v>0.26900000000000002</v>
      </c>
    </row>
    <row r="7" spans="1:4">
      <c r="A7" s="502" t="s">
        <v>256</v>
      </c>
      <c r="B7" s="503">
        <v>0.48699999999999999</v>
      </c>
      <c r="C7" s="504">
        <v>0.30199999999999999</v>
      </c>
    </row>
    <row r="8" spans="1:4">
      <c r="A8" s="502" t="s">
        <v>257</v>
      </c>
      <c r="B8" s="503">
        <v>0.26300000000000001</v>
      </c>
      <c r="C8" s="504">
        <v>0.14599999999999999</v>
      </c>
    </row>
    <row r="9" spans="1:4">
      <c r="A9" s="502" t="s">
        <v>258</v>
      </c>
      <c r="B9" s="503">
        <v>0.40699999999999997</v>
      </c>
      <c r="C9" s="505">
        <v>0.33500000000000002</v>
      </c>
    </row>
    <row r="10" spans="1:4">
      <c r="A10" s="502" t="s">
        <v>259</v>
      </c>
      <c r="B10" s="503">
        <v>0.58199999999999996</v>
      </c>
      <c r="C10" s="505">
        <v>0.443</v>
      </c>
    </row>
    <row r="11" spans="1:4">
      <c r="A11" s="500" t="s">
        <v>260</v>
      </c>
      <c r="B11" s="506">
        <v>0.41299999999999998</v>
      </c>
      <c r="C11" s="506">
        <v>0.28799999999999998</v>
      </c>
    </row>
    <row r="12" spans="1:4">
      <c r="A12" s="32"/>
      <c r="B12" s="433"/>
    </row>
    <row r="13" spans="1:4">
      <c r="A13" s="32" t="s">
        <v>261</v>
      </c>
      <c r="B13" s="32"/>
    </row>
    <row r="14" spans="1:4" s="113" customFormat="1">
      <c r="A14" s="578" t="s">
        <v>262</v>
      </c>
      <c r="B14" s="578"/>
      <c r="C14" s="578"/>
      <c r="D14" s="578"/>
    </row>
    <row r="15" spans="1:4" ht="14.45" customHeight="1">
      <c r="A15" s="578"/>
      <c r="B15" s="578"/>
      <c r="C15" s="578"/>
      <c r="D15" s="578"/>
    </row>
    <row r="16" spans="1:4" ht="14.45" customHeight="1">
      <c r="A16" s="578"/>
      <c r="B16" s="578"/>
      <c r="C16" s="578"/>
      <c r="D16" s="578"/>
    </row>
    <row r="17" spans="1:4" ht="14.45" customHeight="1">
      <c r="A17" s="578"/>
      <c r="B17" s="578"/>
      <c r="C17" s="578"/>
      <c r="D17" s="578"/>
    </row>
    <row r="18" spans="1:4" ht="14.45" customHeight="1">
      <c r="A18" s="578"/>
      <c r="B18" s="578"/>
      <c r="C18" s="578"/>
      <c r="D18" s="578"/>
    </row>
    <row r="19" spans="1:4" ht="14.45" customHeight="1">
      <c r="A19" s="578"/>
      <c r="B19" s="578"/>
      <c r="C19" s="578"/>
      <c r="D19" s="578"/>
    </row>
    <row r="20" spans="1:4" ht="14.45" customHeight="1">
      <c r="A20" s="578"/>
      <c r="B20" s="578"/>
      <c r="C20" s="578"/>
      <c r="D20" s="578"/>
    </row>
    <row r="21" spans="1:4" ht="14.45" customHeight="1">
      <c r="A21" s="578"/>
      <c r="B21" s="578"/>
      <c r="C21" s="578"/>
      <c r="D21" s="578"/>
    </row>
    <row r="22" spans="1:4">
      <c r="A22" s="578"/>
      <c r="B22" s="578"/>
      <c r="C22" s="578"/>
      <c r="D22" s="578"/>
    </row>
    <row r="23" spans="1:4" ht="14.45" customHeight="1">
      <c r="A23" s="578"/>
      <c r="B23" s="578"/>
      <c r="C23" s="578"/>
      <c r="D23" s="578"/>
    </row>
    <row r="24" spans="1:4">
      <c r="A24" s="578"/>
      <c r="B24" s="578"/>
      <c r="C24" s="578"/>
      <c r="D24" s="578"/>
    </row>
  </sheetData>
  <mergeCells count="1">
    <mergeCell ref="A14:D2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92337-296F-40EE-BE08-3DCFA8091203}">
  <sheetPr>
    <tabColor theme="9"/>
  </sheetPr>
  <dimension ref="A1:C11"/>
  <sheetViews>
    <sheetView workbookViewId="0"/>
  </sheetViews>
  <sheetFormatPr defaultRowHeight="15"/>
  <cols>
    <col min="1" max="1" width="37.42578125" customWidth="1"/>
    <col min="2" max="3" width="17.5703125" customWidth="1"/>
  </cols>
  <sheetData>
    <row r="1" spans="1:3" ht="18.75">
      <c r="A1" s="133" t="s">
        <v>1</v>
      </c>
    </row>
    <row r="2" spans="1:3" ht="15.75">
      <c r="A2" s="143" t="s">
        <v>24</v>
      </c>
    </row>
    <row r="3" spans="1:3" ht="15.75">
      <c r="A3" s="143" t="s">
        <v>34</v>
      </c>
    </row>
    <row r="5" spans="1:3" ht="60">
      <c r="A5" s="500" t="s">
        <v>263</v>
      </c>
      <c r="B5" s="501" t="s">
        <v>253</v>
      </c>
      <c r="C5" s="501" t="s">
        <v>254</v>
      </c>
    </row>
    <row r="6" spans="1:3" ht="32.1" customHeight="1">
      <c r="A6" s="507" t="s">
        <v>264</v>
      </c>
      <c r="B6" s="503">
        <v>0.313</v>
      </c>
      <c r="C6" s="504">
        <v>0.20100000000000001</v>
      </c>
    </row>
    <row r="7" spans="1:3" ht="32.1" customHeight="1">
      <c r="A7" s="507" t="s">
        <v>265</v>
      </c>
      <c r="B7" s="503">
        <v>0.56599999999999995</v>
      </c>
      <c r="C7" s="504">
        <v>0.42099999999999999</v>
      </c>
    </row>
    <row r="8" spans="1:3">
      <c r="A8" s="500" t="s">
        <v>260</v>
      </c>
      <c r="B8" s="506">
        <v>0.41299999999999998</v>
      </c>
      <c r="C8" s="506">
        <v>0.28799999999999998</v>
      </c>
    </row>
    <row r="9" spans="1:3">
      <c r="A9" s="32"/>
      <c r="B9" s="433"/>
    </row>
    <row r="10" spans="1:3">
      <c r="A10" s="32" t="s">
        <v>261</v>
      </c>
      <c r="B10" s="32"/>
    </row>
    <row r="11" spans="1:3" ht="159.94999999999999" customHeight="1">
      <c r="A11" s="579" t="s">
        <v>266</v>
      </c>
      <c r="B11" s="579"/>
      <c r="C11" s="579"/>
    </row>
  </sheetData>
  <mergeCells count="1">
    <mergeCell ref="A11:C1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CB23D-01E8-4E66-97C5-FECADB0C0DFD}">
  <sheetPr>
    <tabColor theme="9"/>
  </sheetPr>
  <dimension ref="A1:D22"/>
  <sheetViews>
    <sheetView workbookViewId="0"/>
  </sheetViews>
  <sheetFormatPr defaultRowHeight="15"/>
  <cols>
    <col min="1" max="1" width="37.42578125" customWidth="1"/>
    <col min="2" max="4" width="17.5703125" customWidth="1"/>
  </cols>
  <sheetData>
    <row r="1" spans="1:4" ht="18.75">
      <c r="A1" s="133" t="s">
        <v>1</v>
      </c>
    </row>
    <row r="2" spans="1:4" ht="15.75">
      <c r="A2" s="143" t="s">
        <v>24</v>
      </c>
    </row>
    <row r="3" spans="1:4" ht="15.75">
      <c r="A3" s="143" t="s">
        <v>35</v>
      </c>
    </row>
    <row r="5" spans="1:4">
      <c r="A5" s="109" t="s">
        <v>252</v>
      </c>
      <c r="B5" s="432" t="s">
        <v>267</v>
      </c>
      <c r="C5" s="443"/>
      <c r="D5" s="443"/>
    </row>
    <row r="6" spans="1:4" ht="32.1" customHeight="1">
      <c r="A6" s="439" t="s">
        <v>255</v>
      </c>
      <c r="B6" s="445">
        <v>0.42099999999999999</v>
      </c>
      <c r="C6" s="434"/>
    </row>
    <row r="7" spans="1:4">
      <c r="A7" s="440" t="s">
        <v>256</v>
      </c>
      <c r="B7" s="445">
        <v>0.45800000000000002</v>
      </c>
      <c r="C7" s="434"/>
    </row>
    <row r="8" spans="1:4">
      <c r="A8" s="440" t="s">
        <v>257</v>
      </c>
      <c r="B8" s="445">
        <v>0.376</v>
      </c>
      <c r="C8" s="434"/>
    </row>
    <row r="9" spans="1:4">
      <c r="A9" s="440" t="s">
        <v>258</v>
      </c>
      <c r="B9" s="445">
        <v>0.41199999999999998</v>
      </c>
      <c r="C9" s="434"/>
    </row>
    <row r="10" spans="1:4">
      <c r="A10" s="441" t="s">
        <v>259</v>
      </c>
      <c r="B10" s="445">
        <v>0.437</v>
      </c>
      <c r="C10" s="434"/>
    </row>
    <row r="11" spans="1:4">
      <c r="A11" s="109" t="s">
        <v>268</v>
      </c>
      <c r="B11" s="438" t="s">
        <v>110</v>
      </c>
      <c r="C11" s="444"/>
    </row>
    <row r="13" spans="1:4" ht="60">
      <c r="A13" s="500" t="s">
        <v>252</v>
      </c>
      <c r="B13" s="501" t="s">
        <v>269</v>
      </c>
      <c r="C13" s="501" t="s">
        <v>254</v>
      </c>
      <c r="D13" s="443"/>
    </row>
    <row r="14" spans="1:4">
      <c r="A14" s="502" t="s">
        <v>255</v>
      </c>
      <c r="B14" s="503">
        <v>0.20300000000000001</v>
      </c>
      <c r="C14" s="504">
        <v>0.24399999999999999</v>
      </c>
    </row>
    <row r="15" spans="1:4">
      <c r="A15" s="502" t="s">
        <v>256</v>
      </c>
      <c r="B15" s="503">
        <v>0.39700000000000002</v>
      </c>
      <c r="C15" s="504">
        <v>0.33200000000000002</v>
      </c>
    </row>
    <row r="16" spans="1:4">
      <c r="A16" s="502" t="s">
        <v>257</v>
      </c>
      <c r="B16" s="503">
        <v>0.113</v>
      </c>
      <c r="C16" s="504">
        <v>0.20200000000000001</v>
      </c>
    </row>
    <row r="17" spans="1:3">
      <c r="A17" s="502" t="s">
        <v>258</v>
      </c>
      <c r="B17" s="503">
        <v>0.26500000000000001</v>
      </c>
      <c r="C17" s="505">
        <v>0.32800000000000001</v>
      </c>
    </row>
    <row r="18" spans="1:3">
      <c r="A18" s="502" t="s">
        <v>259</v>
      </c>
      <c r="B18" s="503">
        <v>0.35699999999999998</v>
      </c>
      <c r="C18" s="505">
        <v>0.32900000000000001</v>
      </c>
    </row>
    <row r="19" spans="1:3">
      <c r="A19" s="500" t="s">
        <v>268</v>
      </c>
      <c r="B19" s="506">
        <v>0.216</v>
      </c>
      <c r="C19" s="506">
        <v>0.254</v>
      </c>
    </row>
    <row r="21" spans="1:3">
      <c r="A21" s="32" t="s">
        <v>261</v>
      </c>
      <c r="B21" s="32"/>
    </row>
    <row r="22" spans="1:3" ht="135.6" customHeight="1">
      <c r="A22" s="579" t="s">
        <v>270</v>
      </c>
      <c r="B22" s="579"/>
      <c r="C22" s="579"/>
    </row>
  </sheetData>
  <mergeCells count="1">
    <mergeCell ref="A22:C22"/>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9E528-D97E-4B99-9789-F7A612975C1C}">
  <sheetPr>
    <tabColor theme="7" tint="-0.249977111117893"/>
  </sheetPr>
  <dimension ref="A1:H23"/>
  <sheetViews>
    <sheetView workbookViewId="0">
      <selection activeCell="B7" sqref="B7"/>
    </sheetView>
  </sheetViews>
  <sheetFormatPr defaultRowHeight="15"/>
  <cols>
    <col min="1" max="1" width="47.7109375" customWidth="1"/>
    <col min="2" max="2" width="33.28515625" customWidth="1"/>
    <col min="3" max="3" width="36" customWidth="1"/>
  </cols>
  <sheetData>
    <row r="1" spans="1:8" ht="18.75">
      <c r="A1" s="365" t="s">
        <v>1</v>
      </c>
    </row>
    <row r="2" spans="1:8" ht="15.75">
      <c r="A2" s="295" t="s">
        <v>36</v>
      </c>
    </row>
    <row r="3" spans="1:8" ht="15.75">
      <c r="A3" s="296" t="s">
        <v>271</v>
      </c>
    </row>
    <row r="5" spans="1:8">
      <c r="A5" s="206" t="s">
        <v>272</v>
      </c>
      <c r="B5" s="206" t="s">
        <v>273</v>
      </c>
      <c r="C5" s="320" t="s">
        <v>274</v>
      </c>
      <c r="G5" s="307"/>
      <c r="H5" s="309"/>
    </row>
    <row r="6" spans="1:8">
      <c r="A6" s="317" t="s">
        <v>275</v>
      </c>
      <c r="B6" s="321">
        <v>1414804</v>
      </c>
      <c r="C6" s="322">
        <v>0.108</v>
      </c>
      <c r="E6" s="307"/>
      <c r="F6" s="310"/>
      <c r="G6" s="307"/>
      <c r="H6" s="309"/>
    </row>
    <row r="7" spans="1:8">
      <c r="A7" s="318" t="s">
        <v>276</v>
      </c>
      <c r="B7" s="323">
        <v>10778964</v>
      </c>
      <c r="C7" s="322">
        <v>7.6999999999999999E-2</v>
      </c>
      <c r="E7" s="307"/>
      <c r="F7" s="310"/>
      <c r="G7" s="307"/>
      <c r="H7" s="309"/>
    </row>
    <row r="8" spans="1:8">
      <c r="A8" s="318" t="s">
        <v>277</v>
      </c>
      <c r="B8" s="323">
        <v>1572980</v>
      </c>
      <c r="C8" s="322">
        <v>9.4E-2</v>
      </c>
      <c r="E8" s="307"/>
      <c r="F8" s="310"/>
      <c r="G8" s="307"/>
      <c r="H8" s="309"/>
    </row>
    <row r="9" spans="1:8">
      <c r="A9" s="318" t="s">
        <v>278</v>
      </c>
      <c r="B9" s="323">
        <v>84024</v>
      </c>
      <c r="C9" s="322">
        <v>-0.17799999999999999</v>
      </c>
      <c r="E9" s="307"/>
      <c r="F9" s="310"/>
      <c r="G9" s="307"/>
      <c r="H9" s="309"/>
    </row>
    <row r="10" spans="1:8">
      <c r="A10" s="318" t="s">
        <v>279</v>
      </c>
      <c r="B10" s="323">
        <v>883975</v>
      </c>
      <c r="C10" s="322">
        <v>8.2000000000000003E-2</v>
      </c>
      <c r="E10" s="307"/>
      <c r="F10" s="310"/>
      <c r="G10" s="307"/>
      <c r="H10" s="309"/>
    </row>
    <row r="11" spans="1:8">
      <c r="A11" s="318" t="s">
        <v>280</v>
      </c>
      <c r="B11" s="323">
        <v>2637292</v>
      </c>
      <c r="C11" s="322">
        <v>0.107</v>
      </c>
      <c r="E11" s="307"/>
      <c r="F11" s="310"/>
      <c r="G11" s="307"/>
      <c r="H11" s="309"/>
    </row>
    <row r="12" spans="1:8">
      <c r="A12" s="318" t="s">
        <v>281</v>
      </c>
      <c r="B12" s="323">
        <v>904497</v>
      </c>
      <c r="C12" s="322">
        <v>0.106</v>
      </c>
      <c r="E12" s="307"/>
      <c r="F12" s="310"/>
      <c r="G12" s="307"/>
      <c r="H12" s="309"/>
    </row>
    <row r="13" spans="1:8">
      <c r="A13" s="319" t="s">
        <v>282</v>
      </c>
      <c r="B13" s="323">
        <v>997121</v>
      </c>
      <c r="C13" s="322">
        <v>0.10100000000000001</v>
      </c>
      <c r="E13" s="307"/>
      <c r="F13" s="310"/>
      <c r="G13" s="307"/>
      <c r="H13" s="309"/>
    </row>
    <row r="14" spans="1:8">
      <c r="A14" s="318" t="s">
        <v>283</v>
      </c>
      <c r="B14" s="323">
        <v>1373527</v>
      </c>
      <c r="C14" s="322">
        <v>7.0999999999999994E-2</v>
      </c>
      <c r="E14" s="307"/>
      <c r="F14" s="310"/>
      <c r="G14" s="307"/>
      <c r="H14" s="309"/>
    </row>
    <row r="15" spans="1:8">
      <c r="A15" s="318" t="s">
        <v>284</v>
      </c>
      <c r="B15" s="323">
        <v>1971837</v>
      </c>
      <c r="C15" s="322">
        <v>5.8999999999999997E-2</v>
      </c>
      <c r="E15" s="307"/>
      <c r="F15" s="310"/>
      <c r="G15" s="307"/>
      <c r="H15" s="309"/>
    </row>
    <row r="16" spans="1:8">
      <c r="A16" s="318" t="s">
        <v>285</v>
      </c>
      <c r="B16" s="323">
        <v>1986815</v>
      </c>
      <c r="C16" s="322">
        <v>9.1999999999999998E-2</v>
      </c>
      <c r="E16" s="307"/>
      <c r="F16" s="310"/>
    </row>
    <row r="17" spans="1:6">
      <c r="A17" s="318" t="s">
        <v>286</v>
      </c>
      <c r="B17" s="323">
        <v>648120</v>
      </c>
      <c r="C17" s="322">
        <v>8.3000000000000004E-2</v>
      </c>
      <c r="E17" s="307"/>
      <c r="F17" s="310"/>
    </row>
    <row r="18" spans="1:6">
      <c r="B18" s="116"/>
    </row>
    <row r="19" spans="1:6">
      <c r="A19" s="59" t="s">
        <v>287</v>
      </c>
      <c r="B19" s="183"/>
      <c r="C19" s="183"/>
    </row>
    <row r="20" spans="1:6">
      <c r="A20" s="551" t="s">
        <v>288</v>
      </c>
      <c r="B20" s="551"/>
      <c r="C20" s="551"/>
    </row>
    <row r="21" spans="1:6">
      <c r="A21" s="551"/>
      <c r="B21" s="551"/>
      <c r="C21" s="551"/>
    </row>
    <row r="22" spans="1:6">
      <c r="A22" s="551"/>
      <c r="B22" s="551"/>
      <c r="C22" s="551"/>
    </row>
    <row r="23" spans="1:6">
      <c r="A23" s="551"/>
      <c r="B23" s="551"/>
      <c r="C23" s="551"/>
    </row>
  </sheetData>
  <mergeCells count="1">
    <mergeCell ref="A20: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8E25D-90C2-4B94-9193-184303281C28}">
  <sheetPr>
    <tabColor theme="2" tint="-9.9978637043366805E-2"/>
  </sheetPr>
  <dimension ref="A1:F23"/>
  <sheetViews>
    <sheetView workbookViewId="0">
      <selection activeCell="D11" sqref="D11"/>
    </sheetView>
  </sheetViews>
  <sheetFormatPr defaultColWidth="9.28515625" defaultRowHeight="15"/>
  <cols>
    <col min="1" max="1" width="13.28515625" style="183" customWidth="1"/>
    <col min="2" max="2" width="24.7109375" style="183" customWidth="1"/>
    <col min="3" max="3" width="27.7109375" style="183" customWidth="1"/>
    <col min="4" max="16384" width="9.28515625" style="183"/>
  </cols>
  <sheetData>
    <row r="1" spans="1:6" ht="18.75">
      <c r="A1" s="184" t="s">
        <v>1</v>
      </c>
    </row>
    <row r="2" spans="1:6" ht="15.75">
      <c r="A2" s="185" t="s">
        <v>93</v>
      </c>
    </row>
    <row r="3" spans="1:6" ht="15.75">
      <c r="A3" s="186" t="s">
        <v>9</v>
      </c>
    </row>
    <row r="5" spans="1:6">
      <c r="A5" s="187" t="s">
        <v>94</v>
      </c>
      <c r="B5" s="187" t="s">
        <v>95</v>
      </c>
      <c r="C5" s="187" t="s">
        <v>96</v>
      </c>
    </row>
    <row r="6" spans="1:6">
      <c r="A6" s="188">
        <v>2013</v>
      </c>
      <c r="B6" s="189">
        <v>2.3E-2</v>
      </c>
      <c r="C6" s="190" t="s">
        <v>97</v>
      </c>
      <c r="D6" s="191"/>
      <c r="E6" s="191"/>
      <c r="F6" s="191"/>
    </row>
    <row r="7" spans="1:6">
      <c r="A7" s="188">
        <v>2014</v>
      </c>
      <c r="B7" s="189">
        <v>4.2000000000000003E-2</v>
      </c>
      <c r="C7" s="190" t="s">
        <v>97</v>
      </c>
      <c r="D7" s="191"/>
      <c r="E7" s="191"/>
      <c r="F7" s="191"/>
    </row>
    <row r="8" spans="1:6">
      <c r="A8" s="188">
        <v>2015</v>
      </c>
      <c r="B8" s="189">
        <v>4.8000000000000001E-2</v>
      </c>
      <c r="C8" s="190" t="s">
        <v>97</v>
      </c>
      <c r="D8" s="191"/>
      <c r="E8" s="191"/>
      <c r="F8" s="191"/>
    </row>
    <row r="9" spans="1:6">
      <c r="A9" s="188">
        <v>2016</v>
      </c>
      <c r="B9" s="189">
        <v>0.03</v>
      </c>
      <c r="C9" s="190" t="s">
        <v>97</v>
      </c>
      <c r="D9" s="191"/>
      <c r="E9" s="191"/>
      <c r="F9" s="191"/>
    </row>
    <row r="10" spans="1:6">
      <c r="A10" s="188">
        <v>2017</v>
      </c>
      <c r="B10" s="189">
        <v>2.8000000000000001E-2</v>
      </c>
      <c r="C10" s="190" t="s">
        <v>97</v>
      </c>
      <c r="D10" s="191"/>
      <c r="E10" s="191"/>
      <c r="F10" s="191"/>
    </row>
    <row r="11" spans="1:6">
      <c r="A11" s="188">
        <v>2018</v>
      </c>
      <c r="B11" s="189">
        <v>3.5999999999999997E-2</v>
      </c>
      <c r="C11" s="190" t="s">
        <v>97</v>
      </c>
    </row>
    <row r="12" spans="1:6">
      <c r="A12" s="188">
        <v>2019</v>
      </c>
      <c r="B12" s="189">
        <v>4.0609474086379826E-2</v>
      </c>
      <c r="C12" s="190" t="s">
        <v>97</v>
      </c>
    </row>
    <row r="13" spans="1:6">
      <c r="A13" s="188">
        <v>2020</v>
      </c>
      <c r="B13" s="189">
        <v>-2.3466670515083776E-2</v>
      </c>
      <c r="C13" s="190" t="s">
        <v>97</v>
      </c>
    </row>
    <row r="14" spans="1:6">
      <c r="A14" s="188">
        <v>2021</v>
      </c>
      <c r="B14" s="189">
        <v>8.9734211448906129E-2</v>
      </c>
      <c r="C14" s="192">
        <v>3.1898623975539886E-2</v>
      </c>
    </row>
    <row r="15" spans="1:6">
      <c r="A15" s="193">
        <v>2022</v>
      </c>
      <c r="B15" s="194">
        <v>5.8000000000000003E-2</v>
      </c>
      <c r="C15" s="190" t="s">
        <v>97</v>
      </c>
    </row>
    <row r="16" spans="1:6">
      <c r="A16" s="188">
        <v>2023</v>
      </c>
      <c r="B16" s="189">
        <v>8.6298817560999205E-2</v>
      </c>
      <c r="C16" s="190" t="s">
        <v>97</v>
      </c>
    </row>
    <row r="18" spans="1:6">
      <c r="A18" s="195" t="s">
        <v>98</v>
      </c>
    </row>
    <row r="19" spans="1:6">
      <c r="A19" s="547" t="s">
        <v>99</v>
      </c>
      <c r="B19" s="547"/>
      <c r="C19" s="547"/>
      <c r="D19" s="547"/>
      <c r="E19" s="547"/>
      <c r="F19" s="547"/>
    </row>
    <row r="20" spans="1:6">
      <c r="A20" s="547"/>
      <c r="B20" s="547"/>
      <c r="C20" s="547"/>
      <c r="D20" s="547"/>
      <c r="E20" s="547"/>
      <c r="F20" s="547"/>
    </row>
    <row r="21" spans="1:6">
      <c r="A21" s="547"/>
      <c r="B21" s="547"/>
      <c r="C21" s="547"/>
      <c r="D21" s="547"/>
      <c r="E21" s="547"/>
      <c r="F21" s="547"/>
    </row>
    <row r="22" spans="1:6">
      <c r="A22" s="547"/>
      <c r="B22" s="547"/>
      <c r="C22" s="547"/>
      <c r="D22" s="547"/>
      <c r="E22" s="547"/>
      <c r="F22" s="547"/>
    </row>
    <row r="23" spans="1:6">
      <c r="A23" s="547"/>
      <c r="B23" s="547"/>
      <c r="C23" s="547"/>
      <c r="D23" s="547"/>
      <c r="E23" s="547"/>
      <c r="F23" s="547"/>
    </row>
  </sheetData>
  <mergeCells count="1">
    <mergeCell ref="A19:F23"/>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68B80-6E69-40AF-B255-A0A55BBBB5A9}">
  <sheetPr>
    <tabColor theme="7" tint="-0.249977111117893"/>
  </sheetPr>
  <dimension ref="A1:L26"/>
  <sheetViews>
    <sheetView workbookViewId="0">
      <selection activeCell="A20" sqref="A20:F26"/>
    </sheetView>
  </sheetViews>
  <sheetFormatPr defaultRowHeight="15"/>
  <cols>
    <col min="1" max="1" width="25.85546875" customWidth="1"/>
    <col min="2" max="2" width="33.28515625" customWidth="1"/>
    <col min="3" max="3" width="32.28515625" customWidth="1"/>
  </cols>
  <sheetData>
    <row r="1" spans="1:12" ht="18.75">
      <c r="A1" s="184" t="s">
        <v>1</v>
      </c>
      <c r="B1" s="183"/>
      <c r="C1" s="183"/>
      <c r="D1" s="183"/>
      <c r="E1" s="183"/>
      <c r="F1" s="183"/>
    </row>
    <row r="2" spans="1:12" ht="15.75">
      <c r="A2" s="185" t="s">
        <v>36</v>
      </c>
      <c r="B2" s="183"/>
      <c r="C2" s="183"/>
      <c r="D2" s="183"/>
      <c r="E2" s="183"/>
      <c r="F2" s="183"/>
    </row>
    <row r="3" spans="1:12" ht="15.75">
      <c r="A3" s="186" t="s">
        <v>38</v>
      </c>
      <c r="B3" s="183"/>
      <c r="C3" s="183"/>
      <c r="D3" s="183"/>
      <c r="E3" s="183"/>
      <c r="F3" s="183"/>
    </row>
    <row r="4" spans="1:12">
      <c r="A4" s="183"/>
      <c r="B4" s="183"/>
      <c r="C4" s="183"/>
      <c r="D4" s="183"/>
      <c r="E4" s="183"/>
      <c r="F4" s="183"/>
    </row>
    <row r="5" spans="1:12">
      <c r="A5" s="206" t="s">
        <v>272</v>
      </c>
      <c r="B5" s="206" t="s">
        <v>273</v>
      </c>
      <c r="C5" s="320" t="s">
        <v>289</v>
      </c>
      <c r="D5" s="183"/>
      <c r="E5" s="183"/>
      <c r="F5" s="183"/>
    </row>
    <row r="6" spans="1:12">
      <c r="A6" s="188" t="s">
        <v>275</v>
      </c>
      <c r="B6" s="321">
        <v>1414804</v>
      </c>
      <c r="C6" s="322">
        <v>5.1999999999999998E-2</v>
      </c>
      <c r="D6" s="183"/>
      <c r="E6" s="183"/>
      <c r="F6" s="183"/>
      <c r="G6" s="307"/>
      <c r="H6" s="310"/>
    </row>
    <row r="7" spans="1:12">
      <c r="A7" s="188" t="s">
        <v>276</v>
      </c>
      <c r="B7" s="323">
        <v>10778964</v>
      </c>
      <c r="C7" s="322">
        <v>3.9E-2</v>
      </c>
      <c r="D7" s="183"/>
      <c r="E7" s="183"/>
      <c r="F7" s="183"/>
      <c r="G7" s="307"/>
      <c r="H7" s="310"/>
    </row>
    <row r="8" spans="1:12">
      <c r="A8" s="188" t="s">
        <v>277</v>
      </c>
      <c r="B8" s="323">
        <v>1572980</v>
      </c>
      <c r="C8" s="322">
        <v>4.2000000000000003E-2</v>
      </c>
      <c r="D8" s="183"/>
      <c r="E8" s="183"/>
      <c r="F8" s="183"/>
      <c r="G8" s="307"/>
      <c r="H8" s="310"/>
    </row>
    <row r="9" spans="1:12">
      <c r="A9" s="188" t="s">
        <v>278</v>
      </c>
      <c r="B9" s="323">
        <v>84024</v>
      </c>
      <c r="C9" s="322">
        <v>-0.27800000000000002</v>
      </c>
      <c r="D9" s="183"/>
      <c r="E9" s="183"/>
      <c r="F9" s="183"/>
      <c r="G9" s="307"/>
      <c r="H9" s="310"/>
    </row>
    <row r="10" spans="1:12">
      <c r="A10" s="188" t="s">
        <v>279</v>
      </c>
      <c r="B10" s="323">
        <v>883975</v>
      </c>
      <c r="C10" s="322">
        <v>3.4000000000000002E-2</v>
      </c>
      <c r="D10" s="183"/>
      <c r="E10" s="183"/>
      <c r="F10" s="183"/>
      <c r="G10" s="307"/>
      <c r="H10" s="310"/>
    </row>
    <row r="11" spans="1:12">
      <c r="A11" s="188" t="s">
        <v>280</v>
      </c>
      <c r="B11" s="323">
        <v>2637292</v>
      </c>
      <c r="C11" s="322">
        <v>6.2E-2</v>
      </c>
      <c r="D11" s="183"/>
      <c r="E11" s="183"/>
      <c r="F11" s="183"/>
      <c r="G11" s="307"/>
      <c r="H11" s="310"/>
      <c r="J11" s="579"/>
      <c r="K11" s="579"/>
      <c r="L11" s="579"/>
    </row>
    <row r="12" spans="1:12">
      <c r="A12" s="188" t="s">
        <v>281</v>
      </c>
      <c r="B12" s="323">
        <v>904497</v>
      </c>
      <c r="C12" s="322">
        <v>6.7000000000000004E-2</v>
      </c>
      <c r="D12" s="183"/>
      <c r="E12" s="183"/>
      <c r="F12" s="183"/>
      <c r="G12" s="307"/>
      <c r="H12" s="310"/>
      <c r="J12" s="579"/>
      <c r="K12" s="579"/>
      <c r="L12" s="579"/>
    </row>
    <row r="13" spans="1:12">
      <c r="A13" s="324" t="s">
        <v>282</v>
      </c>
      <c r="B13" s="323">
        <v>997121</v>
      </c>
      <c r="C13" s="322">
        <v>6.4000000000000001E-2</v>
      </c>
      <c r="D13" s="183"/>
      <c r="E13" s="183"/>
      <c r="F13" s="183"/>
      <c r="G13" s="307"/>
      <c r="H13" s="310"/>
      <c r="J13" s="579"/>
      <c r="K13" s="579"/>
      <c r="L13" s="579"/>
    </row>
    <row r="14" spans="1:12">
      <c r="A14" s="188" t="s">
        <v>283</v>
      </c>
      <c r="B14" s="323">
        <v>1373527</v>
      </c>
      <c r="C14" s="322">
        <v>7.0000000000000007E-2</v>
      </c>
      <c r="D14" s="183"/>
      <c r="E14" s="183"/>
      <c r="F14" s="183"/>
      <c r="G14" s="307"/>
      <c r="H14" s="310"/>
      <c r="J14" s="579"/>
      <c r="K14" s="579"/>
      <c r="L14" s="579"/>
    </row>
    <row r="15" spans="1:12">
      <c r="A15" s="324" t="s">
        <v>284</v>
      </c>
      <c r="B15" s="323">
        <v>1971837</v>
      </c>
      <c r="C15" s="322">
        <v>8.4000000000000005E-2</v>
      </c>
      <c r="D15" s="183"/>
      <c r="E15" s="325"/>
      <c r="F15" s="183"/>
      <c r="G15" s="307"/>
      <c r="H15" s="310"/>
    </row>
    <row r="16" spans="1:12">
      <c r="A16" s="188" t="s">
        <v>285</v>
      </c>
      <c r="B16" s="323">
        <v>1986815</v>
      </c>
      <c r="C16" s="322">
        <v>7.8E-2</v>
      </c>
      <c r="D16" s="183"/>
      <c r="E16" s="183"/>
      <c r="F16" s="183"/>
      <c r="G16" s="307"/>
      <c r="H16" s="310"/>
    </row>
    <row r="17" spans="1:8">
      <c r="A17" s="188" t="s">
        <v>286</v>
      </c>
      <c r="B17" s="323">
        <v>648120</v>
      </c>
      <c r="C17" s="322">
        <v>5.6000000000000001E-2</v>
      </c>
      <c r="D17" s="183"/>
      <c r="E17" s="183"/>
      <c r="F17" s="183"/>
      <c r="G17" s="307"/>
      <c r="H17" s="310"/>
    </row>
    <row r="18" spans="1:8">
      <c r="A18" s="183"/>
      <c r="B18" s="202"/>
      <c r="C18" s="183"/>
      <c r="D18" s="183"/>
      <c r="E18" s="183"/>
      <c r="F18" s="183"/>
    </row>
    <row r="19" spans="1:8">
      <c r="A19" s="59" t="s">
        <v>287</v>
      </c>
      <c r="B19" s="183"/>
      <c r="C19" s="183"/>
      <c r="D19" s="183"/>
      <c r="E19" s="183"/>
      <c r="F19" s="183"/>
    </row>
    <row r="20" spans="1:8">
      <c r="A20" s="551" t="s">
        <v>290</v>
      </c>
      <c r="B20" s="551"/>
      <c r="C20" s="551"/>
      <c r="D20" s="551"/>
      <c r="E20" s="551"/>
      <c r="F20" s="551"/>
    </row>
    <row r="21" spans="1:8">
      <c r="A21" s="551"/>
      <c r="B21" s="551"/>
      <c r="C21" s="551"/>
      <c r="D21" s="551"/>
      <c r="E21" s="551"/>
      <c r="F21" s="551"/>
    </row>
    <row r="22" spans="1:8">
      <c r="A22" s="551"/>
      <c r="B22" s="551"/>
      <c r="C22" s="551"/>
      <c r="D22" s="551"/>
      <c r="E22" s="551"/>
      <c r="F22" s="551"/>
    </row>
    <row r="23" spans="1:8">
      <c r="A23" s="551"/>
      <c r="B23" s="551"/>
      <c r="C23" s="551"/>
      <c r="D23" s="551"/>
      <c r="E23" s="551"/>
      <c r="F23" s="551"/>
    </row>
    <row r="24" spans="1:8">
      <c r="A24" s="551"/>
      <c r="B24" s="551"/>
      <c r="C24" s="551"/>
      <c r="D24" s="551"/>
      <c r="E24" s="551"/>
      <c r="F24" s="551"/>
    </row>
    <row r="25" spans="1:8">
      <c r="A25" s="551"/>
      <c r="B25" s="551"/>
      <c r="C25" s="551"/>
      <c r="D25" s="551"/>
      <c r="E25" s="551"/>
      <c r="F25" s="551"/>
    </row>
    <row r="26" spans="1:8">
      <c r="A26" s="551"/>
      <c r="B26" s="551"/>
      <c r="C26" s="551"/>
      <c r="D26" s="551"/>
      <c r="E26" s="551"/>
      <c r="F26" s="551"/>
    </row>
  </sheetData>
  <mergeCells count="2">
    <mergeCell ref="A20:F26"/>
    <mergeCell ref="J11:L1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ED188-D6CF-4ACA-990F-6A3FFA6EF0B0}">
  <sheetPr>
    <tabColor theme="7" tint="-0.249977111117893"/>
  </sheetPr>
  <dimension ref="A1:J18"/>
  <sheetViews>
    <sheetView workbookViewId="0">
      <selection activeCell="E14" sqref="E14"/>
    </sheetView>
  </sheetViews>
  <sheetFormatPr defaultRowHeight="15"/>
  <cols>
    <col min="1" max="1" width="40.28515625" customWidth="1"/>
    <col min="2" max="2" width="44.7109375" customWidth="1"/>
    <col min="3" max="3" width="34.42578125" customWidth="1"/>
  </cols>
  <sheetData>
    <row r="1" spans="1:10" ht="18.75">
      <c r="A1" s="184" t="s">
        <v>1</v>
      </c>
      <c r="B1" s="183"/>
      <c r="C1" s="183"/>
    </row>
    <row r="2" spans="1:10" ht="15.75">
      <c r="A2" s="185" t="s">
        <v>36</v>
      </c>
      <c r="B2" s="183"/>
      <c r="C2" s="183"/>
    </row>
    <row r="3" spans="1:10" ht="15.75">
      <c r="A3" s="186" t="s">
        <v>39</v>
      </c>
      <c r="B3" s="183"/>
      <c r="C3" s="183"/>
    </row>
    <row r="4" spans="1:10">
      <c r="A4" s="183"/>
      <c r="B4" s="183"/>
      <c r="C4" s="183"/>
    </row>
    <row r="5" spans="1:10">
      <c r="A5" s="206" t="s">
        <v>272</v>
      </c>
      <c r="B5" s="320" t="s">
        <v>291</v>
      </c>
      <c r="C5" s="320" t="s">
        <v>289</v>
      </c>
      <c r="F5" s="307"/>
      <c r="G5" s="307"/>
    </row>
    <row r="6" spans="1:10">
      <c r="A6" s="318" t="s">
        <v>278</v>
      </c>
      <c r="B6" s="323">
        <v>1320539</v>
      </c>
      <c r="C6" s="322">
        <v>0.13500000000000001</v>
      </c>
      <c r="F6" s="307"/>
      <c r="G6" s="308"/>
      <c r="I6" s="307"/>
      <c r="J6" s="310"/>
    </row>
    <row r="7" spans="1:10">
      <c r="A7" s="318" t="s">
        <v>279</v>
      </c>
      <c r="B7" s="323">
        <v>619012</v>
      </c>
      <c r="C7" s="322">
        <v>0.191</v>
      </c>
      <c r="F7" s="307"/>
      <c r="G7" s="308"/>
      <c r="I7" s="307"/>
      <c r="J7" s="310"/>
    </row>
    <row r="8" spans="1:10">
      <c r="A8" s="318" t="s">
        <v>282</v>
      </c>
      <c r="B8" s="323">
        <v>1542423</v>
      </c>
      <c r="C8" s="322">
        <v>0.127</v>
      </c>
      <c r="F8" s="307"/>
      <c r="G8" s="308"/>
      <c r="I8" s="307"/>
      <c r="J8" s="310"/>
    </row>
    <row r="9" spans="1:10">
      <c r="A9" s="318" t="s">
        <v>284</v>
      </c>
      <c r="B9" s="323">
        <v>2188622</v>
      </c>
      <c r="C9" s="322">
        <v>0.4</v>
      </c>
      <c r="F9" s="307"/>
      <c r="G9" s="308"/>
      <c r="I9" s="307"/>
      <c r="J9" s="310"/>
    </row>
    <row r="10" spans="1:10">
      <c r="A10" s="318" t="s">
        <v>286</v>
      </c>
      <c r="B10" s="323">
        <v>6160354</v>
      </c>
      <c r="C10" s="322">
        <v>0.11</v>
      </c>
      <c r="F10" s="307"/>
      <c r="G10" s="308"/>
      <c r="I10" s="307"/>
      <c r="J10" s="310"/>
    </row>
    <row r="11" spans="1:10">
      <c r="A11" s="183"/>
      <c r="B11" s="183"/>
      <c r="C11" s="183"/>
      <c r="F11" s="307"/>
      <c r="G11" s="308"/>
    </row>
    <row r="12" spans="1:10">
      <c r="A12" s="59" t="s">
        <v>287</v>
      </c>
      <c r="B12" s="326"/>
      <c r="C12" s="183"/>
    </row>
    <row r="13" spans="1:10">
      <c r="A13" s="551" t="s">
        <v>292</v>
      </c>
      <c r="B13" s="551"/>
      <c r="C13" s="551"/>
    </row>
    <row r="14" spans="1:10">
      <c r="A14" s="551"/>
      <c r="B14" s="551"/>
      <c r="C14" s="551"/>
    </row>
    <row r="15" spans="1:10">
      <c r="A15" s="551"/>
      <c r="B15" s="551"/>
      <c r="C15" s="551"/>
    </row>
    <row r="16" spans="1:10">
      <c r="A16" s="551"/>
      <c r="B16" s="551"/>
      <c r="C16" s="551"/>
    </row>
    <row r="17" spans="1:3">
      <c r="A17" s="551"/>
      <c r="B17" s="551"/>
      <c r="C17" s="551"/>
    </row>
    <row r="18" spans="1:3">
      <c r="A18" s="551"/>
      <c r="B18" s="551"/>
      <c r="C18" s="551"/>
    </row>
  </sheetData>
  <mergeCells count="1">
    <mergeCell ref="A13:C18"/>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D670F-6C0B-437B-95A3-9DDE98DBFD48}">
  <sheetPr>
    <tabColor theme="7" tint="-0.249977111117893"/>
  </sheetPr>
  <dimension ref="A1:L30"/>
  <sheetViews>
    <sheetView workbookViewId="0">
      <selection activeCell="D17" sqref="D17"/>
    </sheetView>
  </sheetViews>
  <sheetFormatPr defaultRowHeight="15"/>
  <cols>
    <col min="1" max="1" width="23.7109375" customWidth="1"/>
    <col min="2" max="2" width="16.5703125" customWidth="1"/>
    <col min="3" max="3" width="14.5703125" customWidth="1"/>
    <col min="4" max="4" width="18.28515625" customWidth="1"/>
    <col min="8" max="8" width="8.5703125" customWidth="1"/>
  </cols>
  <sheetData>
    <row r="1" spans="1:12" ht="18.75">
      <c r="A1" s="184" t="s">
        <v>1</v>
      </c>
      <c r="B1" s="183"/>
      <c r="C1" s="183"/>
      <c r="D1" s="183"/>
      <c r="E1" s="183"/>
      <c r="F1" s="183"/>
    </row>
    <row r="2" spans="1:12" ht="15.75">
      <c r="A2" s="185" t="s">
        <v>36</v>
      </c>
      <c r="B2" s="183"/>
      <c r="C2" s="183"/>
      <c r="D2" s="183"/>
      <c r="E2" s="183"/>
      <c r="F2" s="183"/>
    </row>
    <row r="3" spans="1:12" ht="15.75">
      <c r="A3" s="186" t="s">
        <v>40</v>
      </c>
      <c r="B3" s="183"/>
      <c r="C3" s="183"/>
      <c r="D3" s="183"/>
      <c r="E3" s="183"/>
      <c r="F3" s="183"/>
      <c r="I3" s="311"/>
      <c r="J3" s="310"/>
      <c r="K3" s="310"/>
    </row>
    <row r="4" spans="1:12" ht="15.75">
      <c r="A4" s="186"/>
      <c r="B4" s="183"/>
      <c r="C4" s="183"/>
      <c r="D4" s="183"/>
      <c r="E4" s="183"/>
      <c r="F4" s="183"/>
      <c r="I4" s="311"/>
      <c r="J4" s="310"/>
      <c r="K4" s="310"/>
    </row>
    <row r="5" spans="1:12">
      <c r="A5" s="550" t="s">
        <v>293</v>
      </c>
      <c r="B5" s="550" t="s">
        <v>294</v>
      </c>
      <c r="C5" s="550"/>
      <c r="D5" s="550"/>
      <c r="E5" s="183"/>
      <c r="F5" s="183"/>
      <c r="H5" s="307"/>
      <c r="I5" s="311"/>
      <c r="J5" s="310"/>
      <c r="K5" s="310"/>
      <c r="L5" s="307"/>
    </row>
    <row r="6" spans="1:12">
      <c r="A6" s="550"/>
      <c r="B6" s="320">
        <v>2021</v>
      </c>
      <c r="C6" s="320">
        <v>2022</v>
      </c>
      <c r="D6" s="320">
        <v>2023</v>
      </c>
      <c r="E6" s="183"/>
      <c r="F6" s="183"/>
      <c r="H6" s="307"/>
      <c r="I6" s="311"/>
      <c r="J6" s="310"/>
      <c r="K6" s="310"/>
      <c r="L6" s="310"/>
    </row>
    <row r="7" spans="1:12">
      <c r="A7" s="580" t="s">
        <v>295</v>
      </c>
      <c r="B7" s="327">
        <v>0</v>
      </c>
      <c r="C7" s="322">
        <v>2.7E-2</v>
      </c>
      <c r="D7" s="322">
        <v>8.2000000000000003E-2</v>
      </c>
      <c r="E7" s="183"/>
      <c r="F7" s="183"/>
      <c r="H7" s="307"/>
      <c r="I7" s="311"/>
      <c r="J7" s="310"/>
      <c r="K7" s="310"/>
      <c r="L7" s="310"/>
    </row>
    <row r="8" spans="1:12">
      <c r="A8" s="581"/>
      <c r="B8" s="327">
        <v>0</v>
      </c>
      <c r="C8" s="322">
        <v>8.9999999999999993E-3</v>
      </c>
      <c r="D8" s="322">
        <v>4.5999999999999999E-2</v>
      </c>
      <c r="E8" s="183"/>
      <c r="F8" s="183"/>
      <c r="H8" s="307"/>
      <c r="I8" s="311"/>
      <c r="J8" s="310"/>
      <c r="K8" s="310"/>
      <c r="L8" s="310"/>
    </row>
    <row r="9" spans="1:12">
      <c r="A9" s="581"/>
      <c r="B9" s="327">
        <v>0</v>
      </c>
      <c r="C9" s="322">
        <v>1.2999999999999999E-2</v>
      </c>
      <c r="D9" s="322">
        <v>6.4000000000000001E-2</v>
      </c>
      <c r="E9" s="183"/>
      <c r="F9" s="183"/>
      <c r="H9" s="307"/>
      <c r="I9" s="311"/>
      <c r="J9" s="310"/>
      <c r="K9" s="310"/>
      <c r="L9" s="310"/>
    </row>
    <row r="10" spans="1:12">
      <c r="A10" s="581"/>
      <c r="B10" s="327">
        <v>0</v>
      </c>
      <c r="C10" s="322">
        <v>3.2000000000000001E-2</v>
      </c>
      <c r="D10" s="322">
        <v>0.17399999999999999</v>
      </c>
      <c r="E10" s="183"/>
      <c r="F10" s="183"/>
      <c r="H10" s="307"/>
      <c r="I10" s="311"/>
      <c r="J10" s="310"/>
      <c r="K10" s="310"/>
      <c r="L10" s="310"/>
    </row>
    <row r="11" spans="1:12">
      <c r="A11" s="581"/>
      <c r="B11" s="327">
        <v>0</v>
      </c>
      <c r="C11" s="322">
        <v>4.5999999999999999E-2</v>
      </c>
      <c r="D11" s="322">
        <v>9.4E-2</v>
      </c>
      <c r="E11" s="183"/>
      <c r="F11" s="183"/>
      <c r="H11" s="307"/>
      <c r="I11" s="311"/>
      <c r="J11" s="310"/>
      <c r="K11" s="310"/>
      <c r="L11" s="310"/>
    </row>
    <row r="12" spans="1:12">
      <c r="A12" s="581"/>
      <c r="B12" s="327">
        <v>0</v>
      </c>
      <c r="C12" s="322">
        <v>7.0000000000000001E-3</v>
      </c>
      <c r="D12" s="322">
        <v>5.0999999999999997E-2</v>
      </c>
      <c r="E12" s="183"/>
      <c r="F12" s="183"/>
      <c r="H12" s="307"/>
      <c r="I12" s="311"/>
      <c r="J12" s="310"/>
      <c r="K12" s="310"/>
      <c r="L12" s="310"/>
    </row>
    <row r="13" spans="1:12">
      <c r="A13" s="581"/>
      <c r="B13" s="327">
        <v>0</v>
      </c>
      <c r="C13" s="322">
        <v>-1.4E-2</v>
      </c>
      <c r="D13" s="322">
        <v>2.1000000000000001E-2</v>
      </c>
      <c r="E13" s="183"/>
      <c r="F13" s="183"/>
      <c r="H13" s="307"/>
      <c r="I13" s="311"/>
      <c r="J13" s="310"/>
      <c r="K13" s="310"/>
      <c r="L13" s="310"/>
    </row>
    <row r="14" spans="1:12">
      <c r="A14" s="581"/>
      <c r="B14" s="327">
        <v>0</v>
      </c>
      <c r="C14" s="322">
        <v>-3.0000000000000001E-3</v>
      </c>
      <c r="D14" s="322">
        <v>3.3000000000000002E-2</v>
      </c>
      <c r="E14" s="183"/>
      <c r="F14" s="183"/>
      <c r="H14" s="307"/>
      <c r="I14" s="311"/>
      <c r="J14" s="310"/>
      <c r="K14" s="310"/>
      <c r="L14" s="310"/>
    </row>
    <row r="15" spans="1:12">
      <c r="A15" s="581"/>
      <c r="B15" s="327">
        <v>0</v>
      </c>
      <c r="C15" s="322">
        <v>0</v>
      </c>
      <c r="D15" s="322">
        <v>1E-3</v>
      </c>
      <c r="E15" s="183"/>
      <c r="F15" s="183"/>
      <c r="H15" s="307"/>
      <c r="I15" s="307"/>
      <c r="J15" s="310"/>
      <c r="K15" s="310"/>
      <c r="L15" s="310"/>
    </row>
    <row r="16" spans="1:12">
      <c r="A16" s="581"/>
      <c r="B16" s="327">
        <v>0</v>
      </c>
      <c r="C16" s="322">
        <v>-6.0000000000000001E-3</v>
      </c>
      <c r="D16" s="322">
        <v>-2.9000000000000001E-2</v>
      </c>
      <c r="E16" s="183"/>
      <c r="F16" s="183"/>
      <c r="H16" s="307"/>
      <c r="I16" s="311"/>
      <c r="J16" s="310"/>
      <c r="K16" s="310"/>
      <c r="L16" s="310"/>
    </row>
    <row r="17" spans="1:12">
      <c r="A17" s="581"/>
      <c r="B17" s="327">
        <v>0</v>
      </c>
      <c r="C17" s="322">
        <v>7.2999999999999995E-2</v>
      </c>
      <c r="D17" s="322">
        <v>8.6999999999999994E-2</v>
      </c>
      <c r="E17" s="183"/>
      <c r="F17" s="183"/>
      <c r="H17" s="307"/>
      <c r="I17" s="311"/>
      <c r="J17" s="310"/>
      <c r="K17" s="310"/>
      <c r="L17" s="310"/>
    </row>
    <row r="18" spans="1:12">
      <c r="A18" s="582"/>
      <c r="B18" s="328">
        <v>0</v>
      </c>
      <c r="C18" s="329">
        <v>-2E-3</v>
      </c>
      <c r="D18" s="329">
        <v>2.4E-2</v>
      </c>
      <c r="E18" s="183"/>
      <c r="F18" s="183"/>
      <c r="H18" s="307"/>
      <c r="I18" s="311"/>
      <c r="J18" s="310"/>
      <c r="K18" s="310"/>
      <c r="L18" s="310"/>
    </row>
    <row r="19" spans="1:12">
      <c r="A19" s="583" t="s">
        <v>296</v>
      </c>
      <c r="B19" s="327">
        <v>0</v>
      </c>
      <c r="C19" s="322">
        <v>-2.1000000000000001E-2</v>
      </c>
      <c r="D19" s="322">
        <v>-3.5999999999999997E-2</v>
      </c>
      <c r="E19" s="183"/>
      <c r="F19" s="183"/>
      <c r="H19" s="307"/>
      <c r="I19" s="311"/>
      <c r="J19" s="310"/>
      <c r="K19" s="310"/>
      <c r="L19" s="310"/>
    </row>
    <row r="20" spans="1:12">
      <c r="A20" s="584"/>
      <c r="B20" s="327">
        <v>0</v>
      </c>
      <c r="C20" s="322">
        <v>-1.2E-2</v>
      </c>
      <c r="D20" s="322">
        <v>-0.05</v>
      </c>
      <c r="E20" s="183"/>
      <c r="F20" s="183"/>
      <c r="H20" s="307"/>
      <c r="I20" s="311"/>
      <c r="J20" s="310"/>
      <c r="K20" s="310"/>
      <c r="L20" s="310"/>
    </row>
    <row r="21" spans="1:12">
      <c r="A21" s="584"/>
      <c r="B21" s="327">
        <v>0</v>
      </c>
      <c r="C21" s="322">
        <v>-3.0000000000000001E-3</v>
      </c>
      <c r="D21" s="322">
        <v>0.34100000000000003</v>
      </c>
      <c r="E21" s="183"/>
      <c r="F21" s="183"/>
      <c r="H21" s="307"/>
      <c r="I21" s="307"/>
      <c r="J21" s="310"/>
      <c r="K21" s="310"/>
      <c r="L21" s="310"/>
    </row>
    <row r="22" spans="1:12">
      <c r="A22" s="584"/>
      <c r="B22" s="327">
        <v>0</v>
      </c>
      <c r="C22" s="322">
        <v>1E-3</v>
      </c>
      <c r="D22" s="322">
        <v>-9.5000000000000001E-2</v>
      </c>
      <c r="E22" s="183"/>
      <c r="F22" s="183"/>
      <c r="H22" s="307"/>
      <c r="I22" s="307"/>
      <c r="J22" s="310"/>
      <c r="K22" s="310"/>
      <c r="L22" s="310"/>
    </row>
    <row r="23" spans="1:12">
      <c r="A23" s="585"/>
      <c r="B23" s="327">
        <v>0</v>
      </c>
      <c r="C23" s="322">
        <v>-3.5000000000000003E-2</v>
      </c>
      <c r="D23" s="322">
        <v>-0.184</v>
      </c>
      <c r="E23" s="183"/>
      <c r="F23" s="183"/>
      <c r="H23" s="307"/>
      <c r="I23" s="307"/>
      <c r="J23" s="310"/>
      <c r="K23" s="310"/>
      <c r="L23" s="310"/>
    </row>
    <row r="24" spans="1:12">
      <c r="A24" s="183"/>
      <c r="B24" s="183"/>
      <c r="C24" s="183"/>
      <c r="D24" s="183"/>
      <c r="E24" s="183"/>
      <c r="F24" s="183"/>
      <c r="H24" s="307"/>
      <c r="I24" s="307"/>
      <c r="J24" s="310"/>
      <c r="K24" s="310"/>
      <c r="L24" s="310"/>
    </row>
    <row r="25" spans="1:12">
      <c r="A25" s="59" t="s">
        <v>287</v>
      </c>
      <c r="B25" s="183"/>
      <c r="C25" s="183"/>
      <c r="D25" s="183"/>
      <c r="E25" s="183"/>
      <c r="F25" s="183"/>
    </row>
    <row r="26" spans="1:12">
      <c r="A26" s="551" t="s">
        <v>297</v>
      </c>
      <c r="B26" s="551"/>
      <c r="C26" s="551"/>
      <c r="D26" s="551"/>
      <c r="E26" s="551"/>
      <c r="F26" s="551"/>
    </row>
    <row r="27" spans="1:12">
      <c r="A27" s="551"/>
      <c r="B27" s="551"/>
      <c r="C27" s="551"/>
      <c r="D27" s="551"/>
      <c r="E27" s="551"/>
      <c r="F27" s="551"/>
    </row>
    <row r="28" spans="1:12">
      <c r="A28" s="551"/>
      <c r="B28" s="551"/>
      <c r="C28" s="551"/>
      <c r="D28" s="551"/>
      <c r="E28" s="551"/>
      <c r="F28" s="551"/>
    </row>
    <row r="29" spans="1:12">
      <c r="A29" s="551"/>
      <c r="B29" s="551"/>
      <c r="C29" s="551"/>
      <c r="D29" s="551"/>
      <c r="E29" s="551"/>
      <c r="F29" s="551"/>
    </row>
    <row r="30" spans="1:12" ht="31.5" customHeight="1">
      <c r="A30" s="551"/>
      <c r="B30" s="551"/>
      <c r="C30" s="551"/>
      <c r="D30" s="551"/>
      <c r="E30" s="551"/>
      <c r="F30" s="551"/>
    </row>
  </sheetData>
  <mergeCells count="5">
    <mergeCell ref="A5:A6"/>
    <mergeCell ref="B5:D5"/>
    <mergeCell ref="A7:A18"/>
    <mergeCell ref="A19:A23"/>
    <mergeCell ref="A26:F30"/>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E1F5E-B4D5-4B9D-9206-58F7B481E5A9}">
  <sheetPr>
    <tabColor theme="7" tint="-0.249977111117893"/>
  </sheetPr>
  <dimension ref="A1:K24"/>
  <sheetViews>
    <sheetView workbookViewId="0">
      <selection activeCell="D16" sqref="D16"/>
    </sheetView>
  </sheetViews>
  <sheetFormatPr defaultRowHeight="15"/>
  <cols>
    <col min="1" max="1" width="57.28515625" customWidth="1"/>
    <col min="2" max="2" width="31" customWidth="1"/>
    <col min="3" max="3" width="35.42578125" customWidth="1"/>
    <col min="4" max="4" width="24" customWidth="1"/>
    <col min="5" max="5" width="26.140625" customWidth="1"/>
    <col min="6" max="6" width="18.85546875" customWidth="1"/>
    <col min="8" max="8" width="12" customWidth="1"/>
    <col min="9" max="9" width="9" customWidth="1"/>
    <col min="10" max="10" width="10.85546875" customWidth="1"/>
  </cols>
  <sheetData>
    <row r="1" spans="1:11" ht="18.75">
      <c r="A1" s="184" t="s">
        <v>1</v>
      </c>
      <c r="B1" s="183"/>
      <c r="C1" s="183"/>
      <c r="D1" s="183"/>
      <c r="E1" s="183"/>
      <c r="F1" s="183"/>
    </row>
    <row r="2" spans="1:11" ht="15.75">
      <c r="A2" s="185" t="s">
        <v>36</v>
      </c>
      <c r="B2" s="183"/>
      <c r="C2" s="183"/>
      <c r="D2" s="183"/>
      <c r="E2" s="183"/>
      <c r="F2" s="183"/>
    </row>
    <row r="3" spans="1:11" ht="15.75">
      <c r="A3" s="186" t="s">
        <v>41</v>
      </c>
      <c r="B3" s="183"/>
      <c r="C3" s="183"/>
      <c r="D3" s="183"/>
      <c r="E3" s="183"/>
      <c r="F3" s="183"/>
    </row>
    <row r="4" spans="1:11">
      <c r="A4" s="183"/>
      <c r="B4" s="183"/>
      <c r="C4" s="183"/>
      <c r="D4" s="183"/>
      <c r="E4" s="183"/>
      <c r="F4" s="183"/>
      <c r="H4" s="308"/>
      <c r="I4" s="312"/>
      <c r="J4" s="312"/>
    </row>
    <row r="5" spans="1:11">
      <c r="A5" s="549" t="s">
        <v>298</v>
      </c>
      <c r="B5" s="549" t="s">
        <v>299</v>
      </c>
      <c r="C5" s="549" t="s">
        <v>300</v>
      </c>
      <c r="D5" s="549" t="s">
        <v>274</v>
      </c>
      <c r="E5" s="549"/>
      <c r="F5" s="549"/>
      <c r="H5" s="312"/>
      <c r="I5" s="586"/>
      <c r="J5" s="586"/>
      <c r="K5" s="586"/>
    </row>
    <row r="6" spans="1:11">
      <c r="A6" s="549"/>
      <c r="B6" s="549"/>
      <c r="C6" s="549"/>
      <c r="D6" s="549" t="s">
        <v>301</v>
      </c>
      <c r="E6" s="549" t="s">
        <v>302</v>
      </c>
      <c r="F6" s="549" t="s">
        <v>303</v>
      </c>
      <c r="H6" s="307"/>
      <c r="I6" s="314"/>
      <c r="J6" s="314"/>
      <c r="K6" s="314"/>
    </row>
    <row r="7" spans="1:11">
      <c r="A7" s="549"/>
      <c r="B7" s="587"/>
      <c r="C7" s="587"/>
      <c r="D7" s="549"/>
      <c r="E7" s="549"/>
      <c r="F7" s="549"/>
      <c r="H7" s="315"/>
      <c r="I7" s="310"/>
      <c r="J7" s="310"/>
      <c r="K7" s="310"/>
    </row>
    <row r="8" spans="1:11">
      <c r="A8" s="330" t="s">
        <v>304</v>
      </c>
      <c r="B8" s="323">
        <v>2846735</v>
      </c>
      <c r="C8" s="322">
        <v>0.90800000000000003</v>
      </c>
      <c r="D8" s="331">
        <v>3.0615539000000001E-2</v>
      </c>
      <c r="E8" s="322">
        <v>0.204484418</v>
      </c>
      <c r="F8" s="322">
        <v>-0.37275954500000003</v>
      </c>
      <c r="H8" s="315"/>
      <c r="I8" s="310"/>
      <c r="J8" s="310"/>
      <c r="K8" s="310"/>
    </row>
    <row r="9" spans="1:11">
      <c r="A9" s="195" t="s">
        <v>305</v>
      </c>
      <c r="B9" s="323">
        <v>2075792</v>
      </c>
      <c r="C9" s="322">
        <v>0.75600000000000001</v>
      </c>
      <c r="D9" s="331">
        <v>-7.9233059999999998E-3</v>
      </c>
      <c r="E9" s="322">
        <v>0.13166742000000001</v>
      </c>
      <c r="F9" s="322">
        <v>-0.27699410800000002</v>
      </c>
      <c r="H9" s="315"/>
      <c r="I9" s="310"/>
      <c r="J9" s="310"/>
      <c r="K9" s="310"/>
    </row>
    <row r="10" spans="1:11">
      <c r="A10" s="330" t="s">
        <v>306</v>
      </c>
      <c r="B10" s="323">
        <v>1553462</v>
      </c>
      <c r="C10" s="322">
        <v>0.86299999999999999</v>
      </c>
      <c r="D10" s="331">
        <v>2.3164687E-2</v>
      </c>
      <c r="E10" s="322">
        <v>0.14071125700000001</v>
      </c>
      <c r="F10" s="322">
        <v>-0.276208067</v>
      </c>
      <c r="H10" s="315"/>
      <c r="I10" s="310"/>
      <c r="J10" s="310"/>
      <c r="K10" s="310"/>
    </row>
    <row r="11" spans="1:11">
      <c r="A11" s="330" t="s">
        <v>307</v>
      </c>
      <c r="B11" s="323">
        <v>1264871</v>
      </c>
      <c r="C11" s="322">
        <v>0.70599999999999996</v>
      </c>
      <c r="D11" s="331">
        <v>-0.206573961</v>
      </c>
      <c r="E11" s="322">
        <v>-0.17901144599999999</v>
      </c>
      <c r="F11" s="322">
        <v>-0.34385535</v>
      </c>
      <c r="H11" s="315"/>
      <c r="I11" s="310"/>
      <c r="J11" s="310"/>
      <c r="K11" s="310"/>
    </row>
    <row r="12" spans="1:11">
      <c r="A12" s="330" t="s">
        <v>308</v>
      </c>
      <c r="B12" s="323">
        <v>666772</v>
      </c>
      <c r="C12" s="322">
        <v>0.873</v>
      </c>
      <c r="D12" s="331">
        <v>8.6025230000000008E-3</v>
      </c>
      <c r="E12" s="322">
        <v>0.245771408</v>
      </c>
      <c r="F12" s="322">
        <v>-0.33867901</v>
      </c>
      <c r="H12" s="315"/>
      <c r="I12" s="310"/>
      <c r="J12" s="310"/>
      <c r="K12" s="310"/>
    </row>
    <row r="13" spans="1:11">
      <c r="A13" s="330" t="s">
        <v>309</v>
      </c>
      <c r="B13" s="323">
        <v>482121</v>
      </c>
      <c r="C13" s="322">
        <v>0.53300000000000003</v>
      </c>
      <c r="D13" s="331">
        <v>-4.0817884999999998E-2</v>
      </c>
      <c r="E13" s="322">
        <v>0.37886196500000002</v>
      </c>
      <c r="F13" s="322">
        <v>-0.413615654</v>
      </c>
      <c r="H13" s="315"/>
      <c r="I13" s="310"/>
      <c r="J13" s="310"/>
      <c r="K13" s="310"/>
    </row>
    <row r="14" spans="1:11">
      <c r="A14" s="330" t="s">
        <v>310</v>
      </c>
      <c r="B14" s="323">
        <v>450475</v>
      </c>
      <c r="C14" s="322">
        <v>0.91100000000000003</v>
      </c>
      <c r="D14" s="331">
        <v>1.0014454000000001E-2</v>
      </c>
      <c r="E14" s="322">
        <v>0.15676901900000001</v>
      </c>
      <c r="F14" s="322">
        <v>-0.219728329</v>
      </c>
      <c r="H14" s="315"/>
      <c r="I14" s="310"/>
      <c r="J14" s="310"/>
      <c r="K14" s="310"/>
    </row>
    <row r="15" spans="1:11">
      <c r="A15" s="330" t="s">
        <v>311</v>
      </c>
      <c r="B15" s="323">
        <v>370258</v>
      </c>
      <c r="C15" s="322">
        <v>0.54900000000000004</v>
      </c>
      <c r="D15" s="331"/>
      <c r="E15" s="322">
        <v>3.4948716999999997E-2</v>
      </c>
      <c r="F15" s="322">
        <v>-0.415856053</v>
      </c>
      <c r="H15" s="315"/>
      <c r="I15" s="310"/>
      <c r="J15" s="310"/>
      <c r="K15" s="310"/>
    </row>
    <row r="16" spans="1:11">
      <c r="A16" s="330" t="s">
        <v>312</v>
      </c>
      <c r="B16" s="323">
        <v>317149</v>
      </c>
      <c r="C16" s="322">
        <v>0.68700000000000006</v>
      </c>
      <c r="D16" s="331">
        <v>1.3173519999999999E-2</v>
      </c>
      <c r="E16" s="322">
        <v>0.123097153</v>
      </c>
      <c r="F16" s="322">
        <v>-0.19260148099999999</v>
      </c>
      <c r="H16" s="315"/>
      <c r="I16" s="310"/>
      <c r="J16" s="313"/>
      <c r="K16" s="313"/>
    </row>
    <row r="17" spans="1:10">
      <c r="A17" s="330" t="s">
        <v>313</v>
      </c>
      <c r="B17" s="323">
        <v>291343</v>
      </c>
      <c r="C17" s="322">
        <v>1</v>
      </c>
      <c r="D17" s="331">
        <v>-3.5189043000000003E-2</v>
      </c>
      <c r="E17" s="322"/>
      <c r="F17" s="322"/>
      <c r="H17" s="307"/>
      <c r="I17" s="309"/>
      <c r="J17" s="309"/>
    </row>
    <row r="18" spans="1:10">
      <c r="A18" s="195"/>
      <c r="B18" s="332"/>
      <c r="C18" s="333"/>
      <c r="D18" s="334"/>
      <c r="E18" s="334"/>
      <c r="F18" s="334"/>
      <c r="H18" s="307"/>
      <c r="I18" s="308"/>
      <c r="J18" s="308"/>
    </row>
    <row r="19" spans="1:10">
      <c r="A19" s="59" t="s">
        <v>287</v>
      </c>
      <c r="B19" s="183"/>
      <c r="C19" s="183"/>
      <c r="D19" s="183"/>
      <c r="E19" s="183"/>
      <c r="F19" s="183"/>
      <c r="H19" s="307"/>
      <c r="I19" s="309"/>
      <c r="J19" s="309"/>
    </row>
    <row r="20" spans="1:10">
      <c r="A20" s="551" t="s">
        <v>314</v>
      </c>
      <c r="B20" s="551"/>
      <c r="C20" s="551"/>
      <c r="D20" s="551"/>
      <c r="E20" s="551"/>
      <c r="F20" s="208"/>
      <c r="H20" s="307"/>
      <c r="I20" s="308"/>
      <c r="J20" s="308"/>
    </row>
    <row r="21" spans="1:10">
      <c r="A21" s="551"/>
      <c r="B21" s="551"/>
      <c r="C21" s="551"/>
      <c r="D21" s="551"/>
      <c r="E21" s="551"/>
      <c r="F21" s="208"/>
      <c r="H21" s="307"/>
      <c r="I21" s="309"/>
      <c r="J21" s="309"/>
    </row>
    <row r="22" spans="1:10">
      <c r="A22" s="551"/>
      <c r="B22" s="551"/>
      <c r="C22" s="551"/>
      <c r="D22" s="551"/>
      <c r="E22" s="551"/>
      <c r="F22" s="208"/>
      <c r="H22" s="307"/>
      <c r="I22" s="308"/>
      <c r="J22" s="308"/>
    </row>
    <row r="23" spans="1:10">
      <c r="A23" s="551"/>
      <c r="B23" s="551"/>
      <c r="C23" s="551"/>
      <c r="D23" s="551"/>
      <c r="E23" s="551"/>
      <c r="F23" s="208"/>
      <c r="H23" s="307"/>
      <c r="I23" s="309"/>
      <c r="J23" s="309"/>
    </row>
    <row r="24" spans="1:10">
      <c r="H24" s="307"/>
      <c r="I24" s="308"/>
      <c r="J24" s="308"/>
    </row>
  </sheetData>
  <mergeCells count="9">
    <mergeCell ref="I5:K5"/>
    <mergeCell ref="A20:E23"/>
    <mergeCell ref="A5:A7"/>
    <mergeCell ref="B5:B7"/>
    <mergeCell ref="C5:C7"/>
    <mergeCell ref="D5:F5"/>
    <mergeCell ref="D6:D7"/>
    <mergeCell ref="E6:E7"/>
    <mergeCell ref="F6:F7"/>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57675-4219-4C4C-BD84-32BF290C7A8F}">
  <sheetPr>
    <tabColor theme="7" tint="-0.249977111117893"/>
  </sheetPr>
  <dimension ref="A1:L26"/>
  <sheetViews>
    <sheetView workbookViewId="0">
      <selection activeCell="J25" sqref="J25"/>
    </sheetView>
  </sheetViews>
  <sheetFormatPr defaultRowHeight="15"/>
  <cols>
    <col min="1" max="1" width="57.28515625" customWidth="1"/>
    <col min="2" max="2" width="32.5703125" customWidth="1"/>
    <col min="3" max="3" width="33.28515625" customWidth="1"/>
    <col min="4" max="4" width="23.5703125" customWidth="1"/>
    <col min="5" max="5" width="26.7109375" customWidth="1"/>
    <col min="6" max="6" width="22.42578125" customWidth="1"/>
    <col min="10" max="10" width="9.42578125" bestFit="1" customWidth="1"/>
  </cols>
  <sheetData>
    <row r="1" spans="1:12" ht="18.75">
      <c r="A1" s="184" t="s">
        <v>1</v>
      </c>
      <c r="B1" s="183"/>
      <c r="C1" s="183"/>
      <c r="D1" s="183"/>
      <c r="E1" s="183"/>
      <c r="F1" s="183"/>
    </row>
    <row r="2" spans="1:12" ht="15.75">
      <c r="A2" s="185" t="s">
        <v>36</v>
      </c>
      <c r="B2" s="183"/>
      <c r="C2" s="183"/>
      <c r="D2" s="183"/>
      <c r="E2" s="183"/>
      <c r="F2" s="183"/>
    </row>
    <row r="3" spans="1:12" ht="15.75">
      <c r="A3" s="186" t="s">
        <v>42</v>
      </c>
      <c r="B3" s="183"/>
      <c r="C3" s="183"/>
      <c r="D3" s="183"/>
      <c r="E3" s="183"/>
      <c r="F3" s="183"/>
    </row>
    <row r="4" spans="1:12">
      <c r="A4" s="183"/>
      <c r="B4" s="183"/>
      <c r="C4" s="183"/>
      <c r="D4" s="183"/>
      <c r="E4" s="183"/>
      <c r="F4" s="183"/>
    </row>
    <row r="5" spans="1:12">
      <c r="A5" s="549" t="s">
        <v>298</v>
      </c>
      <c r="B5" s="549" t="s">
        <v>299</v>
      </c>
      <c r="C5" s="549" t="s">
        <v>300</v>
      </c>
      <c r="D5" s="549" t="s">
        <v>289</v>
      </c>
      <c r="E5" s="549"/>
      <c r="F5" s="549"/>
      <c r="H5" s="312"/>
      <c r="I5" s="312"/>
      <c r="J5" s="316"/>
      <c r="K5" s="316"/>
      <c r="L5" s="316"/>
    </row>
    <row r="6" spans="1:12">
      <c r="A6" s="549"/>
      <c r="B6" s="549"/>
      <c r="C6" s="549"/>
      <c r="D6" s="549" t="s">
        <v>301</v>
      </c>
      <c r="E6" s="549" t="s">
        <v>302</v>
      </c>
      <c r="F6" s="549" t="s">
        <v>303</v>
      </c>
      <c r="H6" s="312"/>
      <c r="I6" s="312"/>
      <c r="J6" s="307"/>
      <c r="K6" s="307"/>
      <c r="L6" s="307"/>
    </row>
    <row r="7" spans="1:12">
      <c r="A7" s="549"/>
      <c r="B7" s="549"/>
      <c r="C7" s="549"/>
      <c r="D7" s="549"/>
      <c r="E7" s="549"/>
      <c r="F7" s="549"/>
      <c r="H7" s="586"/>
      <c r="I7" s="307"/>
      <c r="J7" s="307"/>
      <c r="K7" s="307"/>
      <c r="L7" s="307"/>
    </row>
    <row r="8" spans="1:12">
      <c r="A8" s="330" t="s">
        <v>304</v>
      </c>
      <c r="B8" s="323">
        <v>2846735</v>
      </c>
      <c r="C8" s="322">
        <v>0.90800000000000003</v>
      </c>
      <c r="D8" s="335">
        <v>3.1E-2</v>
      </c>
      <c r="E8" s="335">
        <v>4.8000000000000001E-2</v>
      </c>
      <c r="F8" s="335">
        <v>8.5000000000000006E-2</v>
      </c>
      <c r="H8" s="586"/>
      <c r="I8" s="307"/>
      <c r="J8" s="310"/>
      <c r="K8" s="310"/>
      <c r="L8" s="310"/>
    </row>
    <row r="9" spans="1:12">
      <c r="A9" s="195" t="s">
        <v>305</v>
      </c>
      <c r="B9" s="323">
        <v>2075792</v>
      </c>
      <c r="C9" s="322">
        <v>0.75600000000000001</v>
      </c>
      <c r="D9" s="336">
        <v>2.5999999999999999E-2</v>
      </c>
      <c r="E9" s="336">
        <v>0.04</v>
      </c>
      <c r="F9" s="336">
        <v>0.105</v>
      </c>
      <c r="H9" s="586"/>
      <c r="I9" s="307"/>
      <c r="J9" s="310"/>
      <c r="K9" s="310"/>
      <c r="L9" s="310"/>
    </row>
    <row r="10" spans="1:12">
      <c r="A10" s="330" t="s">
        <v>306</v>
      </c>
      <c r="B10" s="323">
        <v>1553462</v>
      </c>
      <c r="C10" s="322">
        <v>0.86299999999999999</v>
      </c>
      <c r="D10" s="336">
        <v>0.06</v>
      </c>
      <c r="E10" s="336">
        <v>0.06</v>
      </c>
      <c r="F10" s="336">
        <v>0.122</v>
      </c>
      <c r="H10" s="586"/>
      <c r="I10" s="307"/>
      <c r="J10" s="310"/>
      <c r="K10" s="310"/>
      <c r="L10" s="310"/>
    </row>
    <row r="11" spans="1:12">
      <c r="A11" s="330" t="s">
        <v>307</v>
      </c>
      <c r="B11" s="323">
        <v>1264871</v>
      </c>
      <c r="C11" s="322">
        <v>0.70599999999999996</v>
      </c>
      <c r="D11" s="336">
        <v>2.1999999999999999E-2</v>
      </c>
      <c r="E11" s="336">
        <v>7.1999999999999995E-2</v>
      </c>
      <c r="F11" s="336">
        <v>0.20499999999999999</v>
      </c>
      <c r="H11" s="586"/>
      <c r="I11" s="307"/>
      <c r="J11" s="310"/>
      <c r="K11" s="310"/>
      <c r="L11" s="310"/>
    </row>
    <row r="12" spans="1:12">
      <c r="A12" s="330" t="s">
        <v>308</v>
      </c>
      <c r="B12" s="323">
        <v>666772</v>
      </c>
      <c r="C12" s="322">
        <v>0.873</v>
      </c>
      <c r="D12" s="336">
        <v>4.1000000000000002E-2</v>
      </c>
      <c r="E12" s="336">
        <v>5.2999999999999999E-2</v>
      </c>
      <c r="F12" s="336">
        <v>0.11600000000000001</v>
      </c>
      <c r="H12" s="586"/>
      <c r="I12" s="307"/>
      <c r="J12" s="310"/>
      <c r="K12" s="310"/>
      <c r="L12" s="310"/>
    </row>
    <row r="13" spans="1:12">
      <c r="A13" s="330" t="s">
        <v>309</v>
      </c>
      <c r="B13" s="323">
        <v>482121</v>
      </c>
      <c r="C13" s="322">
        <v>0.53300000000000003</v>
      </c>
      <c r="D13" s="336">
        <v>4.3999999999999997E-2</v>
      </c>
      <c r="E13" s="336">
        <v>0.17399999999999999</v>
      </c>
      <c r="F13" s="336">
        <v>5.1999999999999998E-2</v>
      </c>
      <c r="H13" s="586"/>
      <c r="I13" s="307"/>
      <c r="J13" s="310"/>
      <c r="K13" s="310"/>
      <c r="L13" s="310"/>
    </row>
    <row r="14" spans="1:12">
      <c r="A14" s="330" t="s">
        <v>310</v>
      </c>
      <c r="B14" s="323">
        <v>450475</v>
      </c>
      <c r="C14" s="322">
        <v>0.91100000000000003</v>
      </c>
      <c r="D14" s="336">
        <v>-4.0000000000000001E-3</v>
      </c>
      <c r="E14" s="336">
        <v>6.6000000000000003E-2</v>
      </c>
      <c r="F14" s="336">
        <v>8.5999999999999993E-2</v>
      </c>
      <c r="H14" s="586"/>
      <c r="I14" s="307"/>
      <c r="J14" s="310"/>
      <c r="K14" s="310"/>
      <c r="L14" s="310"/>
    </row>
    <row r="15" spans="1:12">
      <c r="A15" s="330" t="s">
        <v>311</v>
      </c>
      <c r="B15" s="323">
        <v>370258</v>
      </c>
      <c r="C15" s="322">
        <v>0.54900000000000004</v>
      </c>
      <c r="D15" s="336"/>
      <c r="E15" s="336">
        <v>5.2999999999999999E-2</v>
      </c>
      <c r="F15" s="336">
        <v>0.09</v>
      </c>
      <c r="H15" s="586"/>
      <c r="I15" s="307"/>
      <c r="J15" s="310"/>
      <c r="K15" s="310"/>
      <c r="L15" s="310"/>
    </row>
    <row r="16" spans="1:12">
      <c r="A16" s="330" t="s">
        <v>312</v>
      </c>
      <c r="B16" s="323">
        <v>317149</v>
      </c>
      <c r="C16" s="322">
        <v>0.68700000000000006</v>
      </c>
      <c r="D16" s="336">
        <v>8.2000000000000003E-2</v>
      </c>
      <c r="E16" s="336">
        <v>7.5999999999999998E-2</v>
      </c>
      <c r="F16" s="336">
        <v>0.11700000000000001</v>
      </c>
      <c r="H16" s="586"/>
      <c r="I16" s="307"/>
      <c r="J16" s="310"/>
      <c r="K16" s="310"/>
      <c r="L16" s="310"/>
    </row>
    <row r="17" spans="1:12">
      <c r="A17" s="330" t="s">
        <v>313</v>
      </c>
      <c r="B17" s="323">
        <v>291343</v>
      </c>
      <c r="C17" s="322">
        <v>1</v>
      </c>
      <c r="D17" s="336">
        <v>9.5000000000000001E-2</v>
      </c>
      <c r="E17" s="337" t="s">
        <v>110</v>
      </c>
      <c r="F17" s="337" t="s">
        <v>110</v>
      </c>
      <c r="H17" s="586"/>
      <c r="I17" s="307"/>
      <c r="J17" s="310"/>
      <c r="K17" s="310"/>
      <c r="L17" s="310"/>
    </row>
    <row r="18" spans="1:12">
      <c r="A18" s="195"/>
      <c r="B18" s="332"/>
      <c r="C18" s="333"/>
      <c r="D18" s="338"/>
      <c r="E18" s="338"/>
      <c r="F18" s="339"/>
      <c r="H18" s="586"/>
      <c r="I18" s="307"/>
      <c r="J18" s="310"/>
      <c r="K18" s="310"/>
      <c r="L18" s="310"/>
    </row>
    <row r="19" spans="1:12">
      <c r="A19" s="59" t="s">
        <v>287</v>
      </c>
      <c r="B19" s="183"/>
      <c r="C19" s="183"/>
      <c r="D19" s="183"/>
      <c r="E19" s="183"/>
      <c r="F19" s="183"/>
      <c r="H19" s="586"/>
      <c r="I19" s="307"/>
      <c r="J19" s="310"/>
      <c r="K19" s="310"/>
      <c r="L19" s="310"/>
    </row>
    <row r="20" spans="1:12">
      <c r="A20" s="588" t="s">
        <v>315</v>
      </c>
      <c r="B20" s="588"/>
      <c r="C20" s="588"/>
      <c r="D20" s="588"/>
      <c r="E20" s="588"/>
      <c r="F20" s="588"/>
      <c r="H20" s="586"/>
      <c r="I20" s="307"/>
      <c r="J20" s="310"/>
      <c r="K20" s="310"/>
      <c r="L20" s="310"/>
    </row>
    <row r="21" spans="1:12">
      <c r="A21" s="588"/>
      <c r="B21" s="588"/>
      <c r="C21" s="588"/>
      <c r="D21" s="588"/>
      <c r="E21" s="588"/>
      <c r="F21" s="588"/>
      <c r="H21" s="586"/>
      <c r="I21" s="307"/>
      <c r="J21" s="310"/>
      <c r="K21" s="313"/>
      <c r="L21" s="313"/>
    </row>
    <row r="22" spans="1:12">
      <c r="A22" s="588"/>
      <c r="B22" s="588"/>
      <c r="C22" s="588"/>
      <c r="D22" s="588"/>
      <c r="E22" s="588"/>
      <c r="F22" s="588"/>
      <c r="H22" s="586"/>
      <c r="I22" s="307"/>
      <c r="J22" s="310"/>
      <c r="K22" s="313"/>
      <c r="L22" s="313"/>
    </row>
    <row r="23" spans="1:12">
      <c r="A23" s="588"/>
      <c r="B23" s="588"/>
      <c r="C23" s="588"/>
      <c r="D23" s="588"/>
      <c r="E23" s="588"/>
      <c r="F23" s="588"/>
      <c r="H23" s="586"/>
      <c r="I23" s="307"/>
      <c r="J23" s="310"/>
      <c r="K23" s="310"/>
      <c r="L23" s="310"/>
    </row>
    <row r="24" spans="1:12">
      <c r="H24" s="586"/>
      <c r="I24" s="307"/>
      <c r="J24" s="310"/>
      <c r="K24" s="310"/>
      <c r="L24" s="310"/>
    </row>
    <row r="25" spans="1:12">
      <c r="H25" s="586"/>
      <c r="I25" s="307"/>
      <c r="J25" s="310"/>
      <c r="K25" s="310"/>
      <c r="L25" s="310"/>
    </row>
    <row r="26" spans="1:12">
      <c r="H26" s="586"/>
      <c r="I26" s="307"/>
      <c r="J26" s="310"/>
      <c r="K26" s="310"/>
      <c r="L26" s="310"/>
    </row>
  </sheetData>
  <mergeCells count="18">
    <mergeCell ref="H17:H18"/>
    <mergeCell ref="H19:H20"/>
    <mergeCell ref="H21:H22"/>
    <mergeCell ref="H23:H24"/>
    <mergeCell ref="H25:H26"/>
    <mergeCell ref="H7:H8"/>
    <mergeCell ref="H9:H10"/>
    <mergeCell ref="H11:H12"/>
    <mergeCell ref="H13:H14"/>
    <mergeCell ref="H15:H16"/>
    <mergeCell ref="A20:F23"/>
    <mergeCell ref="A5:A7"/>
    <mergeCell ref="B5:B7"/>
    <mergeCell ref="C5:C7"/>
    <mergeCell ref="D5:F5"/>
    <mergeCell ref="D6:D7"/>
    <mergeCell ref="E6:E7"/>
    <mergeCell ref="F6:F7"/>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79640-70A5-48B6-910F-1F9C85FE341D}">
  <sheetPr>
    <tabColor theme="7" tint="-0.249977111117893"/>
  </sheetPr>
  <dimension ref="A1:P53"/>
  <sheetViews>
    <sheetView workbookViewId="0">
      <selection activeCell="D6" sqref="D6"/>
    </sheetView>
  </sheetViews>
  <sheetFormatPr defaultRowHeight="15"/>
  <cols>
    <col min="1" max="1" width="29.28515625" customWidth="1"/>
    <col min="2" max="2" width="23.85546875" customWidth="1"/>
    <col min="3" max="3" width="15.28515625" customWidth="1"/>
    <col min="4" max="4" width="27.85546875" customWidth="1"/>
    <col min="6" max="6" width="17.5703125" customWidth="1"/>
    <col min="7" max="7" width="29.7109375" customWidth="1"/>
  </cols>
  <sheetData>
    <row r="1" spans="1:10" ht="18.75">
      <c r="A1" s="365" t="s">
        <v>1</v>
      </c>
    </row>
    <row r="2" spans="1:10" ht="15.75">
      <c r="A2" s="295" t="s">
        <v>36</v>
      </c>
    </row>
    <row r="3" spans="1:10" ht="15.75">
      <c r="A3" s="296" t="s">
        <v>43</v>
      </c>
    </row>
    <row r="5" spans="1:10">
      <c r="A5" s="46" t="s">
        <v>293</v>
      </c>
      <c r="B5" s="49" t="s">
        <v>316</v>
      </c>
      <c r="C5" s="49" t="s">
        <v>94</v>
      </c>
      <c r="D5" s="49" t="s">
        <v>317</v>
      </c>
      <c r="F5" s="312"/>
      <c r="G5" s="312"/>
      <c r="H5" s="586"/>
      <c r="I5" s="586"/>
      <c r="J5" s="586"/>
    </row>
    <row r="6" spans="1:10">
      <c r="A6" s="188" t="s">
        <v>171</v>
      </c>
      <c r="B6" s="188" t="s">
        <v>318</v>
      </c>
      <c r="C6" s="235">
        <v>2021</v>
      </c>
      <c r="D6" s="342">
        <v>0</v>
      </c>
      <c r="F6" s="307"/>
      <c r="G6" s="307"/>
      <c r="H6" s="307"/>
      <c r="I6" s="307"/>
      <c r="J6" s="307"/>
    </row>
    <row r="7" spans="1:10">
      <c r="A7" s="188" t="s">
        <v>171</v>
      </c>
      <c r="B7" s="188" t="s">
        <v>319</v>
      </c>
      <c r="C7" s="235">
        <v>2021</v>
      </c>
      <c r="D7" s="342">
        <v>0.57499999999999996</v>
      </c>
      <c r="F7" s="589"/>
      <c r="G7" s="307"/>
      <c r="H7" s="310"/>
      <c r="I7" s="313"/>
      <c r="J7" s="313"/>
    </row>
    <row r="8" spans="1:10">
      <c r="A8" s="188" t="s">
        <v>171</v>
      </c>
      <c r="B8" s="188" t="s">
        <v>320</v>
      </c>
      <c r="C8" s="235">
        <v>2021</v>
      </c>
      <c r="D8" s="342">
        <v>0.216</v>
      </c>
      <c r="F8" s="589"/>
      <c r="G8" s="307"/>
      <c r="H8" s="310"/>
      <c r="I8" s="310"/>
      <c r="J8" s="310"/>
    </row>
    <row r="9" spans="1:10">
      <c r="A9" s="188" t="s">
        <v>171</v>
      </c>
      <c r="B9" s="188" t="s">
        <v>321</v>
      </c>
      <c r="C9" s="235">
        <v>2021</v>
      </c>
      <c r="D9" s="342">
        <v>0.20899999999999999</v>
      </c>
      <c r="F9" s="589"/>
      <c r="G9" s="307"/>
      <c r="H9" s="310"/>
      <c r="I9" s="310"/>
      <c r="J9" s="310"/>
    </row>
    <row r="10" spans="1:10">
      <c r="A10" s="188" t="s">
        <v>171</v>
      </c>
      <c r="B10" s="188" t="s">
        <v>322</v>
      </c>
      <c r="C10" s="235">
        <v>2021</v>
      </c>
      <c r="D10" s="342">
        <v>0</v>
      </c>
      <c r="F10" s="589"/>
      <c r="G10" s="307"/>
      <c r="H10" s="310"/>
      <c r="I10" s="310"/>
      <c r="J10" s="310"/>
    </row>
    <row r="11" spans="1:10">
      <c r="A11" s="188" t="s">
        <v>171</v>
      </c>
      <c r="B11" s="188" t="s">
        <v>323</v>
      </c>
      <c r="C11" s="235">
        <v>2021</v>
      </c>
      <c r="D11" s="342">
        <v>0</v>
      </c>
      <c r="F11" s="589"/>
      <c r="G11" s="307"/>
      <c r="H11" s="310"/>
      <c r="I11" s="310"/>
      <c r="J11" s="310"/>
    </row>
    <row r="12" spans="1:10">
      <c r="A12" s="188" t="s">
        <v>171</v>
      </c>
      <c r="B12" s="188" t="s">
        <v>318</v>
      </c>
      <c r="C12" s="235">
        <v>2022</v>
      </c>
      <c r="D12" s="336">
        <v>0</v>
      </c>
      <c r="F12" s="589"/>
      <c r="G12" s="307"/>
      <c r="H12" s="310"/>
      <c r="I12" s="310"/>
      <c r="J12" s="310"/>
    </row>
    <row r="13" spans="1:10">
      <c r="A13" s="188" t="s">
        <v>171</v>
      </c>
      <c r="B13" s="188" t="s">
        <v>319</v>
      </c>
      <c r="C13" s="235">
        <v>2022</v>
      </c>
      <c r="D13" s="342">
        <v>0.59199999999999997</v>
      </c>
      <c r="F13" s="589"/>
      <c r="G13" s="307"/>
      <c r="H13" s="310"/>
      <c r="I13" s="310"/>
      <c r="J13" s="310"/>
    </row>
    <row r="14" spans="1:10">
      <c r="A14" s="188" t="s">
        <v>171</v>
      </c>
      <c r="B14" s="188" t="s">
        <v>320</v>
      </c>
      <c r="C14" s="235">
        <v>2022</v>
      </c>
      <c r="D14" s="342">
        <v>0.21199999999999999</v>
      </c>
      <c r="F14" s="589"/>
      <c r="G14" s="307"/>
      <c r="H14" s="310"/>
      <c r="I14" s="310"/>
      <c r="J14" s="310"/>
    </row>
    <row r="15" spans="1:10">
      <c r="A15" s="188" t="s">
        <v>171</v>
      </c>
      <c r="B15" s="188" t="s">
        <v>321</v>
      </c>
      <c r="C15" s="235">
        <v>2022</v>
      </c>
      <c r="D15" s="342">
        <v>0.19600000000000001</v>
      </c>
      <c r="F15" s="589"/>
      <c r="G15" s="307"/>
      <c r="H15" s="310"/>
      <c r="I15" s="310"/>
      <c r="J15" s="310"/>
    </row>
    <row r="16" spans="1:10">
      <c r="A16" s="188" t="s">
        <v>171</v>
      </c>
      <c r="B16" s="188" t="s">
        <v>322</v>
      </c>
      <c r="C16" s="235">
        <v>2022</v>
      </c>
      <c r="D16" s="342">
        <v>0</v>
      </c>
      <c r="F16" s="589"/>
      <c r="G16" s="307"/>
      <c r="H16" s="310"/>
      <c r="I16" s="310"/>
      <c r="J16" s="310"/>
    </row>
    <row r="17" spans="1:16">
      <c r="A17" s="188" t="s">
        <v>171</v>
      </c>
      <c r="B17" s="188" t="s">
        <v>323</v>
      </c>
      <c r="C17" s="235">
        <v>2022</v>
      </c>
      <c r="D17" s="342">
        <v>0</v>
      </c>
      <c r="F17" s="589"/>
      <c r="G17" s="307"/>
      <c r="H17" s="310"/>
      <c r="I17" s="310"/>
      <c r="J17" s="310"/>
    </row>
    <row r="18" spans="1:16">
      <c r="A18" s="188" t="s">
        <v>171</v>
      </c>
      <c r="B18" s="188" t="s">
        <v>319</v>
      </c>
      <c r="C18" s="235">
        <v>2023</v>
      </c>
      <c r="D18" s="342">
        <v>0.59499999999999997</v>
      </c>
      <c r="F18" s="589"/>
      <c r="G18" s="307"/>
      <c r="H18" s="310"/>
      <c r="I18" s="310"/>
      <c r="J18" s="310"/>
    </row>
    <row r="19" spans="1:16">
      <c r="A19" s="188" t="s">
        <v>171</v>
      </c>
      <c r="B19" s="188" t="s">
        <v>320</v>
      </c>
      <c r="C19" s="235">
        <v>2023</v>
      </c>
      <c r="D19" s="342">
        <v>0.22</v>
      </c>
      <c r="F19" s="589"/>
      <c r="G19" s="307"/>
      <c r="H19" s="310"/>
      <c r="I19" s="310"/>
      <c r="J19" s="310"/>
      <c r="P19" s="340"/>
    </row>
    <row r="20" spans="1:16">
      <c r="A20" s="188" t="s">
        <v>171</v>
      </c>
      <c r="B20" s="188" t="s">
        <v>321</v>
      </c>
      <c r="C20" s="235">
        <v>2023</v>
      </c>
      <c r="D20" s="342">
        <v>0.185</v>
      </c>
      <c r="F20" s="589"/>
      <c r="G20" s="307"/>
      <c r="H20" s="310"/>
      <c r="I20" s="310"/>
      <c r="J20" s="310"/>
    </row>
    <row r="21" spans="1:16">
      <c r="A21" s="188" t="s">
        <v>171</v>
      </c>
      <c r="B21" s="188" t="s">
        <v>322</v>
      </c>
      <c r="C21" s="235">
        <v>2023</v>
      </c>
      <c r="D21" s="342">
        <v>0</v>
      </c>
      <c r="F21" s="589"/>
      <c r="G21" s="307"/>
      <c r="H21" s="310"/>
      <c r="I21" s="310"/>
      <c r="J21" s="310"/>
    </row>
    <row r="22" spans="1:16">
      <c r="A22" s="188" t="s">
        <v>171</v>
      </c>
      <c r="B22" s="188" t="s">
        <v>323</v>
      </c>
      <c r="C22" s="235">
        <v>2023</v>
      </c>
      <c r="D22" s="342">
        <v>0</v>
      </c>
    </row>
    <row r="23" spans="1:16">
      <c r="A23" s="188" t="s">
        <v>296</v>
      </c>
      <c r="B23" s="188" t="s">
        <v>319</v>
      </c>
      <c r="C23" s="235">
        <v>2021</v>
      </c>
      <c r="D23" s="342">
        <v>0.126</v>
      </c>
    </row>
    <row r="24" spans="1:16">
      <c r="A24" s="188" t="s">
        <v>296</v>
      </c>
      <c r="B24" s="188" t="s">
        <v>320</v>
      </c>
      <c r="C24" s="235">
        <v>2021</v>
      </c>
      <c r="D24" s="342">
        <v>0.26200000000000001</v>
      </c>
    </row>
    <row r="25" spans="1:16">
      <c r="A25" s="188" t="s">
        <v>296</v>
      </c>
      <c r="B25" s="188" t="s">
        <v>321</v>
      </c>
      <c r="C25" s="235">
        <v>2021</v>
      </c>
      <c r="D25" s="342">
        <v>0.61199999999999999</v>
      </c>
    </row>
    <row r="26" spans="1:16">
      <c r="A26" s="188" t="s">
        <v>296</v>
      </c>
      <c r="B26" s="188" t="s">
        <v>319</v>
      </c>
      <c r="C26" s="235">
        <v>2022</v>
      </c>
      <c r="D26" s="342">
        <v>0.126</v>
      </c>
    </row>
    <row r="27" spans="1:16">
      <c r="A27" s="188" t="s">
        <v>296</v>
      </c>
      <c r="B27" s="188" t="s">
        <v>320</v>
      </c>
      <c r="C27" s="235">
        <v>2022</v>
      </c>
      <c r="D27" s="342">
        <v>0.25800000000000001</v>
      </c>
    </row>
    <row r="28" spans="1:16">
      <c r="A28" s="188" t="s">
        <v>296</v>
      </c>
      <c r="B28" s="188" t="s">
        <v>321</v>
      </c>
      <c r="C28" s="235">
        <v>2022</v>
      </c>
      <c r="D28" s="342">
        <v>0.61599999999999999</v>
      </c>
    </row>
    <row r="29" spans="1:16">
      <c r="A29" s="188" t="s">
        <v>296</v>
      </c>
      <c r="B29" s="188" t="s">
        <v>319</v>
      </c>
      <c r="C29" s="235">
        <v>2023</v>
      </c>
      <c r="D29" s="342">
        <v>0.11</v>
      </c>
    </row>
    <row r="30" spans="1:16">
      <c r="A30" s="188" t="s">
        <v>296</v>
      </c>
      <c r="B30" s="188" t="s">
        <v>320</v>
      </c>
      <c r="C30" s="235">
        <v>2023</v>
      </c>
      <c r="D30" s="342">
        <v>0.28599999999999998</v>
      </c>
    </row>
    <row r="31" spans="1:16">
      <c r="A31" s="188" t="s">
        <v>296</v>
      </c>
      <c r="B31" s="188" t="s">
        <v>321</v>
      </c>
      <c r="C31" s="235">
        <v>2023</v>
      </c>
      <c r="D31" s="342">
        <v>0.60399999999999998</v>
      </c>
    </row>
    <row r="32" spans="1:16">
      <c r="A32" s="188" t="s">
        <v>124</v>
      </c>
      <c r="B32" s="188" t="s">
        <v>319</v>
      </c>
      <c r="C32" s="235">
        <v>2021</v>
      </c>
      <c r="D32" s="342">
        <v>0.52800000000000002</v>
      </c>
    </row>
    <row r="33" spans="1:6">
      <c r="A33" s="188" t="s">
        <v>124</v>
      </c>
      <c r="B33" s="188" t="s">
        <v>320</v>
      </c>
      <c r="C33" s="235">
        <v>2021</v>
      </c>
      <c r="D33" s="342">
        <v>0.35299999999999998</v>
      </c>
    </row>
    <row r="34" spans="1:6">
      <c r="A34" s="188" t="s">
        <v>124</v>
      </c>
      <c r="B34" s="188" t="s">
        <v>321</v>
      </c>
      <c r="C34" s="235">
        <v>2021</v>
      </c>
      <c r="D34" s="342">
        <v>3.6999999999999998E-2</v>
      </c>
    </row>
    <row r="35" spans="1:6">
      <c r="A35" s="188" t="s">
        <v>124</v>
      </c>
      <c r="B35" s="188" t="s">
        <v>322</v>
      </c>
      <c r="C35" s="235">
        <v>2021</v>
      </c>
      <c r="D35" s="342">
        <v>8.1000000000000003E-2</v>
      </c>
    </row>
    <row r="36" spans="1:6">
      <c r="A36" s="188" t="s">
        <v>124</v>
      </c>
      <c r="B36" s="188" t="s">
        <v>323</v>
      </c>
      <c r="C36" s="235">
        <v>2021</v>
      </c>
      <c r="D36" s="336">
        <v>0</v>
      </c>
    </row>
    <row r="37" spans="1:6">
      <c r="A37" s="188" t="s">
        <v>124</v>
      </c>
      <c r="B37" s="188" t="s">
        <v>319</v>
      </c>
      <c r="C37" s="235">
        <v>2022</v>
      </c>
      <c r="D37" s="342">
        <v>0.52500000000000002</v>
      </c>
    </row>
    <row r="38" spans="1:6">
      <c r="A38" s="188" t="s">
        <v>124</v>
      </c>
      <c r="B38" s="188" t="s">
        <v>320</v>
      </c>
      <c r="C38" s="235">
        <v>2022</v>
      </c>
      <c r="D38" s="342">
        <v>0.33800000000000002</v>
      </c>
    </row>
    <row r="39" spans="1:6">
      <c r="A39" s="188" t="s">
        <v>124</v>
      </c>
      <c r="B39" s="188" t="s">
        <v>321</v>
      </c>
      <c r="C39" s="235">
        <v>2022</v>
      </c>
      <c r="D39" s="342">
        <v>3.5000000000000003E-2</v>
      </c>
    </row>
    <row r="40" spans="1:6">
      <c r="A40" s="188" t="s">
        <v>124</v>
      </c>
      <c r="B40" s="188" t="s">
        <v>322</v>
      </c>
      <c r="C40" s="235">
        <v>2022</v>
      </c>
      <c r="D40" s="342">
        <v>0.1</v>
      </c>
    </row>
    <row r="41" spans="1:6">
      <c r="A41" s="188" t="s">
        <v>124</v>
      </c>
      <c r="B41" s="188" t="s">
        <v>323</v>
      </c>
      <c r="C41" s="235">
        <v>2022</v>
      </c>
      <c r="D41" s="336">
        <v>0</v>
      </c>
    </row>
    <row r="42" spans="1:6">
      <c r="A42" s="188" t="s">
        <v>124</v>
      </c>
      <c r="B42" s="188" t="s">
        <v>319</v>
      </c>
      <c r="C42" s="235">
        <v>2023</v>
      </c>
      <c r="D42" s="342">
        <v>0.48499999999999999</v>
      </c>
    </row>
    <row r="43" spans="1:6">
      <c r="A43" s="188" t="s">
        <v>124</v>
      </c>
      <c r="B43" s="188" t="s">
        <v>320</v>
      </c>
      <c r="C43" s="235">
        <v>2023</v>
      </c>
      <c r="D43" s="342">
        <v>0.35699999999999998</v>
      </c>
    </row>
    <row r="44" spans="1:6">
      <c r="A44" s="188" t="s">
        <v>124</v>
      </c>
      <c r="B44" s="188" t="s">
        <v>321</v>
      </c>
      <c r="C44" s="235">
        <v>2023</v>
      </c>
      <c r="D44" s="342">
        <v>0.04</v>
      </c>
      <c r="F44" s="183"/>
    </row>
    <row r="45" spans="1:6">
      <c r="A45" s="188" t="s">
        <v>124</v>
      </c>
      <c r="B45" s="188" t="s">
        <v>322</v>
      </c>
      <c r="C45" s="235">
        <v>2023</v>
      </c>
      <c r="D45" s="342">
        <v>0.111</v>
      </c>
    </row>
    <row r="46" spans="1:6">
      <c r="A46" s="188" t="s">
        <v>124</v>
      </c>
      <c r="B46" s="188" t="s">
        <v>323</v>
      </c>
      <c r="C46" s="235">
        <v>2023</v>
      </c>
      <c r="D46" s="336">
        <v>0</v>
      </c>
    </row>
    <row r="48" spans="1:6">
      <c r="A48" s="43" t="s">
        <v>324</v>
      </c>
    </row>
    <row r="49" spans="1:4">
      <c r="A49" s="578" t="s">
        <v>325</v>
      </c>
      <c r="B49" s="578"/>
      <c r="C49" s="578"/>
      <c r="D49" s="578"/>
    </row>
    <row r="50" spans="1:4">
      <c r="A50" s="578"/>
      <c r="B50" s="578"/>
      <c r="C50" s="578"/>
      <c r="D50" s="578"/>
    </row>
    <row r="51" spans="1:4">
      <c r="A51" s="578"/>
      <c r="B51" s="578"/>
      <c r="C51" s="578"/>
      <c r="D51" s="578"/>
    </row>
    <row r="52" spans="1:4">
      <c r="A52" s="578"/>
      <c r="B52" s="578"/>
      <c r="C52" s="578"/>
      <c r="D52" s="578"/>
    </row>
    <row r="53" spans="1:4">
      <c r="A53" s="578"/>
      <c r="B53" s="578"/>
      <c r="C53" s="578"/>
      <c r="D53" s="578"/>
    </row>
  </sheetData>
  <mergeCells count="5">
    <mergeCell ref="A49:D53"/>
    <mergeCell ref="H5:J5"/>
    <mergeCell ref="F7:F12"/>
    <mergeCell ref="F13:F15"/>
    <mergeCell ref="F16:F2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F59D4-520A-4227-951D-8C05232ED4F8}">
  <sheetPr>
    <tabColor theme="7" tint="-0.249977111117893"/>
  </sheetPr>
  <dimension ref="A1:K32"/>
  <sheetViews>
    <sheetView workbookViewId="0">
      <selection activeCell="H14" sqref="H14"/>
    </sheetView>
  </sheetViews>
  <sheetFormatPr defaultRowHeight="15"/>
  <cols>
    <col min="1" max="1" width="12.85546875" customWidth="1"/>
    <col min="2" max="2" width="15.85546875" customWidth="1"/>
    <col min="3" max="3" width="22.7109375" customWidth="1"/>
    <col min="4" max="4" width="22.5703125" customWidth="1"/>
    <col min="5" max="5" width="22.7109375" customWidth="1"/>
    <col min="10" max="10" width="10.5703125" customWidth="1"/>
    <col min="11" max="11" width="9.5703125" customWidth="1"/>
  </cols>
  <sheetData>
    <row r="1" spans="1:10" ht="18.75">
      <c r="A1" s="365" t="s">
        <v>1</v>
      </c>
    </row>
    <row r="2" spans="1:10" ht="15.75">
      <c r="A2" s="295" t="s">
        <v>36</v>
      </c>
      <c r="G2" s="312"/>
      <c r="H2" s="586"/>
      <c r="I2" s="586"/>
      <c r="J2" s="586"/>
    </row>
    <row r="3" spans="1:10" ht="15.75">
      <c r="A3" s="296" t="s">
        <v>44</v>
      </c>
      <c r="G3" s="312"/>
      <c r="H3" s="307"/>
      <c r="I3" s="307"/>
      <c r="J3" s="307"/>
    </row>
    <row r="4" spans="1:10">
      <c r="G4" s="307"/>
      <c r="H4" s="307"/>
      <c r="I4" s="307"/>
      <c r="J4" s="307"/>
    </row>
    <row r="5" spans="1:10">
      <c r="G5" s="307"/>
      <c r="H5" s="348"/>
      <c r="I5" s="348"/>
      <c r="J5" s="312"/>
    </row>
    <row r="6" spans="1:10">
      <c r="A6" s="297" t="s">
        <v>326</v>
      </c>
      <c r="B6" s="366"/>
      <c r="C6" s="366"/>
      <c r="G6" s="307"/>
      <c r="H6" s="308"/>
      <c r="I6" s="308"/>
      <c r="J6" s="312"/>
    </row>
    <row r="7" spans="1:10">
      <c r="A7" s="366"/>
      <c r="B7" s="366"/>
      <c r="C7" s="366"/>
      <c r="G7" s="307"/>
      <c r="H7" s="348"/>
      <c r="I7" s="348"/>
      <c r="J7" s="312"/>
    </row>
    <row r="8" spans="1:10">
      <c r="A8" s="590" t="s">
        <v>272</v>
      </c>
      <c r="B8" s="367" t="s">
        <v>171</v>
      </c>
      <c r="C8" s="367" t="s">
        <v>327</v>
      </c>
      <c r="D8" s="367" t="s">
        <v>171</v>
      </c>
      <c r="E8" s="367" t="s">
        <v>327</v>
      </c>
      <c r="G8" s="307"/>
      <c r="H8" s="308"/>
      <c r="I8" s="308"/>
      <c r="J8" s="312"/>
    </row>
    <row r="9" spans="1:10" ht="27" customHeight="1">
      <c r="A9" s="591"/>
      <c r="B9" s="368" t="s">
        <v>328</v>
      </c>
      <c r="C9" s="368" t="s">
        <v>329</v>
      </c>
      <c r="D9" s="368" t="s">
        <v>330</v>
      </c>
      <c r="E9" s="368" t="s">
        <v>330</v>
      </c>
      <c r="G9" s="307"/>
      <c r="H9" s="348"/>
      <c r="I9" s="312"/>
      <c r="J9" s="312"/>
    </row>
    <row r="10" spans="1:10">
      <c r="A10" s="369" t="s">
        <v>276</v>
      </c>
      <c r="B10" s="370">
        <v>15882278</v>
      </c>
      <c r="C10" s="371" t="s">
        <v>110</v>
      </c>
      <c r="D10" s="298">
        <v>0.61099999999999999</v>
      </c>
      <c r="E10" s="299" t="s">
        <v>110</v>
      </c>
      <c r="G10" s="307"/>
      <c r="H10" s="308"/>
      <c r="I10" s="312"/>
      <c r="J10" s="312"/>
    </row>
    <row r="11" spans="1:10">
      <c r="A11" s="369" t="s">
        <v>280</v>
      </c>
      <c r="B11" s="372">
        <v>4578080</v>
      </c>
      <c r="C11" s="373" t="s">
        <v>110</v>
      </c>
      <c r="D11" s="300">
        <v>0.622</v>
      </c>
      <c r="E11" s="301" t="s">
        <v>110</v>
      </c>
      <c r="G11" s="307"/>
      <c r="H11" s="348"/>
      <c r="I11" s="348"/>
      <c r="J11" s="312"/>
    </row>
    <row r="12" spans="1:10">
      <c r="A12" s="369" t="s">
        <v>331</v>
      </c>
      <c r="B12" s="372">
        <v>3251105</v>
      </c>
      <c r="C12" s="373" t="s">
        <v>110</v>
      </c>
      <c r="D12" s="300">
        <v>0</v>
      </c>
      <c r="E12" s="301" t="s">
        <v>110</v>
      </c>
      <c r="G12" s="307"/>
      <c r="H12" s="308"/>
      <c r="I12" s="308"/>
      <c r="J12" s="312"/>
    </row>
    <row r="13" spans="1:10">
      <c r="A13" s="369" t="s">
        <v>282</v>
      </c>
      <c r="B13" s="372">
        <v>2452089</v>
      </c>
      <c r="C13" s="373">
        <v>1542423</v>
      </c>
      <c r="D13" s="300">
        <v>0.115</v>
      </c>
      <c r="E13" s="301">
        <v>1</v>
      </c>
      <c r="G13" s="307"/>
      <c r="H13" s="348"/>
      <c r="I13" s="348"/>
      <c r="J13" s="348"/>
    </row>
    <row r="14" spans="1:10">
      <c r="A14" s="369" t="s">
        <v>283</v>
      </c>
      <c r="B14" s="372">
        <v>2330279</v>
      </c>
      <c r="C14" s="372"/>
      <c r="D14" s="300">
        <v>0.52200000000000002</v>
      </c>
      <c r="E14" s="300"/>
      <c r="G14" s="307"/>
      <c r="H14" s="308"/>
      <c r="I14" s="308"/>
      <c r="J14" s="308"/>
    </row>
    <row r="15" spans="1:10">
      <c r="A15" s="369" t="s">
        <v>279</v>
      </c>
      <c r="B15" s="372">
        <v>1208161</v>
      </c>
      <c r="C15" s="372">
        <v>619012</v>
      </c>
      <c r="D15" s="300">
        <v>0.71099999999999997</v>
      </c>
      <c r="E15" s="300">
        <v>0.91500000000000004</v>
      </c>
      <c r="G15" s="307"/>
      <c r="H15" s="348"/>
      <c r="I15" s="348"/>
      <c r="J15" s="312"/>
    </row>
    <row r="16" spans="1:10">
      <c r="A16" s="369" t="s">
        <v>286</v>
      </c>
      <c r="B16" s="372">
        <v>648120</v>
      </c>
      <c r="C16" s="372">
        <v>6160354</v>
      </c>
      <c r="D16" s="300">
        <v>6.8000000000000005E-2</v>
      </c>
      <c r="E16" s="300">
        <v>0.89</v>
      </c>
      <c r="G16" s="307"/>
      <c r="H16" s="308"/>
      <c r="I16" s="308"/>
      <c r="J16" s="312"/>
    </row>
    <row r="17" spans="1:11">
      <c r="A17" s="366"/>
      <c r="B17" s="366"/>
      <c r="C17" s="366"/>
      <c r="G17" s="307"/>
      <c r="H17" s="348"/>
      <c r="I17" s="348"/>
      <c r="J17" s="312"/>
    </row>
    <row r="18" spans="1:11">
      <c r="G18" s="307"/>
      <c r="H18" s="308"/>
      <c r="I18" s="308"/>
      <c r="J18" s="312"/>
    </row>
    <row r="19" spans="1:11">
      <c r="A19" s="297" t="s">
        <v>332</v>
      </c>
    </row>
    <row r="21" spans="1:11">
      <c r="A21" s="374" t="s">
        <v>94</v>
      </c>
      <c r="B21" s="375" t="s">
        <v>333</v>
      </c>
      <c r="C21" s="375" t="s">
        <v>334</v>
      </c>
      <c r="D21" s="375" t="s">
        <v>108</v>
      </c>
      <c r="E21" s="375" t="s">
        <v>276</v>
      </c>
      <c r="F21" s="375" t="s">
        <v>280</v>
      </c>
      <c r="G21" s="375" t="s">
        <v>282</v>
      </c>
      <c r="H21" s="375" t="s">
        <v>283</v>
      </c>
      <c r="I21" s="375" t="s">
        <v>279</v>
      </c>
      <c r="J21" s="375" t="s">
        <v>286</v>
      </c>
      <c r="K21" s="375" t="s">
        <v>335</v>
      </c>
    </row>
    <row r="22" spans="1:11">
      <c r="A22" s="302">
        <v>2019</v>
      </c>
      <c r="B22" s="303">
        <v>0.65</v>
      </c>
      <c r="C22" s="303">
        <v>0.54</v>
      </c>
      <c r="D22" s="303">
        <v>1</v>
      </c>
      <c r="E22" s="303">
        <v>0.47</v>
      </c>
      <c r="F22" s="303">
        <v>0.45</v>
      </c>
      <c r="G22" s="305" t="s">
        <v>336</v>
      </c>
      <c r="H22" s="305">
        <v>0.61</v>
      </c>
      <c r="I22" s="305">
        <v>0.35</v>
      </c>
      <c r="J22" s="305">
        <v>0.59</v>
      </c>
      <c r="K22" s="304" t="s">
        <v>336</v>
      </c>
    </row>
    <row r="23" spans="1:11">
      <c r="A23" s="302">
        <v>2020</v>
      </c>
      <c r="B23" s="303">
        <v>0.72</v>
      </c>
      <c r="C23" s="303">
        <v>0.56000000000000005</v>
      </c>
      <c r="D23" s="303">
        <v>1</v>
      </c>
      <c r="E23" s="303">
        <v>0.62</v>
      </c>
      <c r="F23" s="303">
        <v>0.53</v>
      </c>
      <c r="G23" s="305" t="s">
        <v>336</v>
      </c>
      <c r="H23" s="305">
        <v>0.56000000000000005</v>
      </c>
      <c r="I23" s="305">
        <v>0.42</v>
      </c>
      <c r="J23" s="305">
        <v>0.56999999999999995</v>
      </c>
      <c r="K23" s="304" t="s">
        <v>336</v>
      </c>
    </row>
    <row r="24" spans="1:11">
      <c r="A24" s="302">
        <v>2021</v>
      </c>
      <c r="B24" s="303">
        <v>0.84</v>
      </c>
      <c r="C24" s="303">
        <v>0.71</v>
      </c>
      <c r="D24" s="303">
        <v>1</v>
      </c>
      <c r="E24" s="303">
        <v>0.81</v>
      </c>
      <c r="F24" s="303">
        <v>0.85</v>
      </c>
      <c r="G24" s="305" t="s">
        <v>336</v>
      </c>
      <c r="H24" s="305">
        <v>0.65</v>
      </c>
      <c r="I24" s="305">
        <v>0.38</v>
      </c>
      <c r="J24" s="305">
        <v>0.67</v>
      </c>
      <c r="K24" s="304" t="s">
        <v>336</v>
      </c>
    </row>
    <row r="25" spans="1:11">
      <c r="A25" s="349">
        <v>2022</v>
      </c>
      <c r="B25" s="350">
        <v>0.84</v>
      </c>
      <c r="C25" s="350">
        <v>0.78</v>
      </c>
      <c r="D25" s="350">
        <v>1</v>
      </c>
      <c r="E25" s="350">
        <v>0.84</v>
      </c>
      <c r="F25" s="350">
        <v>0.81</v>
      </c>
      <c r="G25" s="350">
        <v>0.78</v>
      </c>
      <c r="H25" s="350">
        <v>0.75</v>
      </c>
      <c r="I25" s="350">
        <v>0.7</v>
      </c>
      <c r="J25" s="350">
        <v>0.56999999999999995</v>
      </c>
      <c r="K25" s="350">
        <v>0.39</v>
      </c>
    </row>
    <row r="26" spans="1:11">
      <c r="A26" s="302">
        <v>2023</v>
      </c>
      <c r="B26" s="303">
        <v>0.93</v>
      </c>
      <c r="C26" s="303">
        <v>0.89</v>
      </c>
      <c r="D26" s="303">
        <v>1</v>
      </c>
      <c r="E26" s="303">
        <v>0.99</v>
      </c>
      <c r="F26" s="303">
        <v>0.86</v>
      </c>
      <c r="G26" s="303">
        <v>0.93</v>
      </c>
      <c r="H26" s="303">
        <v>0.8</v>
      </c>
      <c r="I26" s="303">
        <v>0.76</v>
      </c>
      <c r="J26" s="303">
        <v>0.56999999999999995</v>
      </c>
      <c r="K26" s="303">
        <v>0.4</v>
      </c>
    </row>
    <row r="28" spans="1:11">
      <c r="A28" s="592" t="s">
        <v>337</v>
      </c>
      <c r="B28" s="592"/>
      <c r="C28" s="592"/>
      <c r="D28" s="592"/>
      <c r="E28" s="592"/>
      <c r="F28" s="592"/>
      <c r="G28" s="592"/>
      <c r="H28" s="592"/>
      <c r="I28" s="592"/>
      <c r="J28" s="592"/>
      <c r="K28" s="592"/>
    </row>
    <row r="32" spans="1:11">
      <c r="F32" s="351"/>
    </row>
  </sheetData>
  <mergeCells count="3">
    <mergeCell ref="A8:A9"/>
    <mergeCell ref="A28:K28"/>
    <mergeCell ref="H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732B0-2EAD-4218-94C6-86FB94E2B092}">
  <sheetPr>
    <tabColor theme="7" tint="-0.249977111117893"/>
  </sheetPr>
  <dimension ref="A1:G23"/>
  <sheetViews>
    <sheetView workbookViewId="0">
      <selection activeCell="D21" sqref="D21"/>
    </sheetView>
  </sheetViews>
  <sheetFormatPr defaultRowHeight="15"/>
  <cols>
    <col min="1" max="1" width="22.140625" customWidth="1"/>
    <col min="2" max="2" width="38.42578125" customWidth="1"/>
    <col min="3" max="3" width="33" customWidth="1"/>
    <col min="4" max="4" width="3.42578125" customWidth="1"/>
    <col min="5" max="5" width="11" customWidth="1"/>
    <col min="6" max="6" width="34" customWidth="1"/>
    <col min="7" max="7" width="39" style="113" customWidth="1"/>
  </cols>
  <sheetData>
    <row r="1" spans="1:7" ht="18.75">
      <c r="A1" s="365" t="s">
        <v>1</v>
      </c>
    </row>
    <row r="2" spans="1:7" ht="15.75">
      <c r="A2" s="295" t="s">
        <v>36</v>
      </c>
    </row>
    <row r="3" spans="1:7" ht="15.75">
      <c r="A3" s="296" t="s">
        <v>338</v>
      </c>
    </row>
    <row r="5" spans="1:7">
      <c r="A5" s="376" t="s">
        <v>272</v>
      </c>
      <c r="B5" s="376" t="s">
        <v>339</v>
      </c>
      <c r="C5" s="376" t="s">
        <v>340</v>
      </c>
    </row>
    <row r="6" spans="1:7">
      <c r="A6" s="35" t="s">
        <v>275</v>
      </c>
      <c r="B6" s="35" t="s">
        <v>341</v>
      </c>
      <c r="C6" s="283" t="s">
        <v>342</v>
      </c>
    </row>
    <row r="7" spans="1:7">
      <c r="A7" s="35" t="s">
        <v>276</v>
      </c>
      <c r="B7" s="35" t="s">
        <v>343</v>
      </c>
      <c r="C7" s="283">
        <v>6</v>
      </c>
    </row>
    <row r="8" spans="1:7">
      <c r="A8" s="35" t="s">
        <v>344</v>
      </c>
      <c r="B8" s="35" t="s">
        <v>345</v>
      </c>
      <c r="C8" s="283" t="s">
        <v>346</v>
      </c>
    </row>
    <row r="9" spans="1:7">
      <c r="A9" s="35" t="s">
        <v>277</v>
      </c>
      <c r="B9" s="35" t="s">
        <v>347</v>
      </c>
      <c r="C9" s="283" t="s">
        <v>348</v>
      </c>
    </row>
    <row r="10" spans="1:7">
      <c r="A10" s="35" t="s">
        <v>278</v>
      </c>
      <c r="B10" s="35" t="s">
        <v>349</v>
      </c>
      <c r="C10" s="283">
        <v>4.62</v>
      </c>
    </row>
    <row r="11" spans="1:7">
      <c r="A11" s="35" t="s">
        <v>279</v>
      </c>
      <c r="B11" s="35" t="s">
        <v>350</v>
      </c>
      <c r="C11" s="283" t="s">
        <v>351</v>
      </c>
    </row>
    <row r="12" spans="1:7" ht="30.75" customHeight="1">
      <c r="A12" s="35" t="s">
        <v>280</v>
      </c>
      <c r="B12" s="35" t="s">
        <v>352</v>
      </c>
      <c r="C12" s="377" t="s">
        <v>353</v>
      </c>
      <c r="G12" s="353"/>
    </row>
    <row r="13" spans="1:7" ht="16.5" customHeight="1">
      <c r="A13" s="35" t="s">
        <v>281</v>
      </c>
      <c r="B13" s="35" t="s">
        <v>349</v>
      </c>
      <c r="C13" s="377" t="s">
        <v>354</v>
      </c>
      <c r="G13" s="353"/>
    </row>
    <row r="14" spans="1:7">
      <c r="A14" s="35" t="s">
        <v>355</v>
      </c>
      <c r="B14" s="35" t="s">
        <v>356</v>
      </c>
      <c r="C14" s="283" t="s">
        <v>357</v>
      </c>
    </row>
    <row r="15" spans="1:7">
      <c r="A15" s="35" t="s">
        <v>283</v>
      </c>
      <c r="B15" s="35" t="s">
        <v>358</v>
      </c>
      <c r="C15" s="283">
        <v>5.3</v>
      </c>
    </row>
    <row r="16" spans="1:7" ht="19.5" customHeight="1">
      <c r="A16" s="35" t="s">
        <v>284</v>
      </c>
      <c r="B16" t="s">
        <v>359</v>
      </c>
      <c r="C16" s="378" t="s">
        <v>360</v>
      </c>
      <c r="F16" s="257"/>
      <c r="G16" s="360"/>
    </row>
    <row r="17" spans="1:6" ht="19.5" customHeight="1">
      <c r="A17" s="35" t="s">
        <v>361</v>
      </c>
      <c r="B17" s="379" t="s">
        <v>362</v>
      </c>
      <c r="C17" s="355" t="s">
        <v>363</v>
      </c>
      <c r="E17" s="113"/>
      <c r="F17" s="353"/>
    </row>
    <row r="18" spans="1:6" ht="18" customHeight="1">
      <c r="A18" s="177" t="s">
        <v>364</v>
      </c>
      <c r="B18" s="354" t="s">
        <v>365</v>
      </c>
      <c r="C18" s="357">
        <v>12</v>
      </c>
      <c r="E18" s="113"/>
      <c r="F18" s="353"/>
    </row>
    <row r="19" spans="1:6" ht="18" customHeight="1">
      <c r="A19" s="113" t="s">
        <v>366</v>
      </c>
      <c r="B19" s="356" t="s">
        <v>367</v>
      </c>
      <c r="C19" s="304" t="s">
        <v>368</v>
      </c>
      <c r="E19" s="113"/>
      <c r="F19" s="353"/>
    </row>
    <row r="20" spans="1:6">
      <c r="A20" s="177" t="s">
        <v>369</v>
      </c>
      <c r="B20" s="354" t="s">
        <v>367</v>
      </c>
      <c r="C20" s="358" t="s">
        <v>368</v>
      </c>
      <c r="F20" s="352"/>
    </row>
    <row r="21" spans="1:6">
      <c r="A21" s="380" t="s">
        <v>370</v>
      </c>
      <c r="B21" s="142" t="s">
        <v>343</v>
      </c>
      <c r="C21" s="381">
        <v>6.1</v>
      </c>
      <c r="F21" s="352"/>
    </row>
    <row r="22" spans="1:6">
      <c r="A22" s="262" t="s">
        <v>371</v>
      </c>
      <c r="B22" s="359" t="s">
        <v>372</v>
      </c>
      <c r="C22" s="304" t="s">
        <v>373</v>
      </c>
    </row>
    <row r="23" spans="1:6">
      <c r="A23" s="32"/>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108B7-479B-4D90-9296-D89EBE752E9B}">
  <sheetPr>
    <tabColor rgb="FF000099"/>
  </sheetPr>
  <dimension ref="A1:G53"/>
  <sheetViews>
    <sheetView workbookViewId="0">
      <selection activeCell="C36" sqref="C36"/>
    </sheetView>
  </sheetViews>
  <sheetFormatPr defaultRowHeight="15"/>
  <cols>
    <col min="1" max="1" width="9.28515625" bestFit="1" customWidth="1"/>
    <col min="2" max="2" width="16.28515625" bestFit="1" customWidth="1"/>
    <col min="3" max="3" width="30.5703125" bestFit="1" customWidth="1"/>
    <col min="4" max="4" width="16.28515625" bestFit="1" customWidth="1"/>
    <col min="5" max="5" width="30.5703125" bestFit="1" customWidth="1"/>
    <col min="6" max="6" width="16.28515625" bestFit="1" customWidth="1"/>
    <col min="7" max="7" width="30.5703125" bestFit="1" customWidth="1"/>
  </cols>
  <sheetData>
    <row r="1" spans="1:7" ht="18.75">
      <c r="A1" s="42" t="s">
        <v>1</v>
      </c>
    </row>
    <row r="2" spans="1:7" ht="15.75">
      <c r="A2" s="39" t="s">
        <v>46</v>
      </c>
    </row>
    <row r="3" spans="1:7" ht="15.75">
      <c r="A3" s="39" t="s">
        <v>374</v>
      </c>
    </row>
    <row r="4" spans="1:7" ht="15.75">
      <c r="A4" s="39"/>
    </row>
    <row r="5" spans="1:7" ht="15.75">
      <c r="A5" s="39" t="s">
        <v>375</v>
      </c>
    </row>
    <row r="6" spans="1:7">
      <c r="A6" s="593" t="s">
        <v>272</v>
      </c>
      <c r="B6" s="594">
        <v>2021</v>
      </c>
      <c r="C6" s="593"/>
      <c r="D6" s="593">
        <v>2022</v>
      </c>
      <c r="E6" s="593"/>
      <c r="F6" s="593">
        <v>2023</v>
      </c>
      <c r="G6" s="593"/>
    </row>
    <row r="7" spans="1:7">
      <c r="A7" s="593"/>
      <c r="B7" s="75" t="s">
        <v>169</v>
      </c>
      <c r="C7" s="74" t="s">
        <v>376</v>
      </c>
      <c r="D7" s="74" t="s">
        <v>169</v>
      </c>
      <c r="E7" s="74" t="s">
        <v>376</v>
      </c>
      <c r="F7" s="74" t="s">
        <v>169</v>
      </c>
      <c r="G7" s="74" t="s">
        <v>376</v>
      </c>
    </row>
    <row r="8" spans="1:7">
      <c r="A8" s="73" t="s">
        <v>275</v>
      </c>
      <c r="B8" s="72">
        <v>0</v>
      </c>
      <c r="C8" s="72">
        <v>0</v>
      </c>
      <c r="D8" s="72">
        <v>0</v>
      </c>
      <c r="E8" s="72">
        <v>0</v>
      </c>
      <c r="F8" s="72">
        <v>0</v>
      </c>
      <c r="G8" s="72">
        <v>0</v>
      </c>
    </row>
    <row r="9" spans="1:7">
      <c r="A9" s="47" t="s">
        <v>276</v>
      </c>
      <c r="B9" s="72">
        <v>532.22355484693048</v>
      </c>
      <c r="C9" s="72">
        <v>69.110687121611477</v>
      </c>
      <c r="D9" s="72">
        <v>540.86311935525077</v>
      </c>
      <c r="E9" s="72">
        <v>89.101503562187247</v>
      </c>
      <c r="F9" s="72">
        <v>552.50128980020861</v>
      </c>
      <c r="G9" s="72">
        <v>114.34203089964069</v>
      </c>
    </row>
    <row r="10" spans="1:7">
      <c r="A10" s="47" t="s">
        <v>277</v>
      </c>
      <c r="B10" s="72">
        <v>0</v>
      </c>
      <c r="C10" s="72">
        <v>0</v>
      </c>
      <c r="D10" s="72">
        <v>0</v>
      </c>
      <c r="E10" s="72">
        <v>0</v>
      </c>
      <c r="F10" s="72">
        <v>0</v>
      </c>
      <c r="G10" s="72">
        <v>0</v>
      </c>
    </row>
    <row r="11" spans="1:7">
      <c r="A11" s="47" t="s">
        <v>278</v>
      </c>
      <c r="B11" s="72">
        <v>440.42564333784685</v>
      </c>
      <c r="C11" s="72">
        <v>97.611544068308191</v>
      </c>
      <c r="D11" s="72">
        <v>372.19447984002994</v>
      </c>
      <c r="E11" s="72">
        <v>107.847089310247</v>
      </c>
      <c r="F11" s="72">
        <v>346.72830799444489</v>
      </c>
      <c r="G11" s="72">
        <v>132.38350501782966</v>
      </c>
    </row>
    <row r="12" spans="1:7">
      <c r="A12" s="47" t="s">
        <v>279</v>
      </c>
      <c r="B12" s="72">
        <v>512.3834697453093</v>
      </c>
      <c r="C12" s="72">
        <v>-21.195808367701588</v>
      </c>
      <c r="D12" s="72">
        <v>522.60242309755358</v>
      </c>
      <c r="E12" s="72">
        <v>16.585466078966395</v>
      </c>
      <c r="F12" s="72">
        <v>541.40567540506106</v>
      </c>
      <c r="G12" s="72">
        <v>53.218161182413979</v>
      </c>
    </row>
    <row r="13" spans="1:7">
      <c r="A13" s="47" t="s">
        <v>280</v>
      </c>
      <c r="B13" s="72">
        <v>622.80511557663795</v>
      </c>
      <c r="C13" s="72">
        <v>33.609271073988289</v>
      </c>
      <c r="D13" s="72">
        <v>579.33914259398284</v>
      </c>
      <c r="E13" s="72">
        <v>100.62824637405492</v>
      </c>
      <c r="F13" s="72">
        <v>594.21275198832177</v>
      </c>
      <c r="G13" s="72">
        <v>98.742122089120045</v>
      </c>
    </row>
    <row r="14" spans="1:7">
      <c r="A14" s="47" t="s">
        <v>282</v>
      </c>
      <c r="B14" s="72">
        <v>522.40749124554077</v>
      </c>
      <c r="C14" s="72">
        <v>73.702766549894832</v>
      </c>
      <c r="D14" s="72">
        <v>514.81123284086345</v>
      </c>
      <c r="E14" s="72">
        <v>106.45941778667384</v>
      </c>
      <c r="F14" s="72">
        <v>567.26373572842476</v>
      </c>
      <c r="G14" s="72">
        <v>91.657060680950451</v>
      </c>
    </row>
    <row r="15" spans="1:7">
      <c r="A15" s="47" t="s">
        <v>284</v>
      </c>
      <c r="B15" s="72">
        <v>378.92411675811502</v>
      </c>
      <c r="C15" s="72">
        <v>31.386947775558724</v>
      </c>
      <c r="D15" s="72">
        <v>398.71207987754087</v>
      </c>
      <c r="E15" s="72">
        <v>51.879900136459497</v>
      </c>
      <c r="F15" s="72">
        <v>415.84788691558458</v>
      </c>
      <c r="G15" s="72">
        <v>50.231218465874534</v>
      </c>
    </row>
    <row r="16" spans="1:7">
      <c r="A16" s="47" t="s">
        <v>377</v>
      </c>
      <c r="B16" s="72">
        <v>498.86773017319962</v>
      </c>
      <c r="C16" s="72">
        <v>70.95348164727173</v>
      </c>
      <c r="D16" s="72">
        <v>517.09394450723505</v>
      </c>
      <c r="E16" s="72">
        <v>76.481531893216953</v>
      </c>
      <c r="F16" s="72">
        <v>0</v>
      </c>
      <c r="G16" s="72">
        <v>0</v>
      </c>
    </row>
    <row r="17" spans="1:7">
      <c r="A17" s="47" t="s">
        <v>364</v>
      </c>
      <c r="B17" s="72">
        <v>478.75428607141788</v>
      </c>
      <c r="C17" s="72">
        <v>77.707990426953828</v>
      </c>
      <c r="D17" s="72">
        <v>514.9631020579485</v>
      </c>
      <c r="E17" s="72">
        <v>86.796831120765489</v>
      </c>
      <c r="F17" s="72">
        <v>547.80404034938783</v>
      </c>
      <c r="G17" s="72">
        <v>102.18098887744092</v>
      </c>
    </row>
    <row r="18" spans="1:7">
      <c r="A18" s="47" t="s">
        <v>286</v>
      </c>
      <c r="B18" s="72">
        <v>340.86261967555356</v>
      </c>
      <c r="C18" s="72">
        <v>58.511177487637319</v>
      </c>
      <c r="D18" s="72">
        <v>368.0939119969284</v>
      </c>
      <c r="E18" s="72">
        <v>57.693861812077316</v>
      </c>
      <c r="F18" s="72">
        <v>379.57840675583844</v>
      </c>
      <c r="G18" s="72">
        <v>87.974426382269357</v>
      </c>
    </row>
    <row r="19" spans="1:7">
      <c r="A19" s="71" t="s">
        <v>167</v>
      </c>
      <c r="B19" s="77">
        <v>471.38006246950221</v>
      </c>
      <c r="C19" s="70">
        <v>53.393328747963523</v>
      </c>
      <c r="D19" s="70">
        <v>485.81700959324576</v>
      </c>
      <c r="E19" s="70">
        <v>74.852496444638831</v>
      </c>
      <c r="F19" s="70">
        <v>508.29199913212261</v>
      </c>
      <c r="G19" s="69">
        <v>87.306906583940346</v>
      </c>
    </row>
    <row r="21" spans="1:7" ht="15.75">
      <c r="A21" s="39" t="s">
        <v>378</v>
      </c>
    </row>
    <row r="23" spans="1:7">
      <c r="A23" s="593" t="s">
        <v>272</v>
      </c>
      <c r="B23" s="594">
        <v>2021</v>
      </c>
      <c r="C23" s="593"/>
      <c r="D23" s="593">
        <v>2022</v>
      </c>
      <c r="E23" s="593"/>
      <c r="F23" s="593">
        <v>2023</v>
      </c>
      <c r="G23" s="593"/>
    </row>
    <row r="24" spans="1:7">
      <c r="A24" s="593"/>
      <c r="B24" s="75" t="s">
        <v>169</v>
      </c>
      <c r="C24" s="74" t="s">
        <v>376</v>
      </c>
      <c r="D24" s="74" t="s">
        <v>169</v>
      </c>
      <c r="E24" s="74" t="s">
        <v>376</v>
      </c>
      <c r="F24" s="74" t="s">
        <v>169</v>
      </c>
      <c r="G24" s="74" t="s">
        <v>376</v>
      </c>
    </row>
    <row r="25" spans="1:7">
      <c r="A25" s="73" t="s">
        <v>275</v>
      </c>
      <c r="B25" s="72">
        <v>511.09629649897653</v>
      </c>
      <c r="C25" s="72">
        <v>43.218340780036769</v>
      </c>
      <c r="D25" s="72">
        <v>503.84310336778555</v>
      </c>
      <c r="E25" s="72">
        <v>85.911045674642864</v>
      </c>
      <c r="F25" s="72">
        <v>534.5499186778485</v>
      </c>
      <c r="G25" s="72">
        <v>64.324262872188541</v>
      </c>
    </row>
    <row r="26" spans="1:7">
      <c r="A26" s="47" t="s">
        <v>276</v>
      </c>
      <c r="B26" s="72">
        <v>549.69158420158783</v>
      </c>
      <c r="C26" s="72">
        <v>49.434940640521262</v>
      </c>
      <c r="D26" s="72">
        <v>555.51549446634363</v>
      </c>
      <c r="E26" s="72">
        <v>71.93075887752569</v>
      </c>
      <c r="F26" s="72">
        <v>593.55333756579455</v>
      </c>
      <c r="G26" s="72">
        <v>71.832248979617518</v>
      </c>
    </row>
    <row r="27" spans="1:7">
      <c r="A27" s="47" t="s">
        <v>277</v>
      </c>
      <c r="B27" s="72">
        <v>488.84919163361531</v>
      </c>
      <c r="C27" s="72">
        <v>52.875921196888953</v>
      </c>
      <c r="D27" s="72">
        <v>506.96701674013889</v>
      </c>
      <c r="E27" s="72">
        <v>66.664581352464921</v>
      </c>
      <c r="F27" s="72">
        <v>537.70547957751285</v>
      </c>
      <c r="G27" s="72">
        <v>66.717502110603974</v>
      </c>
    </row>
    <row r="28" spans="1:7">
      <c r="A28" s="47" t="s">
        <v>278</v>
      </c>
      <c r="B28" s="72">
        <v>561.36715857300385</v>
      </c>
      <c r="C28" s="72">
        <v>64.727742853691467</v>
      </c>
      <c r="D28" s="72">
        <v>557.18340126898647</v>
      </c>
      <c r="E28" s="72">
        <v>117.75857512311208</v>
      </c>
      <c r="F28" s="72">
        <v>0</v>
      </c>
      <c r="G28" s="72">
        <v>0</v>
      </c>
    </row>
    <row r="29" spans="1:7">
      <c r="A29" s="47" t="s">
        <v>279</v>
      </c>
      <c r="B29" s="72">
        <v>487.96668635613781</v>
      </c>
      <c r="C29" s="72">
        <v>55.763613386643911</v>
      </c>
      <c r="D29" s="72">
        <v>486.24372815388119</v>
      </c>
      <c r="E29" s="72">
        <v>78.406902962738656</v>
      </c>
      <c r="F29" s="72">
        <v>543.28882246172191</v>
      </c>
      <c r="G29" s="72">
        <v>52.625690502520349</v>
      </c>
    </row>
    <row r="30" spans="1:7">
      <c r="A30" s="47" t="s">
        <v>280</v>
      </c>
      <c r="B30" s="72">
        <v>551.59258826025689</v>
      </c>
      <c r="C30" s="72">
        <v>50.649895154822389</v>
      </c>
      <c r="D30" s="72">
        <v>540.47219513717721</v>
      </c>
      <c r="E30" s="72">
        <v>100.2785781991857</v>
      </c>
      <c r="F30" s="72">
        <v>598.51734350887818</v>
      </c>
      <c r="G30" s="72">
        <v>92.046036808447937</v>
      </c>
    </row>
    <row r="31" spans="1:7">
      <c r="A31" s="47" t="s">
        <v>282</v>
      </c>
      <c r="B31" s="72">
        <v>541.0840443237571</v>
      </c>
      <c r="C31" s="72">
        <v>47.68374364360875</v>
      </c>
      <c r="D31" s="72">
        <v>549.66571491126683</v>
      </c>
      <c r="E31" s="72">
        <v>85.699631873606236</v>
      </c>
      <c r="F31" s="72">
        <v>591.8371607831582</v>
      </c>
      <c r="G31" s="72">
        <v>100.80917334873104</v>
      </c>
    </row>
    <row r="32" spans="1:7">
      <c r="A32" s="47" t="s">
        <v>284</v>
      </c>
      <c r="B32" s="72">
        <v>0</v>
      </c>
      <c r="C32" s="72">
        <v>0</v>
      </c>
      <c r="D32" s="72">
        <v>0</v>
      </c>
      <c r="E32" s="72">
        <v>0</v>
      </c>
      <c r="F32" s="72">
        <v>0</v>
      </c>
      <c r="G32" s="72">
        <v>0</v>
      </c>
    </row>
    <row r="33" spans="1:7">
      <c r="A33" s="47" t="s">
        <v>377</v>
      </c>
      <c r="B33" s="72">
        <v>523.65360544072996</v>
      </c>
      <c r="C33" s="72">
        <v>78.037373671685998</v>
      </c>
      <c r="D33" s="72">
        <v>547.60202563882228</v>
      </c>
      <c r="E33" s="72">
        <v>90.700600789007026</v>
      </c>
      <c r="F33" s="72">
        <v>575.86802013766157</v>
      </c>
      <c r="G33" s="72">
        <v>104.57122467689562</v>
      </c>
    </row>
    <row r="34" spans="1:7">
      <c r="A34" s="47" t="s">
        <v>364</v>
      </c>
      <c r="B34" s="72">
        <v>462.08198495195063</v>
      </c>
      <c r="C34" s="72">
        <v>89.271900533780624</v>
      </c>
      <c r="D34" s="72">
        <v>491.63455147061984</v>
      </c>
      <c r="E34" s="72">
        <v>89.991010717409509</v>
      </c>
      <c r="F34" s="72">
        <v>519.42911000727122</v>
      </c>
      <c r="G34" s="72">
        <v>94.113101320384757</v>
      </c>
    </row>
    <row r="35" spans="1:7">
      <c r="A35" s="47" t="s">
        <v>286</v>
      </c>
      <c r="B35" s="72">
        <v>0</v>
      </c>
      <c r="C35" s="72">
        <v>0</v>
      </c>
      <c r="D35" s="72">
        <v>0</v>
      </c>
      <c r="E35" s="72">
        <v>0</v>
      </c>
      <c r="F35" s="72">
        <v>0</v>
      </c>
      <c r="G35" s="72">
        <v>0</v>
      </c>
    </row>
    <row r="36" spans="1:7">
      <c r="A36" s="76" t="s">
        <v>167</v>
      </c>
      <c r="B36" s="70">
        <v>539.15198978454339</v>
      </c>
      <c r="C36" s="70">
        <v>54.6348847251951</v>
      </c>
      <c r="D36" s="70">
        <v>544.19514882277929</v>
      </c>
      <c r="E36" s="70">
        <v>78.931801179665214</v>
      </c>
      <c r="F36" s="70">
        <v>583.1582909537085</v>
      </c>
      <c r="G36" s="69">
        <v>77.880850754663669</v>
      </c>
    </row>
    <row r="38" spans="1:7" ht="15.75">
      <c r="A38" s="39" t="s">
        <v>379</v>
      </c>
    </row>
    <row r="40" spans="1:7" ht="15" customHeight="1">
      <c r="A40" s="593" t="s">
        <v>272</v>
      </c>
      <c r="B40" s="594">
        <v>2021</v>
      </c>
      <c r="C40" s="593"/>
      <c r="D40" s="593">
        <v>2022</v>
      </c>
      <c r="E40" s="593"/>
      <c r="F40" s="593">
        <v>2023</v>
      </c>
      <c r="G40" s="593"/>
    </row>
    <row r="41" spans="1:7">
      <c r="A41" s="593"/>
      <c r="B41" s="75" t="s">
        <v>169</v>
      </c>
      <c r="C41" s="74" t="s">
        <v>376</v>
      </c>
      <c r="D41" s="74" t="s">
        <v>169</v>
      </c>
      <c r="E41" s="74" t="s">
        <v>376</v>
      </c>
      <c r="F41" s="74" t="s">
        <v>169</v>
      </c>
      <c r="G41" s="74" t="s">
        <v>376</v>
      </c>
    </row>
    <row r="42" spans="1:7">
      <c r="A42" s="73" t="s">
        <v>275</v>
      </c>
      <c r="B42" s="72">
        <v>511.09629649897653</v>
      </c>
      <c r="C42" s="72">
        <v>43.218340780036769</v>
      </c>
      <c r="D42" s="72">
        <v>503.84310336778555</v>
      </c>
      <c r="E42" s="72">
        <v>85.911045674642864</v>
      </c>
      <c r="F42" s="72">
        <v>534.5499186778485</v>
      </c>
      <c r="G42" s="72">
        <v>64.324262872188541</v>
      </c>
    </row>
    <row r="43" spans="1:7">
      <c r="A43" s="47" t="s">
        <v>276</v>
      </c>
      <c r="B43" s="72">
        <v>545.54008924402638</v>
      </c>
      <c r="C43" s="72">
        <v>54.111127097737452</v>
      </c>
      <c r="D43" s="72">
        <v>552.19540760338123</v>
      </c>
      <c r="E43" s="72">
        <v>75.821483993596914</v>
      </c>
      <c r="F43" s="72">
        <v>585.00259710503769</v>
      </c>
      <c r="G43" s="72">
        <v>80.686621222314912</v>
      </c>
    </row>
    <row r="44" spans="1:7">
      <c r="A44" s="47" t="s">
        <v>277</v>
      </c>
      <c r="B44" s="72">
        <v>488.84919163361531</v>
      </c>
      <c r="C44" s="72">
        <v>52.875921196888953</v>
      </c>
      <c r="D44" s="72">
        <v>506.96701674013889</v>
      </c>
      <c r="E44" s="72">
        <v>66.664581352464921</v>
      </c>
      <c r="F44" s="72">
        <v>537.70547957751285</v>
      </c>
      <c r="G44" s="72">
        <v>66.717502110603974</v>
      </c>
    </row>
    <row r="45" spans="1:7">
      <c r="A45" s="47" t="s">
        <v>278</v>
      </c>
      <c r="B45" s="72">
        <v>509.37121732527902</v>
      </c>
      <c r="C45" s="72">
        <v>78.865354678981703</v>
      </c>
      <c r="D45" s="72">
        <v>432.45055526379906</v>
      </c>
      <c r="E45" s="72">
        <v>111.0755379767309</v>
      </c>
      <c r="F45" s="72">
        <v>346.72830799444489</v>
      </c>
      <c r="G45" s="72">
        <v>132.38350501782966</v>
      </c>
    </row>
    <row r="46" spans="1:7">
      <c r="A46" s="47" t="s">
        <v>279</v>
      </c>
      <c r="B46" s="72">
        <v>500.16288423983588</v>
      </c>
      <c r="C46" s="72">
        <v>17.322336263006257</v>
      </c>
      <c r="D46" s="72">
        <v>504.48260431619326</v>
      </c>
      <c r="E46" s="72">
        <v>47.394966663975922</v>
      </c>
      <c r="F46" s="72">
        <v>542.3847304142148</v>
      </c>
      <c r="G46" s="72">
        <v>52.910133519425663</v>
      </c>
    </row>
    <row r="47" spans="1:7">
      <c r="A47" s="47" t="s">
        <v>280</v>
      </c>
      <c r="B47" s="72">
        <v>569.21459053446813</v>
      </c>
      <c r="C47" s="72">
        <v>46.433082079612774</v>
      </c>
      <c r="D47" s="72">
        <v>551.09351590637448</v>
      </c>
      <c r="E47" s="72">
        <v>100.37413337115267</v>
      </c>
      <c r="F47" s="72">
        <v>596.4213165201802</v>
      </c>
      <c r="G47" s="72">
        <v>95.306549542324703</v>
      </c>
    </row>
    <row r="48" spans="1:7">
      <c r="A48" s="47" t="s">
        <v>282</v>
      </c>
      <c r="B48" s="72">
        <v>527.17235933287623</v>
      </c>
      <c r="C48" s="72">
        <v>67.064645940026239</v>
      </c>
      <c r="D48" s="72">
        <v>524.18652370212612</v>
      </c>
      <c r="E48" s="72">
        <v>100.875371787671</v>
      </c>
      <c r="F48" s="72">
        <v>573.72771353673954</v>
      </c>
      <c r="G48" s="72">
        <v>94.06450095644982</v>
      </c>
    </row>
    <row r="49" spans="1:7">
      <c r="A49" s="47" t="s">
        <v>284</v>
      </c>
      <c r="B49" s="72">
        <v>378.92411675811502</v>
      </c>
      <c r="C49" s="72">
        <v>31.386947775558724</v>
      </c>
      <c r="D49" s="72">
        <v>398.71207987754087</v>
      </c>
      <c r="E49" s="72">
        <v>51.879900136459497</v>
      </c>
      <c r="F49" s="72">
        <v>415.84788691558458</v>
      </c>
      <c r="G49" s="72">
        <v>50.231218465874534</v>
      </c>
    </row>
    <row r="50" spans="1:7">
      <c r="A50" s="47" t="s">
        <v>377</v>
      </c>
      <c r="B50" s="72">
        <v>513.5196656774217</v>
      </c>
      <c r="C50" s="72">
        <v>75.141057350783825</v>
      </c>
      <c r="D50" s="72">
        <v>535.17779580617503</v>
      </c>
      <c r="E50" s="72">
        <v>84.909971768270864</v>
      </c>
      <c r="F50" s="72">
        <v>575.86802013766157</v>
      </c>
      <c r="G50" s="72">
        <v>104.57122467689562</v>
      </c>
    </row>
    <row r="51" spans="1:7">
      <c r="A51" s="47" t="s">
        <v>364</v>
      </c>
      <c r="B51" s="72">
        <v>467.98047205912354</v>
      </c>
      <c r="C51" s="72">
        <v>85.180709150847846</v>
      </c>
      <c r="D51" s="72">
        <v>499.06328698428058</v>
      </c>
      <c r="E51" s="72">
        <v>88.973857280560793</v>
      </c>
      <c r="F51" s="72">
        <v>528.6123617360754</v>
      </c>
      <c r="G51" s="72">
        <v>96.724189399292328</v>
      </c>
    </row>
    <row r="52" spans="1:7">
      <c r="A52" s="47" t="s">
        <v>286</v>
      </c>
      <c r="B52" s="72">
        <v>340.86261967555356</v>
      </c>
      <c r="C52" s="72">
        <v>58.511177487637319</v>
      </c>
      <c r="D52" s="72">
        <v>368.0939119969284</v>
      </c>
      <c r="E52" s="72">
        <v>57.693861812077316</v>
      </c>
      <c r="F52" s="72">
        <v>379.57840675583844</v>
      </c>
      <c r="G52" s="72">
        <v>87.974426382269357</v>
      </c>
    </row>
    <row r="53" spans="1:7">
      <c r="A53" s="71" t="s">
        <v>167</v>
      </c>
      <c r="B53" s="70">
        <v>539.15198978454339</v>
      </c>
      <c r="C53" s="70">
        <v>54.6348847251951</v>
      </c>
      <c r="D53" s="70">
        <v>544.19514882277929</v>
      </c>
      <c r="E53" s="70">
        <v>78.931801179665214</v>
      </c>
      <c r="F53" s="70">
        <v>583.1582909537085</v>
      </c>
      <c r="G53" s="69">
        <v>77.880850754663669</v>
      </c>
    </row>
  </sheetData>
  <mergeCells count="12">
    <mergeCell ref="A40:A41"/>
    <mergeCell ref="B40:C40"/>
    <mergeCell ref="D40:E40"/>
    <mergeCell ref="F40:G40"/>
    <mergeCell ref="A6:A7"/>
    <mergeCell ref="B6:C6"/>
    <mergeCell ref="D6:E6"/>
    <mergeCell ref="F6:G6"/>
    <mergeCell ref="A23:A24"/>
    <mergeCell ref="B23:C23"/>
    <mergeCell ref="D23:E23"/>
    <mergeCell ref="F23:G23"/>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10E1B-1BDF-4733-9A7E-CF2A94612EAC}">
  <sheetPr>
    <tabColor rgb="FF000099"/>
  </sheetPr>
  <dimension ref="A1:H33"/>
  <sheetViews>
    <sheetView workbookViewId="0"/>
  </sheetViews>
  <sheetFormatPr defaultRowHeight="15"/>
  <cols>
    <col min="1" max="1" width="62.42578125" customWidth="1"/>
    <col min="2" max="7" width="11.5703125" customWidth="1"/>
  </cols>
  <sheetData>
    <row r="1" spans="1:7" ht="18.75">
      <c r="A1" s="42" t="s">
        <v>1</v>
      </c>
      <c r="B1" s="42"/>
      <c r="C1" s="38"/>
      <c r="D1" s="38"/>
      <c r="E1" s="38"/>
      <c r="G1" s="38"/>
    </row>
    <row r="2" spans="1:7" ht="15.75">
      <c r="A2" s="39" t="s">
        <v>46</v>
      </c>
      <c r="B2" s="39"/>
      <c r="C2" s="41"/>
      <c r="D2" s="41"/>
      <c r="E2" s="41"/>
      <c r="G2" s="38"/>
    </row>
    <row r="3" spans="1:7" ht="15.75">
      <c r="A3" s="39" t="s">
        <v>48</v>
      </c>
      <c r="B3" s="39"/>
      <c r="C3" s="38"/>
      <c r="D3" s="38"/>
      <c r="E3" s="38"/>
      <c r="G3" s="38"/>
    </row>
    <row r="4" spans="1:7" ht="15.75">
      <c r="A4" s="39"/>
      <c r="B4" s="39"/>
      <c r="C4" s="38"/>
      <c r="D4" s="38"/>
      <c r="E4" s="38"/>
      <c r="G4" s="38"/>
    </row>
    <row r="5" spans="1:7" ht="15.75">
      <c r="A5" s="39" t="s">
        <v>380</v>
      </c>
      <c r="B5" s="38"/>
    </row>
    <row r="6" spans="1:7">
      <c r="A6" s="595" t="s">
        <v>381</v>
      </c>
      <c r="B6" s="597" t="s">
        <v>382</v>
      </c>
      <c r="C6" s="597"/>
      <c r="D6" s="597"/>
      <c r="E6" s="597" t="s">
        <v>383</v>
      </c>
      <c r="F6" s="597"/>
      <c r="G6" s="597"/>
    </row>
    <row r="7" spans="1:7">
      <c r="A7" s="596"/>
      <c r="B7" s="37">
        <v>2021</v>
      </c>
      <c r="C7" s="37">
        <v>2022</v>
      </c>
      <c r="D7" s="37">
        <v>2023</v>
      </c>
      <c r="E7" s="37">
        <v>2021</v>
      </c>
      <c r="F7" s="37">
        <v>2022</v>
      </c>
      <c r="G7" s="37">
        <v>2023</v>
      </c>
    </row>
    <row r="8" spans="1:7">
      <c r="A8" s="35" t="s">
        <v>169</v>
      </c>
      <c r="B8" s="34">
        <v>0.89825450443649235</v>
      </c>
      <c r="C8" s="34">
        <v>0.86649443988205588</v>
      </c>
      <c r="D8" s="34">
        <v>0.85341325219700503</v>
      </c>
      <c r="E8" s="40">
        <v>471.38006246950221</v>
      </c>
      <c r="F8" s="40">
        <v>485.81700959324576</v>
      </c>
      <c r="G8" s="40">
        <v>508.29199913212256</v>
      </c>
    </row>
    <row r="9" spans="1:7">
      <c r="A9" s="35" t="s">
        <v>384</v>
      </c>
      <c r="B9" s="34">
        <v>7.8118841499659641E-2</v>
      </c>
      <c r="C9" s="34">
        <v>0.11144063097094563</v>
      </c>
      <c r="D9" s="34">
        <v>0.12400617034841957</v>
      </c>
      <c r="E9" s="40">
        <v>40.994689371756081</v>
      </c>
      <c r="F9" s="40">
        <v>62.481363519030275</v>
      </c>
      <c r="G9" s="40">
        <v>73.85793936155838</v>
      </c>
    </row>
    <row r="10" spans="1:7">
      <c r="A10" s="35" t="s">
        <v>385</v>
      </c>
      <c r="B10" s="34">
        <v>8.6265260609907201E-3</v>
      </c>
      <c r="C10" s="34">
        <v>8.0958446534051647E-3</v>
      </c>
      <c r="D10" s="34">
        <v>9.4391776816243316E-3</v>
      </c>
      <c r="E10" s="40">
        <v>4.5269713354519467</v>
      </c>
      <c r="F10" s="40">
        <v>4.539093222784123</v>
      </c>
      <c r="G10" s="40">
        <v>5.6219638980349353</v>
      </c>
    </row>
    <row r="11" spans="1:7">
      <c r="A11" s="35" t="s">
        <v>386</v>
      </c>
      <c r="B11" s="34">
        <v>1.5000128002857323E-2</v>
      </c>
      <c r="C11" s="34">
        <v>1.3969084493593279E-2</v>
      </c>
      <c r="D11" s="34">
        <v>1.3141399772951191E-2</v>
      </c>
      <c r="E11" s="40">
        <v>7.8716680407555089</v>
      </c>
      <c r="F11" s="40">
        <v>7.8320397028244173</v>
      </c>
      <c r="G11" s="40">
        <v>7.8270033243470456</v>
      </c>
    </row>
    <row r="14" spans="1:7" ht="15.75">
      <c r="A14" s="39" t="s">
        <v>387</v>
      </c>
      <c r="B14" s="38"/>
    </row>
    <row r="15" spans="1:7">
      <c r="A15" s="595" t="s">
        <v>381</v>
      </c>
      <c r="B15" s="597" t="s">
        <v>382</v>
      </c>
      <c r="C15" s="597"/>
      <c r="D15" s="597"/>
      <c r="E15" s="597" t="s">
        <v>383</v>
      </c>
      <c r="F15" s="597"/>
      <c r="G15" s="597"/>
    </row>
    <row r="16" spans="1:7">
      <c r="A16" s="596"/>
      <c r="B16" s="37">
        <v>2021</v>
      </c>
      <c r="C16" s="37">
        <v>2022</v>
      </c>
      <c r="D16" s="37">
        <v>2023</v>
      </c>
      <c r="E16" s="37">
        <v>2021</v>
      </c>
      <c r="F16" s="37">
        <v>2022</v>
      </c>
      <c r="G16" s="37">
        <v>2023</v>
      </c>
    </row>
    <row r="17" spans="1:8">
      <c r="A17" s="35" t="s">
        <v>169</v>
      </c>
      <c r="B17" s="34">
        <v>0.90798906632905196</v>
      </c>
      <c r="C17" s="34">
        <v>0.87332950183047686</v>
      </c>
      <c r="D17" s="34">
        <v>0.88218420689372423</v>
      </c>
      <c r="E17" s="40">
        <v>539.1519897845435</v>
      </c>
      <c r="F17" s="40">
        <v>544.19514882277929</v>
      </c>
      <c r="G17" s="40">
        <v>583.1582909537085</v>
      </c>
    </row>
    <row r="18" spans="1:8">
      <c r="A18" s="35" t="s">
        <v>384</v>
      </c>
      <c r="B18" s="34">
        <v>7.7093048733391956E-2</v>
      </c>
      <c r="C18" s="34">
        <v>0.11196013046387894</v>
      </c>
      <c r="D18" s="34">
        <v>0.10374957529021629</v>
      </c>
      <c r="E18" s="40">
        <v>45.776840453827774</v>
      </c>
      <c r="F18" s="40">
        <v>69.765374617832649</v>
      </c>
      <c r="G18" s="40">
        <v>68.582530202452716</v>
      </c>
    </row>
    <row r="19" spans="1:8">
      <c r="A19" s="35" t="s">
        <v>385</v>
      </c>
      <c r="B19" s="34">
        <v>6.7502270925563924E-3</v>
      </c>
      <c r="C19" s="34">
        <v>6.0596434524432885E-3</v>
      </c>
      <c r="D19" s="34">
        <v>6.1161998345727062E-3</v>
      </c>
      <c r="E19" s="40">
        <v>4.0081962475200203</v>
      </c>
      <c r="F19" s="40">
        <v>3.775927142623269</v>
      </c>
      <c r="G19" s="40">
        <v>4.0430474891628299</v>
      </c>
    </row>
    <row r="20" spans="1:8">
      <c r="A20" s="35" t="s">
        <v>386</v>
      </c>
      <c r="B20" s="34">
        <v>8.1676578449996779E-3</v>
      </c>
      <c r="C20" s="34">
        <v>8.6507242532009206E-3</v>
      </c>
      <c r="D20" s="34">
        <v>7.9500179814867757E-3</v>
      </c>
      <c r="E20" s="40">
        <v>4.8498480238473061</v>
      </c>
      <c r="F20" s="40">
        <v>5.3904994192092639</v>
      </c>
      <c r="G20" s="40">
        <v>5.2552730630481435</v>
      </c>
    </row>
    <row r="23" spans="1:8" ht="15.75">
      <c r="A23" s="39" t="s">
        <v>388</v>
      </c>
      <c r="B23" s="38"/>
    </row>
    <row r="24" spans="1:8">
      <c r="A24" s="595" t="s">
        <v>381</v>
      </c>
      <c r="B24" s="597" t="s">
        <v>382</v>
      </c>
      <c r="C24" s="597"/>
      <c r="D24" s="597"/>
      <c r="E24" s="597" t="s">
        <v>383</v>
      </c>
      <c r="F24" s="597"/>
      <c r="G24" s="597"/>
    </row>
    <row r="25" spans="1:8">
      <c r="A25" s="596"/>
      <c r="B25" s="37">
        <v>2021</v>
      </c>
      <c r="C25" s="37">
        <v>2022</v>
      </c>
      <c r="D25" s="37">
        <v>2023</v>
      </c>
      <c r="E25" s="37">
        <v>2021</v>
      </c>
      <c r="F25" s="37">
        <v>2022</v>
      </c>
      <c r="G25" s="37">
        <v>2023</v>
      </c>
    </row>
    <row r="26" spans="1:8">
      <c r="A26" s="35" t="s">
        <v>169</v>
      </c>
      <c r="B26" s="34">
        <v>0.90439368699330702</v>
      </c>
      <c r="C26" s="34">
        <v>0.87089859108517409</v>
      </c>
      <c r="D26" s="34">
        <v>0.87216855298477902</v>
      </c>
      <c r="E26" s="33">
        <v>512.14112630466138</v>
      </c>
      <c r="F26" s="36">
        <v>521.99927820334744</v>
      </c>
      <c r="G26" s="33">
        <v>555.29815237467142</v>
      </c>
    </row>
    <row r="27" spans="1:8">
      <c r="A27" s="35" t="s">
        <v>384</v>
      </c>
      <c r="B27" s="34">
        <v>7.7471916745666253E-2</v>
      </c>
      <c r="C27" s="34">
        <v>0.11177536887589612</v>
      </c>
      <c r="D27" s="34">
        <v>0.11080123720464526</v>
      </c>
      <c r="E27" s="33">
        <v>43.870888607164837</v>
      </c>
      <c r="F27" s="33">
        <v>66.995930951534135</v>
      </c>
      <c r="G27" s="33">
        <v>70.545678458600634</v>
      </c>
    </row>
    <row r="28" spans="1:8">
      <c r="A28" s="35" t="s">
        <v>385</v>
      </c>
      <c r="B28" s="34">
        <v>7.4432224849781429E-3</v>
      </c>
      <c r="C28" s="34">
        <v>6.7838246546575989E-3</v>
      </c>
      <c r="D28" s="34">
        <v>7.2729843908723377E-3</v>
      </c>
      <c r="E28" s="33">
        <v>4.2149568286638175</v>
      </c>
      <c r="F28" s="33">
        <v>4.0660894499518303</v>
      </c>
      <c r="G28" s="33">
        <v>4.6306127189290169</v>
      </c>
    </row>
    <row r="29" spans="1:8">
      <c r="A29" s="35" t="s">
        <v>386</v>
      </c>
      <c r="B29" s="34">
        <v>1.0691173776048481E-2</v>
      </c>
      <c r="C29" s="34">
        <v>1.0542215384272226E-2</v>
      </c>
      <c r="D29" s="34">
        <v>9.7572254197035163E-3</v>
      </c>
      <c r="E29" s="33">
        <v>6.054210525714173</v>
      </c>
      <c r="F29" s="33">
        <v>6.3187940336398238</v>
      </c>
      <c r="G29" s="33">
        <v>6.2122960399365574</v>
      </c>
    </row>
    <row r="31" spans="1:8">
      <c r="A31" s="32" t="s">
        <v>389</v>
      </c>
    </row>
    <row r="32" spans="1:8" ht="14.65" customHeight="1">
      <c r="A32" s="598" t="s">
        <v>390</v>
      </c>
      <c r="B32" s="598"/>
      <c r="C32" s="598"/>
      <c r="D32" s="598"/>
      <c r="E32" s="598"/>
      <c r="F32" s="598"/>
      <c r="G32" s="31"/>
      <c r="H32" s="31"/>
    </row>
    <row r="33" spans="1:8">
      <c r="A33" s="598"/>
      <c r="B33" s="598"/>
      <c r="C33" s="598"/>
      <c r="D33" s="598"/>
      <c r="E33" s="598"/>
      <c r="F33" s="598"/>
      <c r="G33" s="31"/>
      <c r="H33" s="31"/>
    </row>
  </sheetData>
  <mergeCells count="10">
    <mergeCell ref="A24:A25"/>
    <mergeCell ref="B24:D24"/>
    <mergeCell ref="E24:G24"/>
    <mergeCell ref="A32:F33"/>
    <mergeCell ref="A6:A7"/>
    <mergeCell ref="B6:D6"/>
    <mergeCell ref="E6:G6"/>
    <mergeCell ref="A15:A16"/>
    <mergeCell ref="B15:D15"/>
    <mergeCell ref="E15:G1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A9FFB-DE88-424E-9372-6E3A016589D6}">
  <sheetPr>
    <tabColor theme="2" tint="-9.9978637043366805E-2"/>
  </sheetPr>
  <dimension ref="A1:K23"/>
  <sheetViews>
    <sheetView workbookViewId="0"/>
  </sheetViews>
  <sheetFormatPr defaultColWidth="9.28515625" defaultRowHeight="15"/>
  <cols>
    <col min="1" max="1" width="21.28515625" style="183" customWidth="1"/>
    <col min="2" max="3" width="21.5703125" style="183" customWidth="1"/>
    <col min="4" max="5" width="20.5703125" style="183" customWidth="1"/>
    <col min="6" max="6" width="14.7109375" style="183" customWidth="1"/>
    <col min="7" max="16384" width="9.28515625" style="183"/>
  </cols>
  <sheetData>
    <row r="1" spans="1:11" ht="18.75">
      <c r="A1" s="184" t="s">
        <v>1</v>
      </c>
    </row>
    <row r="2" spans="1:11" ht="15.75">
      <c r="A2" s="185" t="s">
        <v>93</v>
      </c>
    </row>
    <row r="3" spans="1:11" ht="15.75">
      <c r="A3" s="186" t="s">
        <v>10</v>
      </c>
    </row>
    <row r="4" spans="1:11" ht="15.75">
      <c r="A4" s="186"/>
    </row>
    <row r="5" spans="1:11" ht="30">
      <c r="A5" s="548" t="s">
        <v>100</v>
      </c>
      <c r="B5" s="549" t="s">
        <v>101</v>
      </c>
      <c r="C5" s="549"/>
      <c r="D5" s="187" t="s">
        <v>102</v>
      </c>
      <c r="E5" s="187" t="s">
        <v>103</v>
      </c>
      <c r="F5" s="187" t="s">
        <v>104</v>
      </c>
    </row>
    <row r="6" spans="1:11">
      <c r="A6" s="548"/>
      <c r="B6" s="187">
        <v>2022</v>
      </c>
      <c r="C6" s="187">
        <v>2023</v>
      </c>
      <c r="D6" s="187" t="s">
        <v>105</v>
      </c>
      <c r="E6" s="187" t="s">
        <v>105</v>
      </c>
      <c r="F6" s="187" t="s">
        <v>105</v>
      </c>
    </row>
    <row r="7" spans="1:11">
      <c r="A7" s="188" t="s">
        <v>106</v>
      </c>
      <c r="B7" s="197">
        <v>25590182904.465782</v>
      </c>
      <c r="C7" s="197">
        <v>27436302279.880001</v>
      </c>
      <c r="D7" s="192">
        <v>7.2141703023625117E-2</v>
      </c>
      <c r="E7" s="192">
        <v>-1.4999999999999999E-2</v>
      </c>
      <c r="F7" s="192">
        <v>8.8999999999999996E-2</v>
      </c>
      <c r="G7" s="198"/>
      <c r="H7" s="198"/>
      <c r="J7" s="199"/>
      <c r="K7" s="200"/>
    </row>
    <row r="8" spans="1:11">
      <c r="A8" s="188" t="s">
        <v>107</v>
      </c>
      <c r="B8" s="201">
        <v>21405252847.990002</v>
      </c>
      <c r="C8" s="201">
        <v>22924030656.330002</v>
      </c>
      <c r="D8" s="192">
        <v>7.095350936E-2</v>
      </c>
      <c r="E8" s="192">
        <v>8.0000000000000002E-3</v>
      </c>
      <c r="F8" s="192">
        <v>6.3E-2</v>
      </c>
      <c r="G8" s="198"/>
      <c r="H8" s="198"/>
      <c r="J8" s="199"/>
      <c r="K8" s="200"/>
    </row>
    <row r="9" spans="1:11">
      <c r="A9" s="188" t="s">
        <v>108</v>
      </c>
      <c r="B9" s="201">
        <v>19369615212.110001</v>
      </c>
      <c r="C9" s="201">
        <v>22244609201.060001</v>
      </c>
      <c r="D9" s="192">
        <v>0.14842803832000001</v>
      </c>
      <c r="E9" s="192">
        <v>4.3999999999999997E-2</v>
      </c>
      <c r="F9" s="192">
        <v>0.1</v>
      </c>
      <c r="G9" s="198"/>
      <c r="H9" s="198"/>
      <c r="J9" s="199"/>
      <c r="K9" s="200"/>
    </row>
    <row r="10" spans="1:11">
      <c r="A10" s="188" t="s">
        <v>109</v>
      </c>
      <c r="B10" s="201">
        <v>3119277762.4200001</v>
      </c>
      <c r="C10" s="201">
        <v>3322405398.8600001</v>
      </c>
      <c r="D10" s="192">
        <v>6.5120086090000001E-2</v>
      </c>
      <c r="E10" s="190" t="s">
        <v>110</v>
      </c>
      <c r="F10" s="190" t="s">
        <v>110</v>
      </c>
      <c r="G10" s="198"/>
      <c r="H10" s="198"/>
      <c r="J10" s="199"/>
      <c r="K10" s="200"/>
    </row>
    <row r="11" spans="1:11">
      <c r="A11" s="188" t="s">
        <v>111</v>
      </c>
      <c r="B11" s="201">
        <v>2200794151</v>
      </c>
      <c r="C11" s="201">
        <v>2160767904</v>
      </c>
      <c r="D11" s="192">
        <v>-1.818718347E-2</v>
      </c>
      <c r="E11" s="190" t="s">
        <v>110</v>
      </c>
      <c r="F11" s="190" t="s">
        <v>110</v>
      </c>
      <c r="G11" s="198"/>
      <c r="H11" s="198"/>
      <c r="J11" s="199"/>
      <c r="K11" s="202"/>
    </row>
    <row r="12" spans="1:11">
      <c r="A12" s="203" t="s">
        <v>112</v>
      </c>
      <c r="B12" s="204">
        <v>71685122877.981018</v>
      </c>
      <c r="C12" s="204">
        <v>78088115440.119995</v>
      </c>
      <c r="D12" s="205">
        <v>8.9321079536096276E-2</v>
      </c>
      <c r="E12" s="205"/>
      <c r="F12" s="205"/>
      <c r="G12" s="198"/>
      <c r="H12" s="198"/>
      <c r="J12" s="199"/>
      <c r="K12" s="200"/>
    </row>
    <row r="13" spans="1:11">
      <c r="G13" s="198"/>
    </row>
    <row r="14" spans="1:11">
      <c r="G14" s="198"/>
    </row>
    <row r="15" spans="1:11">
      <c r="A15" s="550" t="s">
        <v>113</v>
      </c>
      <c r="B15" s="550" t="s">
        <v>114</v>
      </c>
      <c r="C15" s="550"/>
      <c r="D15" s="206" t="s">
        <v>102</v>
      </c>
      <c r="G15" s="198"/>
    </row>
    <row r="16" spans="1:11">
      <c r="A16" s="550"/>
      <c r="B16" s="206">
        <v>2022</v>
      </c>
      <c r="C16" s="206">
        <v>2023</v>
      </c>
      <c r="D16" s="206" t="s">
        <v>105</v>
      </c>
      <c r="G16" s="198"/>
      <c r="H16" s="198"/>
    </row>
    <row r="17" spans="1:7">
      <c r="A17" s="188" t="s">
        <v>115</v>
      </c>
      <c r="B17" s="207">
        <v>10267.171272476955</v>
      </c>
      <c r="C17" s="207">
        <v>11153.216012987976</v>
      </c>
      <c r="D17" s="192">
        <v>8.6298817560999205E-2</v>
      </c>
      <c r="G17" s="198"/>
    </row>
    <row r="19" spans="1:7">
      <c r="A19" s="59" t="s">
        <v>98</v>
      </c>
    </row>
    <row r="20" spans="1:7" ht="15" customHeight="1">
      <c r="A20" s="551" t="s">
        <v>116</v>
      </c>
      <c r="B20" s="551"/>
      <c r="C20" s="551"/>
      <c r="D20" s="551"/>
      <c r="E20" s="208"/>
    </row>
    <row r="21" spans="1:7" ht="15" customHeight="1">
      <c r="A21" s="551"/>
      <c r="B21" s="551"/>
      <c r="C21" s="551"/>
      <c r="D21" s="551"/>
      <c r="E21" s="208"/>
    </row>
    <row r="22" spans="1:7" ht="15" customHeight="1">
      <c r="A22" s="551"/>
      <c r="B22" s="551"/>
      <c r="C22" s="551"/>
      <c r="D22" s="551"/>
      <c r="E22" s="208"/>
    </row>
    <row r="23" spans="1:7" ht="15" customHeight="1">
      <c r="A23" s="551"/>
      <c r="B23" s="551"/>
      <c r="C23" s="551"/>
      <c r="D23" s="551"/>
      <c r="E23" s="208"/>
    </row>
  </sheetData>
  <mergeCells count="5">
    <mergeCell ref="A5:A6"/>
    <mergeCell ref="B5:C5"/>
    <mergeCell ref="A15:A16"/>
    <mergeCell ref="B15:C15"/>
    <mergeCell ref="A20:D23"/>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A90C-651A-4A75-B962-5963E2C3E70F}">
  <sheetPr>
    <tabColor rgb="FF000099"/>
  </sheetPr>
  <dimension ref="A1:G13"/>
  <sheetViews>
    <sheetView workbookViewId="0">
      <selection activeCell="C27" sqref="C27"/>
    </sheetView>
  </sheetViews>
  <sheetFormatPr defaultRowHeight="15"/>
  <cols>
    <col min="1" max="1" width="49.42578125" customWidth="1"/>
    <col min="2" max="4" width="13.28515625" customWidth="1"/>
    <col min="5" max="6" width="11.7109375" customWidth="1"/>
    <col min="7" max="7" width="10.7109375" bestFit="1" customWidth="1"/>
  </cols>
  <sheetData>
    <row r="1" spans="1:7" ht="18.75">
      <c r="A1" s="42" t="s">
        <v>1</v>
      </c>
      <c r="B1" s="38"/>
      <c r="C1" s="38"/>
      <c r="D1" s="38"/>
      <c r="E1" s="38"/>
      <c r="F1" s="38"/>
    </row>
    <row r="2" spans="1:7" ht="15.75">
      <c r="A2" s="39" t="s">
        <v>46</v>
      </c>
      <c r="B2" s="41"/>
      <c r="C2" s="41"/>
      <c r="D2" s="41"/>
      <c r="E2" s="38"/>
      <c r="F2" s="38"/>
    </row>
    <row r="3" spans="1:7" ht="15.75">
      <c r="A3" s="39" t="s">
        <v>49</v>
      </c>
      <c r="B3" s="38"/>
      <c r="C3" s="38"/>
      <c r="D3" s="38"/>
      <c r="E3" s="38"/>
      <c r="F3" s="38"/>
    </row>
    <row r="4" spans="1:7">
      <c r="A4" s="41"/>
      <c r="B4" s="41"/>
      <c r="C4" s="41"/>
      <c r="D4" s="41"/>
      <c r="E4" s="41"/>
      <c r="F4" s="41"/>
    </row>
    <row r="5" spans="1:7">
      <c r="A5" s="599" t="s">
        <v>391</v>
      </c>
      <c r="B5" s="601" t="s">
        <v>392</v>
      </c>
      <c r="C5" s="601"/>
      <c r="D5" s="601"/>
      <c r="E5" s="602" t="s">
        <v>102</v>
      </c>
      <c r="F5" s="603"/>
    </row>
    <row r="6" spans="1:7">
      <c r="A6" s="600"/>
      <c r="B6" s="49">
        <v>2021</v>
      </c>
      <c r="C6" s="49">
        <v>2022</v>
      </c>
      <c r="D6" s="49">
        <v>2023</v>
      </c>
      <c r="E6" s="48" t="s">
        <v>174</v>
      </c>
      <c r="F6" s="48" t="s">
        <v>105</v>
      </c>
    </row>
    <row r="7" spans="1:7">
      <c r="A7" s="47" t="s">
        <v>393</v>
      </c>
      <c r="B7" s="33">
        <v>53.393328747963537</v>
      </c>
      <c r="C7" s="33">
        <v>74.852496444638831</v>
      </c>
      <c r="D7" s="33">
        <v>87.306906583940361</v>
      </c>
      <c r="E7" s="34">
        <v>0.40190728317334518</v>
      </c>
      <c r="F7" s="34">
        <v>0.16638603561489568</v>
      </c>
      <c r="G7" s="50"/>
    </row>
    <row r="8" spans="1:7">
      <c r="A8" s="47" t="s">
        <v>394</v>
      </c>
      <c r="B8" s="33">
        <v>54.6348847251951</v>
      </c>
      <c r="C8" s="33">
        <v>78.931801179665214</v>
      </c>
      <c r="D8" s="33">
        <v>77.880850754663669</v>
      </c>
      <c r="E8" s="34">
        <v>0.4447143354777775</v>
      </c>
      <c r="F8" s="34">
        <v>-1.3314664169507082E-2</v>
      </c>
      <c r="G8" s="50"/>
    </row>
    <row r="9" spans="1:7">
      <c r="A9" s="46" t="s">
        <v>167</v>
      </c>
      <c r="B9" s="45">
        <v>54.140055961542835</v>
      </c>
      <c r="C9" s="45">
        <v>77.380814435125799</v>
      </c>
      <c r="D9" s="45">
        <v>81.388587217466167</v>
      </c>
      <c r="E9" s="44">
        <v>0.42927104637814767</v>
      </c>
      <c r="F9" s="44">
        <v>5.179284828670791E-2</v>
      </c>
      <c r="G9" s="50"/>
    </row>
    <row r="11" spans="1:7">
      <c r="A11" s="43" t="s">
        <v>389</v>
      </c>
    </row>
    <row r="12" spans="1:7">
      <c r="A12" s="604" t="s">
        <v>395</v>
      </c>
      <c r="B12" s="604"/>
      <c r="C12" s="604"/>
      <c r="D12" s="604"/>
      <c r="E12" s="604"/>
      <c r="F12" s="604"/>
    </row>
    <row r="13" spans="1:7">
      <c r="A13" s="604"/>
      <c r="B13" s="604"/>
      <c r="C13" s="604"/>
      <c r="D13" s="604"/>
      <c r="E13" s="604"/>
      <c r="F13" s="604"/>
    </row>
  </sheetData>
  <mergeCells count="4">
    <mergeCell ref="A5:A6"/>
    <mergeCell ref="B5:D5"/>
    <mergeCell ref="E5:F5"/>
    <mergeCell ref="A12:F13"/>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6C674-E861-45A5-B5C9-5194F7147F01}">
  <sheetPr>
    <tabColor rgb="FF000099"/>
  </sheetPr>
  <dimension ref="A1:G38"/>
  <sheetViews>
    <sheetView workbookViewId="0">
      <selection activeCell="A9" sqref="A9"/>
    </sheetView>
  </sheetViews>
  <sheetFormatPr defaultRowHeight="15"/>
  <cols>
    <col min="1" max="1" width="44.28515625" customWidth="1"/>
    <col min="2" max="7" width="16.28515625" customWidth="1"/>
  </cols>
  <sheetData>
    <row r="1" spans="1:7" ht="18.75">
      <c r="A1" s="42" t="s">
        <v>1</v>
      </c>
    </row>
    <row r="2" spans="1:7" ht="15.75">
      <c r="A2" s="39" t="s">
        <v>46</v>
      </c>
    </row>
    <row r="3" spans="1:7" ht="15.75">
      <c r="A3" s="39" t="s">
        <v>50</v>
      </c>
      <c r="B3" s="38"/>
      <c r="C3" s="38"/>
      <c r="D3" s="38"/>
      <c r="E3" s="38"/>
      <c r="F3" s="38"/>
      <c r="G3" s="38"/>
    </row>
    <row r="4" spans="1:7" ht="15.75">
      <c r="A4" s="39"/>
      <c r="B4" s="38"/>
      <c r="C4" s="38"/>
      <c r="D4" s="38"/>
      <c r="E4" s="38"/>
      <c r="F4" s="38"/>
      <c r="G4" s="38"/>
    </row>
    <row r="5" spans="1:7" ht="15.75">
      <c r="A5" s="39" t="s">
        <v>396</v>
      </c>
    </row>
    <row r="6" spans="1:7">
      <c r="A6" s="599" t="s">
        <v>397</v>
      </c>
      <c r="B6" s="605" t="s">
        <v>398</v>
      </c>
      <c r="C6" s="606"/>
      <c r="D6" s="607"/>
      <c r="E6" s="605" t="s">
        <v>399</v>
      </c>
      <c r="F6" s="606"/>
      <c r="G6" s="607"/>
    </row>
    <row r="7" spans="1:7">
      <c r="A7" s="600"/>
      <c r="B7" s="49">
        <v>2021</v>
      </c>
      <c r="C7" s="49">
        <v>2022</v>
      </c>
      <c r="D7" s="49">
        <v>2023</v>
      </c>
      <c r="E7" s="49">
        <v>2021</v>
      </c>
      <c r="F7" s="49">
        <v>2022</v>
      </c>
      <c r="G7" s="49">
        <v>2023</v>
      </c>
    </row>
    <row r="8" spans="1:7">
      <c r="A8" s="55" t="s">
        <v>400</v>
      </c>
      <c r="B8" s="56">
        <v>47.051272305191333</v>
      </c>
      <c r="C8" s="56">
        <v>48.790040612224544</v>
      </c>
      <c r="D8" s="56">
        <v>52.21698130966017</v>
      </c>
      <c r="E8" s="34">
        <v>0.88122005891955002</v>
      </c>
      <c r="F8" s="34">
        <v>0.65181581015550816</v>
      </c>
      <c r="G8" s="34">
        <v>0.59808534459363383</v>
      </c>
    </row>
    <row r="9" spans="1:7">
      <c r="A9" s="55" t="s">
        <v>401</v>
      </c>
      <c r="B9" s="56">
        <v>9.3991613545868606</v>
      </c>
      <c r="C9" s="56">
        <v>11.031201349359652</v>
      </c>
      <c r="D9" s="56">
        <v>10.087626905463916</v>
      </c>
      <c r="E9" s="34">
        <v>0.17603624975236914</v>
      </c>
      <c r="F9" s="34">
        <v>0.14737252427537095</v>
      </c>
      <c r="G9" s="34">
        <v>0.11554214093893324</v>
      </c>
    </row>
    <row r="10" spans="1:7">
      <c r="A10" s="55" t="s">
        <v>386</v>
      </c>
      <c r="B10" s="56">
        <v>7.8716680407555071</v>
      </c>
      <c r="C10" s="56">
        <v>7.8320397028244173</v>
      </c>
      <c r="D10" s="56">
        <v>7.8270033243470456</v>
      </c>
      <c r="E10" s="34">
        <v>0.14742793201586515</v>
      </c>
      <c r="F10" s="34">
        <v>0.10463297919017334</v>
      </c>
      <c r="G10" s="34">
        <v>8.9649303023030036E-2</v>
      </c>
    </row>
    <row r="11" spans="1:7">
      <c r="A11" s="55" t="s">
        <v>402</v>
      </c>
      <c r="B11" s="56">
        <v>4.5269713354519467</v>
      </c>
      <c r="C11" s="56">
        <v>4.539093222784123</v>
      </c>
      <c r="D11" s="56">
        <v>5.6219638980349353</v>
      </c>
      <c r="E11" s="34">
        <v>8.4785336325834695E-2</v>
      </c>
      <c r="F11" s="34">
        <v>6.0640505505935305E-2</v>
      </c>
      <c r="G11" s="34">
        <v>6.4393117543682002E-2</v>
      </c>
    </row>
    <row r="12" spans="1:7">
      <c r="A12" s="55" t="s">
        <v>403</v>
      </c>
      <c r="B12" s="56">
        <v>-15.455744288022101</v>
      </c>
      <c r="C12" s="56">
        <v>2.6601215574460864</v>
      </c>
      <c r="D12" s="56">
        <v>11.553331146434308</v>
      </c>
      <c r="E12" s="34">
        <v>-0.28946957701361886</v>
      </c>
      <c r="F12" s="34">
        <v>3.5538180873012325E-2</v>
      </c>
      <c r="G12" s="34">
        <v>0.13233009390072104</v>
      </c>
    </row>
    <row r="13" spans="1:7">
      <c r="A13" s="52" t="s">
        <v>167</v>
      </c>
      <c r="B13" s="45">
        <v>53.393328747963544</v>
      </c>
      <c r="C13" s="45">
        <v>74.852496444638831</v>
      </c>
      <c r="D13" s="45">
        <v>87.306906583940375</v>
      </c>
      <c r="E13" s="51">
        <v>1.0000000000000002</v>
      </c>
      <c r="F13" s="51">
        <v>1.0000000000000002</v>
      </c>
      <c r="G13" s="51">
        <v>1.0000000000000002</v>
      </c>
    </row>
    <row r="14" spans="1:7">
      <c r="B14" s="57"/>
      <c r="C14" s="57"/>
      <c r="D14" s="57"/>
    </row>
    <row r="15" spans="1:7" ht="15.75">
      <c r="A15" s="39" t="s">
        <v>404</v>
      </c>
    </row>
    <row r="16" spans="1:7">
      <c r="A16" s="599" t="s">
        <v>397</v>
      </c>
      <c r="B16" s="605" t="s">
        <v>398</v>
      </c>
      <c r="C16" s="606"/>
      <c r="D16" s="607"/>
      <c r="E16" s="605" t="s">
        <v>399</v>
      </c>
      <c r="F16" s="606"/>
      <c r="G16" s="607"/>
    </row>
    <row r="17" spans="1:7">
      <c r="A17" s="600"/>
      <c r="B17" s="49">
        <v>2021</v>
      </c>
      <c r="C17" s="49">
        <v>2022</v>
      </c>
      <c r="D17" s="49">
        <v>2023</v>
      </c>
      <c r="E17" s="49">
        <v>2021</v>
      </c>
      <c r="F17" s="49">
        <v>2022</v>
      </c>
      <c r="G17" s="49">
        <v>2023</v>
      </c>
    </row>
    <row r="18" spans="1:7">
      <c r="A18" s="55" t="s">
        <v>400</v>
      </c>
      <c r="B18" s="56">
        <v>43.494546361479685</v>
      </c>
      <c r="C18" s="56">
        <v>46.799519436674885</v>
      </c>
      <c r="D18" s="56">
        <v>47.989474642520754</v>
      </c>
      <c r="E18" s="34">
        <v>0.79609477681247842</v>
      </c>
      <c r="F18" s="34">
        <v>0.59291082601991374</v>
      </c>
      <c r="G18" s="34">
        <v>0.61619094010278297</v>
      </c>
    </row>
    <row r="19" spans="1:7">
      <c r="A19" s="55" t="s">
        <v>401</v>
      </c>
      <c r="B19" s="56">
        <v>11.28680286470585</v>
      </c>
      <c r="C19" s="56">
        <v>11.187923903282321</v>
      </c>
      <c r="D19" s="56">
        <v>10.984714192111138</v>
      </c>
      <c r="E19" s="34">
        <v>0.20658601041215144</v>
      </c>
      <c r="F19" s="34">
        <v>0.14174165211074155</v>
      </c>
      <c r="G19" s="34">
        <v>0.14104512323208471</v>
      </c>
    </row>
    <row r="20" spans="1:7">
      <c r="A20" s="55" t="s">
        <v>386</v>
      </c>
      <c r="B20" s="56">
        <v>4.8498480238473061</v>
      </c>
      <c r="C20" s="56">
        <v>5.3904994192092639</v>
      </c>
      <c r="D20" s="56">
        <v>5.2552730630481435</v>
      </c>
      <c r="E20" s="34">
        <v>8.8768340012819288E-2</v>
      </c>
      <c r="F20" s="34">
        <v>6.8293125693905887E-2</v>
      </c>
      <c r="G20" s="34">
        <v>6.7478372566871905E-2</v>
      </c>
    </row>
    <row r="21" spans="1:7">
      <c r="A21" s="55" t="s">
        <v>402</v>
      </c>
      <c r="B21" s="56">
        <v>4.0081962475200203</v>
      </c>
      <c r="C21" s="56">
        <v>3.775927142623269</v>
      </c>
      <c r="D21" s="56">
        <v>4.0430474891628299</v>
      </c>
      <c r="E21" s="34">
        <v>7.3363314806659113E-2</v>
      </c>
      <c r="F21" s="34">
        <v>4.7837843381129411E-2</v>
      </c>
      <c r="G21" s="34">
        <v>5.191324247213263E-2</v>
      </c>
    </row>
    <row r="22" spans="1:7">
      <c r="A22" s="55" t="s">
        <v>403</v>
      </c>
      <c r="B22" s="56">
        <v>-9.0045087723577559</v>
      </c>
      <c r="C22" s="56">
        <v>11.777931277875435</v>
      </c>
      <c r="D22" s="56">
        <v>9.6083413678208291</v>
      </c>
      <c r="E22" s="34">
        <v>-0.1648124420441083</v>
      </c>
      <c r="F22" s="34">
        <v>0.14921655279430929</v>
      </c>
      <c r="G22" s="34">
        <v>0.12337232162612782</v>
      </c>
    </row>
    <row r="23" spans="1:7">
      <c r="A23" s="52" t="s">
        <v>167</v>
      </c>
      <c r="B23" s="45">
        <v>54.6348847251951</v>
      </c>
      <c r="C23" s="45">
        <v>78.931801179665186</v>
      </c>
      <c r="D23" s="45">
        <v>77.880850754663697</v>
      </c>
      <c r="E23" s="51">
        <v>0.99999999999999989</v>
      </c>
      <c r="F23" s="51">
        <v>1</v>
      </c>
      <c r="G23" s="51">
        <v>1</v>
      </c>
    </row>
    <row r="25" spans="1:7" ht="15.75">
      <c r="A25" s="39" t="s">
        <v>405</v>
      </c>
    </row>
    <row r="26" spans="1:7">
      <c r="A26" s="599" t="s">
        <v>397</v>
      </c>
      <c r="B26" s="605" t="s">
        <v>398</v>
      </c>
      <c r="C26" s="606"/>
      <c r="D26" s="607"/>
      <c r="E26" s="605" t="s">
        <v>399</v>
      </c>
      <c r="F26" s="606"/>
      <c r="G26" s="607"/>
    </row>
    <row r="27" spans="1:7">
      <c r="A27" s="600"/>
      <c r="B27" s="49">
        <v>2021</v>
      </c>
      <c r="C27" s="49">
        <v>2022</v>
      </c>
      <c r="D27" s="49">
        <v>2023</v>
      </c>
      <c r="E27" s="49">
        <v>2021</v>
      </c>
      <c r="F27" s="49">
        <v>2022</v>
      </c>
      <c r="G27" s="49">
        <v>2023</v>
      </c>
    </row>
    <row r="28" spans="1:7">
      <c r="A28" s="55" t="s">
        <v>400</v>
      </c>
      <c r="B28" s="54">
        <v>44.912098476448492</v>
      </c>
      <c r="C28" s="54">
        <v>47.556332707204575</v>
      </c>
      <c r="D28" s="54">
        <v>49.562664909122788</v>
      </c>
      <c r="E28" s="53">
        <v>0.82955397217082294</v>
      </c>
      <c r="F28" s="53">
        <v>0.6145752413484179</v>
      </c>
      <c r="G28" s="53">
        <v>0.60896332770458173</v>
      </c>
    </row>
    <row r="29" spans="1:7">
      <c r="A29" s="55" t="s">
        <v>401</v>
      </c>
      <c r="B29" s="54">
        <v>10.534473262335718</v>
      </c>
      <c r="C29" s="54">
        <v>11.12833664038007</v>
      </c>
      <c r="D29" s="54">
        <v>10.650879357830245</v>
      </c>
      <c r="E29" s="53">
        <v>0.19457817461102453</v>
      </c>
      <c r="F29" s="53">
        <v>0.14381260680203614</v>
      </c>
      <c r="G29" s="53">
        <v>0.13086453177239254</v>
      </c>
    </row>
    <row r="30" spans="1:7">
      <c r="A30" s="55" t="s">
        <v>386</v>
      </c>
      <c r="B30" s="54">
        <v>6.054210525714173</v>
      </c>
      <c r="C30" s="54">
        <v>6.3187940336398229</v>
      </c>
      <c r="D30" s="54">
        <v>6.2122960399365565</v>
      </c>
      <c r="E30" s="53">
        <v>0.11182497724078169</v>
      </c>
      <c r="F30" s="53">
        <v>8.1658406928985572E-2</v>
      </c>
      <c r="G30" s="53">
        <v>7.6328834942639021E-2</v>
      </c>
    </row>
    <row r="31" spans="1:7">
      <c r="A31" s="55" t="s">
        <v>402</v>
      </c>
      <c r="B31" s="54">
        <v>4.2149568286638175</v>
      </c>
      <c r="C31" s="54">
        <v>4.0660894499518294</v>
      </c>
      <c r="D31" s="54">
        <v>4.630612718929016</v>
      </c>
      <c r="E31" s="53">
        <v>7.7852834722923411E-2</v>
      </c>
      <c r="F31" s="53">
        <v>5.2546480411636662E-2</v>
      </c>
      <c r="G31" s="53">
        <v>5.6895111185014842E-2</v>
      </c>
    </row>
    <row r="32" spans="1:7">
      <c r="A32" s="55" t="s">
        <v>403</v>
      </c>
      <c r="B32" s="54">
        <v>-11.575683131619378</v>
      </c>
      <c r="C32" s="54">
        <v>8.3112616039495073</v>
      </c>
      <c r="D32" s="54">
        <v>10.332134191647571</v>
      </c>
      <c r="E32" s="53">
        <v>-0.21380995874555259</v>
      </c>
      <c r="F32" s="53">
        <v>0.10740726450892382</v>
      </c>
      <c r="G32" s="53">
        <v>0.12694819439537181</v>
      </c>
    </row>
    <row r="33" spans="1:7">
      <c r="A33" s="52" t="s">
        <v>167</v>
      </c>
      <c r="B33" s="45">
        <v>54.140055961542814</v>
      </c>
      <c r="C33" s="45">
        <v>77.380814435125814</v>
      </c>
      <c r="D33" s="45">
        <v>81.388587217466167</v>
      </c>
      <c r="E33" s="51">
        <v>0.99999999999999989</v>
      </c>
      <c r="F33" s="51">
        <v>1.0000000000000002</v>
      </c>
      <c r="G33" s="51">
        <v>0.99999999999999978</v>
      </c>
    </row>
    <row r="35" spans="1:7">
      <c r="A35" s="32" t="s">
        <v>389</v>
      </c>
    </row>
    <row r="36" spans="1:7">
      <c r="A36" s="563" t="s">
        <v>406</v>
      </c>
      <c r="B36" s="563"/>
      <c r="C36" s="563"/>
      <c r="D36" s="563"/>
      <c r="E36" s="563"/>
      <c r="F36" s="563"/>
      <c r="G36" s="563"/>
    </row>
    <row r="37" spans="1:7">
      <c r="A37" s="563"/>
      <c r="B37" s="563"/>
      <c r="C37" s="563"/>
      <c r="D37" s="563"/>
      <c r="E37" s="563"/>
      <c r="F37" s="563"/>
      <c r="G37" s="563"/>
    </row>
    <row r="38" spans="1:7">
      <c r="A38" s="563"/>
      <c r="B38" s="563"/>
      <c r="C38" s="563"/>
      <c r="D38" s="563"/>
      <c r="E38" s="563"/>
      <c r="F38" s="563"/>
      <c r="G38" s="563"/>
    </row>
  </sheetData>
  <mergeCells count="10">
    <mergeCell ref="A26:A27"/>
    <mergeCell ref="B26:D26"/>
    <mergeCell ref="E26:G26"/>
    <mergeCell ref="A36:G38"/>
    <mergeCell ref="A6:A7"/>
    <mergeCell ref="B6:D6"/>
    <mergeCell ref="E6:G6"/>
    <mergeCell ref="A16:A17"/>
    <mergeCell ref="B16:D16"/>
    <mergeCell ref="E16:G16"/>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77D8D-D5BE-4610-B86B-8DEAC05552C1}">
  <sheetPr>
    <tabColor rgb="FF000099"/>
  </sheetPr>
  <dimension ref="A1:P52"/>
  <sheetViews>
    <sheetView workbookViewId="0">
      <selection activeCell="I22" sqref="I22"/>
    </sheetView>
  </sheetViews>
  <sheetFormatPr defaultRowHeight="15"/>
  <cols>
    <col min="1" max="1" width="9.5703125" bestFit="1" customWidth="1"/>
    <col min="2" max="2" width="12.5703125" bestFit="1" customWidth="1"/>
    <col min="3" max="3" width="9.42578125" bestFit="1" customWidth="1"/>
    <col min="4" max="4" width="20.7109375" bestFit="1" customWidth="1"/>
    <col min="5" max="5" width="31.7109375" bestFit="1" customWidth="1"/>
    <col min="6" max="6" width="27" bestFit="1" customWidth="1"/>
    <col min="7" max="7" width="12.5703125" bestFit="1" customWidth="1"/>
    <col min="8" max="8" width="9.42578125" bestFit="1" customWidth="1"/>
    <col min="9" max="9" width="20.7109375" bestFit="1" customWidth="1"/>
    <col min="10" max="10" width="31.7109375" bestFit="1" customWidth="1"/>
    <col min="11" max="11" width="27" bestFit="1" customWidth="1"/>
    <col min="12" max="12" width="12.5703125" bestFit="1" customWidth="1"/>
    <col min="13" max="13" width="9.42578125" bestFit="1" customWidth="1"/>
    <col min="14" max="14" width="20.7109375" bestFit="1" customWidth="1"/>
    <col min="15" max="15" width="31.7109375" bestFit="1" customWidth="1"/>
    <col min="16" max="16" width="27" bestFit="1" customWidth="1"/>
  </cols>
  <sheetData>
    <row r="1" spans="1:16" ht="18.75">
      <c r="A1" s="42" t="s">
        <v>1</v>
      </c>
    </row>
    <row r="2" spans="1:16" ht="15.75">
      <c r="A2" s="39" t="s">
        <v>46</v>
      </c>
    </row>
    <row r="3" spans="1:16" ht="15.75">
      <c r="A3" s="39" t="s">
        <v>407</v>
      </c>
    </row>
    <row r="6" spans="1:16" ht="15.75">
      <c r="A6" s="39" t="s">
        <v>408</v>
      </c>
    </row>
    <row r="8" spans="1:16">
      <c r="B8" s="609">
        <v>2021</v>
      </c>
      <c r="C8" s="609"/>
      <c r="D8" s="609"/>
      <c r="E8" s="609"/>
      <c r="F8" s="609"/>
      <c r="G8" s="609">
        <v>2022</v>
      </c>
      <c r="H8" s="609"/>
      <c r="I8" s="609"/>
      <c r="J8" s="609"/>
      <c r="K8" s="609"/>
      <c r="L8" s="609">
        <v>2023</v>
      </c>
      <c r="M8" s="609"/>
      <c r="N8" s="609"/>
      <c r="O8" s="609"/>
      <c r="P8" s="609"/>
    </row>
    <row r="9" spans="1:16">
      <c r="B9" s="74" t="s">
        <v>401</v>
      </c>
      <c r="C9" s="74" t="s">
        <v>403</v>
      </c>
      <c r="D9" s="74" t="s">
        <v>400</v>
      </c>
      <c r="E9" s="74" t="s">
        <v>402</v>
      </c>
      <c r="F9" s="74" t="s">
        <v>386</v>
      </c>
      <c r="G9" s="74" t="s">
        <v>401</v>
      </c>
      <c r="H9" s="74" t="s">
        <v>403</v>
      </c>
      <c r="I9" s="74" t="s">
        <v>400</v>
      </c>
      <c r="J9" s="74" t="s">
        <v>402</v>
      </c>
      <c r="K9" s="74" t="s">
        <v>386</v>
      </c>
      <c r="L9" s="74" t="s">
        <v>401</v>
      </c>
      <c r="M9" s="74" t="s">
        <v>403</v>
      </c>
      <c r="N9" s="74" t="s">
        <v>400</v>
      </c>
      <c r="O9" s="74" t="s">
        <v>402</v>
      </c>
      <c r="P9" s="74" t="s">
        <v>386</v>
      </c>
    </row>
    <row r="10" spans="1:16">
      <c r="A10" s="47" t="s">
        <v>275</v>
      </c>
      <c r="B10" s="260">
        <v>0</v>
      </c>
      <c r="C10" s="260">
        <v>0</v>
      </c>
      <c r="D10" s="260">
        <v>0</v>
      </c>
      <c r="E10" s="260">
        <v>0</v>
      </c>
      <c r="F10" s="260">
        <v>0</v>
      </c>
      <c r="G10" s="260">
        <v>0</v>
      </c>
      <c r="H10" s="260">
        <v>0</v>
      </c>
      <c r="I10" s="260">
        <v>0</v>
      </c>
      <c r="J10" s="260">
        <v>0</v>
      </c>
      <c r="K10" s="260">
        <v>0</v>
      </c>
      <c r="L10" s="260">
        <v>0</v>
      </c>
      <c r="M10" s="260">
        <v>0</v>
      </c>
      <c r="N10" s="260">
        <v>0</v>
      </c>
      <c r="O10" s="260">
        <v>0</v>
      </c>
      <c r="P10" s="260">
        <v>0</v>
      </c>
    </row>
    <row r="11" spans="1:16">
      <c r="A11" s="47" t="s">
        <v>276</v>
      </c>
      <c r="B11" s="260">
        <v>16.551406667399728</v>
      </c>
      <c r="C11" s="260">
        <v>-14.029754040591063</v>
      </c>
      <c r="D11" s="260">
        <v>59.788830504582705</v>
      </c>
      <c r="E11" s="260">
        <v>2.6334126763387515</v>
      </c>
      <c r="F11" s="260">
        <v>4.1667913138813608</v>
      </c>
      <c r="G11" s="260">
        <v>18.29257053026809</v>
      </c>
      <c r="H11" s="260">
        <v>2.3243430483107175</v>
      </c>
      <c r="I11" s="260">
        <v>60.597133966909404</v>
      </c>
      <c r="J11" s="260">
        <v>3.2896014273866827</v>
      </c>
      <c r="K11" s="260">
        <v>4.5978545893123544</v>
      </c>
      <c r="L11" s="260">
        <v>18.989166810111726</v>
      </c>
      <c r="M11" s="260">
        <v>15.033884642900142</v>
      </c>
      <c r="N11" s="260">
        <v>71.897794104196933</v>
      </c>
      <c r="O11" s="260">
        <v>3.5308394373701666</v>
      </c>
      <c r="P11" s="260">
        <v>4.8903459050617268</v>
      </c>
    </row>
    <row r="12" spans="1:16">
      <c r="A12" s="47" t="s">
        <v>277</v>
      </c>
      <c r="B12" s="260">
        <v>0</v>
      </c>
      <c r="C12" s="260">
        <v>0</v>
      </c>
      <c r="D12" s="260">
        <v>0</v>
      </c>
      <c r="E12" s="260">
        <v>0</v>
      </c>
      <c r="F12" s="260">
        <v>0</v>
      </c>
      <c r="G12" s="260">
        <v>0</v>
      </c>
      <c r="H12" s="260">
        <v>0</v>
      </c>
      <c r="I12" s="260">
        <v>0</v>
      </c>
      <c r="J12" s="260">
        <v>0</v>
      </c>
      <c r="K12" s="260">
        <v>0</v>
      </c>
      <c r="L12" s="260">
        <v>0</v>
      </c>
      <c r="M12" s="260">
        <v>0</v>
      </c>
      <c r="N12" s="260">
        <v>0</v>
      </c>
      <c r="O12" s="260">
        <v>0</v>
      </c>
      <c r="P12" s="260">
        <v>0</v>
      </c>
    </row>
    <row r="13" spans="1:16">
      <c r="A13" s="47" t="s">
        <v>278</v>
      </c>
      <c r="B13" s="260">
        <v>4.8867491065857385</v>
      </c>
      <c r="C13" s="260">
        <v>28.083282295384258</v>
      </c>
      <c r="D13" s="260">
        <v>46.242464121617786</v>
      </c>
      <c r="E13" s="260">
        <v>2.2271597935220377</v>
      </c>
      <c r="F13" s="260">
        <v>16.171888751198388</v>
      </c>
      <c r="G13" s="260">
        <v>0.25668295142181519</v>
      </c>
      <c r="H13" s="260">
        <v>35.757236683969509</v>
      </c>
      <c r="I13" s="260">
        <v>48.974216471209594</v>
      </c>
      <c r="J13" s="260">
        <v>3.8937569770372948</v>
      </c>
      <c r="K13" s="260">
        <v>18.965196226608775</v>
      </c>
      <c r="L13" s="260">
        <v>0</v>
      </c>
      <c r="M13" s="260">
        <v>61.871751955385697</v>
      </c>
      <c r="N13" s="260">
        <v>36.600226571058663</v>
      </c>
      <c r="O13" s="260">
        <v>12.792052584403944</v>
      </c>
      <c r="P13" s="260">
        <v>21.119473906981376</v>
      </c>
    </row>
    <row r="14" spans="1:16">
      <c r="A14" s="47" t="s">
        <v>279</v>
      </c>
      <c r="B14" s="260">
        <v>9.750676164807361</v>
      </c>
      <c r="C14" s="260">
        <v>-82.797995415991664</v>
      </c>
      <c r="D14" s="260">
        <v>37.646029880943118</v>
      </c>
      <c r="E14" s="260">
        <v>7.35636656031956</v>
      </c>
      <c r="F14" s="260">
        <v>6.8491144422200367</v>
      </c>
      <c r="G14" s="260">
        <v>8.9979290561813468</v>
      </c>
      <c r="H14" s="260">
        <v>-53.021567667156418</v>
      </c>
      <c r="I14" s="260">
        <v>43.124762704354112</v>
      </c>
      <c r="J14" s="260">
        <v>9.9461507964271547</v>
      </c>
      <c r="K14" s="260">
        <v>7.5381911891601954</v>
      </c>
      <c r="L14" s="260">
        <v>12.015656289823411</v>
      </c>
      <c r="M14" s="260">
        <v>-12.745283770253049</v>
      </c>
      <c r="N14" s="260">
        <v>39.877835995812852</v>
      </c>
      <c r="O14" s="260">
        <v>6.8548436646641182</v>
      </c>
      <c r="P14" s="260">
        <v>7.2151090023666482</v>
      </c>
    </row>
    <row r="15" spans="1:16">
      <c r="A15" s="47" t="s">
        <v>280</v>
      </c>
      <c r="B15" s="260">
        <v>13.387990410330532</v>
      </c>
      <c r="C15" s="260">
        <v>-72.463769664797084</v>
      </c>
      <c r="D15" s="260">
        <v>68.779363169783892</v>
      </c>
      <c r="E15" s="260">
        <v>12.48469893803931</v>
      </c>
      <c r="F15" s="260">
        <v>11.420988220631637</v>
      </c>
      <c r="G15" s="260">
        <v>12.679472627829613</v>
      </c>
      <c r="H15" s="260">
        <v>14.302971476493362</v>
      </c>
      <c r="I15" s="260">
        <v>58.683895159222565</v>
      </c>
      <c r="J15" s="260">
        <v>10.340012313842948</v>
      </c>
      <c r="K15" s="260">
        <v>4.6218947966664432</v>
      </c>
      <c r="L15" s="260">
        <v>8.8969233582170197</v>
      </c>
      <c r="M15" s="260">
        <v>6.0310792999100569</v>
      </c>
      <c r="N15" s="260">
        <v>71.668703628331897</v>
      </c>
      <c r="O15" s="260">
        <v>8.3462432335078933</v>
      </c>
      <c r="P15" s="260">
        <v>3.7991725691531655</v>
      </c>
    </row>
    <row r="16" spans="1:16">
      <c r="A16" s="47" t="s">
        <v>282</v>
      </c>
      <c r="B16" s="260">
        <v>18.548117277493169</v>
      </c>
      <c r="C16" s="260">
        <v>6.7655164670770018</v>
      </c>
      <c r="D16" s="260">
        <v>36.738141499722126</v>
      </c>
      <c r="E16" s="260">
        <v>5.8813271106667226</v>
      </c>
      <c r="F16" s="260">
        <v>5.7696641949358352</v>
      </c>
      <c r="G16" s="260">
        <v>17.870731734906251</v>
      </c>
      <c r="H16" s="260">
        <v>30.467107197504674</v>
      </c>
      <c r="I16" s="260">
        <v>47.688270380848074</v>
      </c>
      <c r="J16" s="260">
        <v>5.5698681411744939</v>
      </c>
      <c r="K16" s="260">
        <v>4.8634403322403346</v>
      </c>
      <c r="L16" s="260">
        <v>17.892779423708408</v>
      </c>
      <c r="M16" s="260">
        <v>33.318834328311162</v>
      </c>
      <c r="N16" s="260">
        <v>29.237512515940846</v>
      </c>
      <c r="O16" s="260">
        <v>5.5796030302596744</v>
      </c>
      <c r="P16" s="260">
        <v>5.6283313827303711</v>
      </c>
    </row>
    <row r="17" spans="1:16">
      <c r="A17" s="47" t="s">
        <v>284</v>
      </c>
      <c r="B17" s="260">
        <v>0</v>
      </c>
      <c r="C17" s="260">
        <v>-17.080924283652973</v>
      </c>
      <c r="D17" s="260">
        <v>34.194412965750061</v>
      </c>
      <c r="E17" s="260">
        <v>3.6463996724526186</v>
      </c>
      <c r="F17" s="260">
        <v>10.627059421009015</v>
      </c>
      <c r="G17" s="260">
        <v>2.7170110275222856</v>
      </c>
      <c r="H17" s="260">
        <v>4.175076315416379</v>
      </c>
      <c r="I17" s="260">
        <v>30.679930485405922</v>
      </c>
      <c r="J17" s="260">
        <v>2.8891909015187767</v>
      </c>
      <c r="K17" s="260">
        <v>11.418691406596134</v>
      </c>
      <c r="L17" s="260">
        <v>0.9936824228054002</v>
      </c>
      <c r="M17" s="260">
        <v>-5.1184037801105848</v>
      </c>
      <c r="N17" s="260">
        <v>35.948923039708887</v>
      </c>
      <c r="O17" s="260">
        <v>6.7712190482897006</v>
      </c>
      <c r="P17" s="260">
        <v>11.635797735181125</v>
      </c>
    </row>
    <row r="18" spans="1:16">
      <c r="A18" s="47" t="s">
        <v>377</v>
      </c>
      <c r="B18" s="260">
        <v>10.435075946447595</v>
      </c>
      <c r="C18" s="260">
        <v>-12.518675667508962</v>
      </c>
      <c r="D18" s="260">
        <v>65.173151628344101</v>
      </c>
      <c r="E18" s="260">
        <v>5.6406845733450579</v>
      </c>
      <c r="F18" s="260">
        <v>2.2232451666439292</v>
      </c>
      <c r="G18" s="260">
        <v>12.532186576854592</v>
      </c>
      <c r="H18" s="260">
        <v>-13.84836033684082</v>
      </c>
      <c r="I18" s="260">
        <v>67.627926491757492</v>
      </c>
      <c r="J18" s="260">
        <v>4.3266015968781053</v>
      </c>
      <c r="K18" s="260">
        <v>5.8431775645675899</v>
      </c>
      <c r="L18" s="260">
        <v>0</v>
      </c>
      <c r="M18" s="260">
        <v>0</v>
      </c>
      <c r="N18" s="260">
        <v>0</v>
      </c>
      <c r="O18" s="260">
        <v>0</v>
      </c>
      <c r="P18" s="260">
        <v>0</v>
      </c>
    </row>
    <row r="19" spans="1:16">
      <c r="A19" s="47" t="s">
        <v>364</v>
      </c>
      <c r="B19" s="260">
        <v>13.925429503781555</v>
      </c>
      <c r="C19" s="260">
        <v>2.746203380565214</v>
      </c>
      <c r="D19" s="260">
        <v>41.156527137519205</v>
      </c>
      <c r="E19" s="260">
        <v>3.3601693282534857</v>
      </c>
      <c r="F19" s="260">
        <v>16.51966107683436</v>
      </c>
      <c r="G19" s="260">
        <v>14.94720986663317</v>
      </c>
      <c r="H19" s="260">
        <v>7.7214215991152031</v>
      </c>
      <c r="I19" s="260">
        <v>49.795712591875443</v>
      </c>
      <c r="J19" s="260">
        <v>3.0555047749185795</v>
      </c>
      <c r="K19" s="260">
        <v>11.27698228822309</v>
      </c>
      <c r="L19" s="260">
        <v>15.238069647302606</v>
      </c>
      <c r="M19" s="260">
        <v>16.025749126674651</v>
      </c>
      <c r="N19" s="260">
        <v>57.875102902450607</v>
      </c>
      <c r="O19" s="260">
        <v>3.5840718633531434</v>
      </c>
      <c r="P19" s="260">
        <v>9.4579953376599075</v>
      </c>
    </row>
    <row r="20" spans="1:16">
      <c r="A20" s="47" t="s">
        <v>286</v>
      </c>
      <c r="B20" s="260">
        <v>0</v>
      </c>
      <c r="C20" s="260">
        <v>16.182738393170588</v>
      </c>
      <c r="D20" s="260">
        <v>25.716704369698871</v>
      </c>
      <c r="E20" s="260">
        <v>3.953487117671989</v>
      </c>
      <c r="F20" s="260">
        <v>12.658247607095875</v>
      </c>
      <c r="G20" s="260">
        <v>0</v>
      </c>
      <c r="H20" s="260">
        <v>8.602776219315718</v>
      </c>
      <c r="I20" s="260">
        <v>30.40382595234146</v>
      </c>
      <c r="J20" s="260">
        <v>4.4969494986120058</v>
      </c>
      <c r="K20" s="260">
        <v>14.190310141808133</v>
      </c>
      <c r="L20" s="260">
        <v>0</v>
      </c>
      <c r="M20" s="260">
        <v>43.333532633050645</v>
      </c>
      <c r="N20" s="260">
        <v>27.263885352186144</v>
      </c>
      <c r="O20" s="260">
        <v>2.7778497979063745</v>
      </c>
      <c r="P20" s="260">
        <v>14.59915859912619</v>
      </c>
    </row>
    <row r="22" spans="1:16" ht="15.75">
      <c r="A22" s="39" t="s">
        <v>409</v>
      </c>
    </row>
    <row r="24" spans="1:16">
      <c r="B24" s="593">
        <v>2021</v>
      </c>
      <c r="C24" s="593"/>
      <c r="D24" s="593"/>
      <c r="E24" s="593"/>
      <c r="F24" s="593"/>
      <c r="G24" s="593">
        <v>2022</v>
      </c>
      <c r="H24" s="593"/>
      <c r="I24" s="593"/>
      <c r="J24" s="593"/>
      <c r="K24" s="593"/>
      <c r="L24" s="593">
        <v>2023</v>
      </c>
      <c r="M24" s="593"/>
      <c r="N24" s="593"/>
      <c r="O24" s="593"/>
      <c r="P24" s="593"/>
    </row>
    <row r="25" spans="1:16">
      <c r="B25" s="74" t="s">
        <v>401</v>
      </c>
      <c r="C25" s="74" t="s">
        <v>403</v>
      </c>
      <c r="D25" s="74" t="s">
        <v>400</v>
      </c>
      <c r="E25" s="74" t="s">
        <v>402</v>
      </c>
      <c r="F25" s="74" t="s">
        <v>386</v>
      </c>
      <c r="G25" s="74" t="s">
        <v>401</v>
      </c>
      <c r="H25" s="74" t="s">
        <v>403</v>
      </c>
      <c r="I25" s="74" t="s">
        <v>400</v>
      </c>
      <c r="J25" s="74" t="s">
        <v>402</v>
      </c>
      <c r="K25" s="74" t="s">
        <v>386</v>
      </c>
      <c r="L25" s="74" t="s">
        <v>401</v>
      </c>
      <c r="M25" s="74" t="s">
        <v>403</v>
      </c>
      <c r="N25" s="74" t="s">
        <v>400</v>
      </c>
      <c r="O25" s="74" t="s">
        <v>402</v>
      </c>
      <c r="P25" s="74" t="s">
        <v>386</v>
      </c>
    </row>
    <row r="26" spans="1:16">
      <c r="A26" s="47" t="s">
        <v>275</v>
      </c>
      <c r="B26" s="260">
        <v>31.439181205979679</v>
      </c>
      <c r="C26" s="260">
        <v>-13.893693834773369</v>
      </c>
      <c r="D26" s="260">
        <v>17.854174381623167</v>
      </c>
      <c r="E26" s="260">
        <v>3.0643361703771426</v>
      </c>
      <c r="F26" s="260">
        <v>4.7543428568301493</v>
      </c>
      <c r="G26" s="260">
        <v>7.8671063859816739</v>
      </c>
      <c r="H26" s="260">
        <v>41.150292952729451</v>
      </c>
      <c r="I26" s="260">
        <v>16.610679745516137</v>
      </c>
      <c r="J26" s="260">
        <v>2.7177332044990665</v>
      </c>
      <c r="K26" s="260">
        <v>17.565233385916535</v>
      </c>
      <c r="L26" s="260">
        <v>5.9562076047876742</v>
      </c>
      <c r="M26" s="260">
        <v>32.74877948002996</v>
      </c>
      <c r="N26" s="260">
        <v>9.9806766986206039</v>
      </c>
      <c r="O26" s="260">
        <v>2.4186570596542976</v>
      </c>
      <c r="P26" s="260">
        <v>13.219942029095998</v>
      </c>
    </row>
    <row r="27" spans="1:16">
      <c r="A27" s="47" t="s">
        <v>276</v>
      </c>
      <c r="B27" s="260">
        <v>9.5251749554356415</v>
      </c>
      <c r="C27" s="260">
        <v>-2.8029145636278643</v>
      </c>
      <c r="D27" s="260">
        <v>36.726655258392626</v>
      </c>
      <c r="E27" s="260">
        <v>2.3033302783558374</v>
      </c>
      <c r="F27" s="260">
        <v>3.6826947119650262</v>
      </c>
      <c r="G27" s="260">
        <v>9.8042474435354912</v>
      </c>
      <c r="H27" s="260">
        <v>17.154343008033408</v>
      </c>
      <c r="I27" s="260">
        <v>38.603125537645461</v>
      </c>
      <c r="J27" s="260">
        <v>2.540972961286482</v>
      </c>
      <c r="K27" s="260">
        <v>3.8280699270248584</v>
      </c>
      <c r="L27" s="260">
        <v>10.042917878731116</v>
      </c>
      <c r="M27" s="260">
        <v>11.155291642065009</v>
      </c>
      <c r="N27" s="260">
        <v>43.972414289243432</v>
      </c>
      <c r="O27" s="260">
        <v>2.5844260731382334</v>
      </c>
      <c r="P27" s="260">
        <v>4.0771990964397329</v>
      </c>
    </row>
    <row r="28" spans="1:16">
      <c r="A28" s="47" t="s">
        <v>277</v>
      </c>
      <c r="B28" s="260">
        <v>9.9669703131901262</v>
      </c>
      <c r="C28" s="260">
        <v>-1.9287346168246928</v>
      </c>
      <c r="D28" s="260">
        <v>35.82321315268495</v>
      </c>
      <c r="E28" s="260">
        <v>1.3767675657981764</v>
      </c>
      <c r="F28" s="260">
        <v>7.6377047820403883</v>
      </c>
      <c r="G28" s="260">
        <v>9.5867728412135875</v>
      </c>
      <c r="H28" s="260">
        <v>7.4789145561414125</v>
      </c>
      <c r="I28" s="260">
        <v>35.000455599734927</v>
      </c>
      <c r="J28" s="260">
        <v>1.3444261964445212</v>
      </c>
      <c r="K28" s="260">
        <v>13.254012158930475</v>
      </c>
      <c r="L28" s="260">
        <v>10.200901190430596</v>
      </c>
      <c r="M28" s="260">
        <v>-4.3865194433667085</v>
      </c>
      <c r="N28" s="260">
        <v>47.662261734874846</v>
      </c>
      <c r="O28" s="260">
        <v>1.4282686053695097</v>
      </c>
      <c r="P28" s="260">
        <v>11.812590023295739</v>
      </c>
    </row>
    <row r="29" spans="1:16">
      <c r="A29" s="47" t="s">
        <v>278</v>
      </c>
      <c r="B29" s="260">
        <v>11.568166942594232</v>
      </c>
      <c r="C29" s="260">
        <v>-4.1718433333798703</v>
      </c>
      <c r="D29" s="260">
        <v>46.206620550400629</v>
      </c>
      <c r="E29" s="260">
        <v>2.2153946191985696</v>
      </c>
      <c r="F29" s="260">
        <v>8.9094040748779104</v>
      </c>
      <c r="G29" s="260">
        <v>12.425618089203628</v>
      </c>
      <c r="H29" s="260">
        <v>-3.6577418742155334</v>
      </c>
      <c r="I29" s="260">
        <v>100.28763821592744</v>
      </c>
      <c r="J29" s="260">
        <v>3.9332587899117901</v>
      </c>
      <c r="K29" s="260">
        <v>4.7698019022847467</v>
      </c>
      <c r="L29" s="260" t="e">
        <v>#DIV/0!</v>
      </c>
      <c r="M29" s="260" t="e">
        <v>#DIV/0!</v>
      </c>
      <c r="N29" s="260">
        <v>0</v>
      </c>
      <c r="O29" s="260">
        <v>0</v>
      </c>
      <c r="P29" s="260">
        <v>0</v>
      </c>
    </row>
    <row r="30" spans="1:16">
      <c r="A30" s="47" t="s">
        <v>279</v>
      </c>
      <c r="B30" s="260">
        <v>9.7378280238438713</v>
      </c>
      <c r="C30" s="260">
        <v>-5.814870202456432</v>
      </c>
      <c r="D30" s="260">
        <v>42.940321158023302</v>
      </c>
      <c r="E30" s="260">
        <v>7.2020728071145665</v>
      </c>
      <c r="F30" s="260">
        <v>1.6982616001186075</v>
      </c>
      <c r="G30" s="260">
        <v>14.216084377369475</v>
      </c>
      <c r="H30" s="260">
        <v>1.4993673575263327</v>
      </c>
      <c r="I30" s="260">
        <v>50.133066191539257</v>
      </c>
      <c r="J30" s="260">
        <v>10.095077126042568</v>
      </c>
      <c r="K30" s="260">
        <v>2.4633079102610149</v>
      </c>
      <c r="L30" s="260">
        <v>12.112566029508722</v>
      </c>
      <c r="M30" s="260">
        <v>-12.852201596528509</v>
      </c>
      <c r="N30" s="260">
        <v>43.845127803709474</v>
      </c>
      <c r="O30" s="260">
        <v>6.4952364191320751</v>
      </c>
      <c r="P30" s="260">
        <v>3.0249618466985901</v>
      </c>
    </row>
    <row r="31" spans="1:16">
      <c r="A31" s="47" t="s">
        <v>280</v>
      </c>
      <c r="B31" s="260">
        <v>14.133075525921996</v>
      </c>
      <c r="C31" s="260">
        <v>-29.188067536718858</v>
      </c>
      <c r="D31" s="260">
        <v>45.227586379617811</v>
      </c>
      <c r="E31" s="260">
        <v>10.625771899637252</v>
      </c>
      <c r="F31" s="260">
        <v>9.8515288863641928</v>
      </c>
      <c r="G31" s="260">
        <v>13.976382986563168</v>
      </c>
      <c r="H31" s="260">
        <v>13.598931806496131</v>
      </c>
      <c r="I31" s="260">
        <v>60.142718440639662</v>
      </c>
      <c r="J31" s="260">
        <v>8.6842338303569218</v>
      </c>
      <c r="K31" s="260">
        <v>3.8763111351298241</v>
      </c>
      <c r="L31" s="260">
        <v>13.551114448862744</v>
      </c>
      <c r="M31" s="260">
        <v>-7.2660692897976027</v>
      </c>
      <c r="N31" s="260">
        <v>75.125744716326807</v>
      </c>
      <c r="O31" s="260">
        <v>6.3458858221871699</v>
      </c>
      <c r="P31" s="260">
        <v>4.2893611108688203</v>
      </c>
    </row>
    <row r="32" spans="1:16">
      <c r="A32" s="47" t="s">
        <v>282</v>
      </c>
      <c r="B32" s="260">
        <v>17.326797644282678</v>
      </c>
      <c r="C32" s="260">
        <v>-167.98256872777011</v>
      </c>
      <c r="D32" s="260">
        <v>191.102143545789</v>
      </c>
      <c r="E32" s="260">
        <v>6.48806825763526</v>
      </c>
      <c r="F32" s="260">
        <v>0.74930292367191842</v>
      </c>
      <c r="G32" s="260">
        <v>19.579691758280298</v>
      </c>
      <c r="H32" s="260">
        <v>-136.28521227907493</v>
      </c>
      <c r="I32" s="260">
        <v>194.52348701970178</v>
      </c>
      <c r="J32" s="260">
        <v>7.1753422585652169</v>
      </c>
      <c r="K32" s="260">
        <v>0.70632311613386978</v>
      </c>
      <c r="L32" s="260">
        <v>19.915879229030033</v>
      </c>
      <c r="M32" s="260">
        <v>34.623900691626652</v>
      </c>
      <c r="N32" s="260">
        <v>38.189312686208289</v>
      </c>
      <c r="O32" s="260">
        <v>7.3932199380543064</v>
      </c>
      <c r="P32" s="260">
        <v>0.6868608038117695</v>
      </c>
    </row>
    <row r="33" spans="1:16">
      <c r="A33" s="47" t="s">
        <v>284</v>
      </c>
      <c r="B33" s="260">
        <v>0</v>
      </c>
      <c r="C33" s="260">
        <v>0</v>
      </c>
      <c r="D33" s="260">
        <v>0</v>
      </c>
      <c r="E33" s="260">
        <v>0</v>
      </c>
      <c r="F33" s="260">
        <v>0</v>
      </c>
      <c r="G33" s="260">
        <v>0</v>
      </c>
      <c r="H33" s="260">
        <v>0</v>
      </c>
      <c r="I33" s="260">
        <v>0</v>
      </c>
      <c r="J33" s="260">
        <v>0</v>
      </c>
      <c r="K33" s="260">
        <v>0</v>
      </c>
      <c r="L33" s="260">
        <v>0</v>
      </c>
      <c r="M33" s="260">
        <v>0</v>
      </c>
      <c r="N33" s="260">
        <v>0</v>
      </c>
      <c r="O33" s="260">
        <v>0</v>
      </c>
      <c r="P33" s="260">
        <v>0</v>
      </c>
    </row>
    <row r="34" spans="1:16">
      <c r="A34" s="47" t="s">
        <v>377</v>
      </c>
      <c r="B34" s="260">
        <v>13.149900375330152</v>
      </c>
      <c r="C34" s="260">
        <v>-5.4276784601247465</v>
      </c>
      <c r="D34" s="260">
        <v>65.013611531535403</v>
      </c>
      <c r="E34" s="260">
        <v>5.4143932176329947</v>
      </c>
      <c r="F34" s="260">
        <v>-0.11285299268780506</v>
      </c>
      <c r="G34" s="260">
        <v>10.832396940840097</v>
      </c>
      <c r="H34" s="260">
        <v>5.0036896343225949</v>
      </c>
      <c r="I34" s="260">
        <v>63.170659875477504</v>
      </c>
      <c r="J34" s="260">
        <v>3.7841597075205651</v>
      </c>
      <c r="K34" s="260">
        <v>7.9096946308462686</v>
      </c>
      <c r="L34" s="260">
        <v>8.2440253650118649</v>
      </c>
      <c r="M34" s="260">
        <v>20.113060267483544</v>
      </c>
      <c r="N34" s="260">
        <v>59.474980336823045</v>
      </c>
      <c r="O34" s="260">
        <v>11.770071714230406</v>
      </c>
      <c r="P34" s="260">
        <v>4.9690869933467683</v>
      </c>
    </row>
    <row r="35" spans="1:16">
      <c r="A35" s="47" t="s">
        <v>364</v>
      </c>
      <c r="B35" s="260">
        <v>16.768365390581373</v>
      </c>
      <c r="C35" s="260">
        <v>23.903265533835377</v>
      </c>
      <c r="D35" s="260">
        <v>26.927272025519276</v>
      </c>
      <c r="E35" s="260">
        <v>3.6193090963505834</v>
      </c>
      <c r="F35" s="260">
        <v>18.053688487494021</v>
      </c>
      <c r="G35" s="260">
        <v>17.958543494473812</v>
      </c>
      <c r="H35" s="260">
        <v>18.978239751039013</v>
      </c>
      <c r="I35" s="260">
        <v>33.667518734352257</v>
      </c>
      <c r="J35" s="260">
        <v>3.29685550607444</v>
      </c>
      <c r="K35" s="260">
        <v>16.089853231469988</v>
      </c>
      <c r="L35" s="260">
        <v>19.22995001046613</v>
      </c>
      <c r="M35" s="260">
        <v>16.375548314953381</v>
      </c>
      <c r="N35" s="260">
        <v>39.158705629124483</v>
      </c>
      <c r="O35" s="260">
        <v>3.8395165474996964</v>
      </c>
      <c r="P35" s="260">
        <v>15.509380818341064</v>
      </c>
    </row>
    <row r="36" spans="1:16">
      <c r="A36" s="47" t="s">
        <v>286</v>
      </c>
      <c r="B36" s="260">
        <v>0</v>
      </c>
      <c r="C36" s="260">
        <v>0</v>
      </c>
      <c r="D36" s="260">
        <v>0</v>
      </c>
      <c r="E36" s="260">
        <v>0</v>
      </c>
      <c r="F36" s="260">
        <v>0</v>
      </c>
      <c r="G36" s="260">
        <v>0</v>
      </c>
      <c r="H36" s="260">
        <v>0</v>
      </c>
      <c r="I36" s="260">
        <v>0</v>
      </c>
      <c r="J36" s="260">
        <v>0</v>
      </c>
      <c r="K36" s="260">
        <v>0</v>
      </c>
      <c r="L36" s="260">
        <v>0</v>
      </c>
      <c r="M36" s="260">
        <v>0</v>
      </c>
      <c r="N36" s="260">
        <v>0</v>
      </c>
      <c r="O36" s="260">
        <v>0</v>
      </c>
      <c r="P36" s="260">
        <v>0</v>
      </c>
    </row>
    <row r="38" spans="1:16" ht="15.75">
      <c r="A38" s="39" t="s">
        <v>410</v>
      </c>
    </row>
    <row r="40" spans="1:16">
      <c r="B40" s="608">
        <v>2021</v>
      </c>
      <c r="C40" s="608"/>
      <c r="D40" s="608"/>
      <c r="E40" s="608"/>
      <c r="F40" s="608"/>
      <c r="G40" s="608">
        <v>2022</v>
      </c>
      <c r="H40" s="608"/>
      <c r="I40" s="608"/>
      <c r="J40" s="608"/>
      <c r="K40" s="608"/>
      <c r="L40" s="608">
        <v>2023</v>
      </c>
      <c r="M40" s="608"/>
      <c r="N40" s="608"/>
      <c r="O40" s="608"/>
      <c r="P40" s="608"/>
    </row>
    <row r="41" spans="1:16">
      <c r="B41" s="259" t="s">
        <v>401</v>
      </c>
      <c r="C41" s="259" t="s">
        <v>403</v>
      </c>
      <c r="D41" s="259" t="s">
        <v>400</v>
      </c>
      <c r="E41" s="259" t="s">
        <v>402</v>
      </c>
      <c r="F41" s="259" t="s">
        <v>386</v>
      </c>
      <c r="G41" s="259" t="s">
        <v>401</v>
      </c>
      <c r="H41" s="259" t="s">
        <v>403</v>
      </c>
      <c r="I41" s="259" t="s">
        <v>400</v>
      </c>
      <c r="J41" s="259" t="s">
        <v>402</v>
      </c>
      <c r="K41" s="259" t="s">
        <v>386</v>
      </c>
      <c r="L41" s="259" t="s">
        <v>401</v>
      </c>
      <c r="M41" s="259" t="s">
        <v>403</v>
      </c>
      <c r="N41" s="259" t="s">
        <v>400</v>
      </c>
      <c r="O41" s="259" t="s">
        <v>402</v>
      </c>
      <c r="P41" s="259" t="s">
        <v>386</v>
      </c>
    </row>
    <row r="42" spans="1:16">
      <c r="A42" s="47" t="s">
        <v>275</v>
      </c>
      <c r="B42" s="260">
        <v>31.439181205979679</v>
      </c>
      <c r="C42" s="260">
        <v>-13.893693834773369</v>
      </c>
      <c r="D42" s="260">
        <v>17.854174381623167</v>
      </c>
      <c r="E42" s="260">
        <v>3.0643361703771426</v>
      </c>
      <c r="F42" s="260">
        <v>4.7543428568301493</v>
      </c>
      <c r="G42" s="260">
        <v>7.8671063859816739</v>
      </c>
      <c r="H42" s="260">
        <v>41.150292952729451</v>
      </c>
      <c r="I42" s="260">
        <v>16.610679745516137</v>
      </c>
      <c r="J42" s="260">
        <v>2.7177332044990665</v>
      </c>
      <c r="K42" s="260">
        <v>17.565233385916535</v>
      </c>
      <c r="L42" s="260">
        <v>5.9562076047876742</v>
      </c>
      <c r="M42" s="260">
        <v>32.74877948002996</v>
      </c>
      <c r="N42" s="260">
        <v>9.9806766986206039</v>
      </c>
      <c r="O42" s="260">
        <v>2.4186570596542976</v>
      </c>
      <c r="P42" s="260">
        <v>13.219942029095998</v>
      </c>
    </row>
    <row r="43" spans="1:16">
      <c r="A43" s="47" t="s">
        <v>276</v>
      </c>
      <c r="B43" s="260">
        <v>11.195046520833493</v>
      </c>
      <c r="C43" s="260">
        <v>-5.4711129351595611</v>
      </c>
      <c r="D43" s="260">
        <v>42.207668731697197</v>
      </c>
      <c r="E43" s="260">
        <v>2.3817784755155529</v>
      </c>
      <c r="F43" s="260">
        <v>3.7977463048507722</v>
      </c>
      <c r="G43" s="260">
        <v>11.727619576392325</v>
      </c>
      <c r="H43" s="260">
        <v>13.79400806774567</v>
      </c>
      <c r="I43" s="260">
        <v>43.586755692909506</v>
      </c>
      <c r="J43" s="260">
        <v>2.7106049504141176</v>
      </c>
      <c r="K43" s="260">
        <v>4.0024957061352886</v>
      </c>
      <c r="L43" s="260">
        <v>11.906334124039262</v>
      </c>
      <c r="M43" s="260">
        <v>11.963164669311446</v>
      </c>
      <c r="N43" s="260">
        <v>49.788998066725469</v>
      </c>
      <c r="O43" s="260">
        <v>2.7815547302115347</v>
      </c>
      <c r="P43" s="260">
        <v>4.2465696320271951</v>
      </c>
    </row>
    <row r="44" spans="1:16">
      <c r="A44" s="47" t="s">
        <v>277</v>
      </c>
      <c r="B44" s="260">
        <v>9.9669703131901262</v>
      </c>
      <c r="C44" s="260">
        <v>-1.9287346168246928</v>
      </c>
      <c r="D44" s="260">
        <v>35.82321315268495</v>
      </c>
      <c r="E44" s="260">
        <v>1.3767675657981764</v>
      </c>
      <c r="F44" s="260">
        <v>7.6377047820403883</v>
      </c>
      <c r="G44" s="260">
        <v>9.5867728412135875</v>
      </c>
      <c r="H44" s="260">
        <v>7.4789145561414125</v>
      </c>
      <c r="I44" s="260">
        <v>35.000455599734927</v>
      </c>
      <c r="J44" s="260">
        <v>1.3444261964445212</v>
      </c>
      <c r="K44" s="260">
        <v>13.254012158930475</v>
      </c>
      <c r="L44" s="260">
        <v>10.200901190430596</v>
      </c>
      <c r="M44" s="260">
        <v>-4.3865194433667085</v>
      </c>
      <c r="N44" s="260">
        <v>47.662261734874846</v>
      </c>
      <c r="O44" s="260">
        <v>1.4282686053695097</v>
      </c>
      <c r="P44" s="260">
        <v>11.812590023295739</v>
      </c>
    </row>
    <row r="45" spans="1:16">
      <c r="A45" s="47" t="s">
        <v>278</v>
      </c>
      <c r="B45" s="260">
        <v>8.6956495231034499</v>
      </c>
      <c r="C45" s="260">
        <v>9.695484307341383</v>
      </c>
      <c r="D45" s="260">
        <v>46.222030645267495</v>
      </c>
      <c r="E45" s="260">
        <v>2.2204527773645459</v>
      </c>
      <c r="F45" s="260">
        <v>12.031737425904835</v>
      </c>
      <c r="G45" s="260">
        <v>4.2204461207245414</v>
      </c>
      <c r="H45" s="260">
        <v>22.918673690669763</v>
      </c>
      <c r="I45" s="260">
        <v>65.688435825630904</v>
      </c>
      <c r="J45" s="260">
        <v>3.906623824400667</v>
      </c>
      <c r="K45" s="260">
        <v>14.341358515305048</v>
      </c>
      <c r="L45" s="260">
        <v>0</v>
      </c>
      <c r="M45" s="260">
        <v>61.871751955385697</v>
      </c>
      <c r="N45" s="260">
        <v>36.600226571058663</v>
      </c>
      <c r="O45" s="260">
        <v>12.792052584403944</v>
      </c>
      <c r="P45" s="260">
        <v>21.119473906981376</v>
      </c>
    </row>
    <row r="46" spans="1:16">
      <c r="A46" s="47" t="s">
        <v>279</v>
      </c>
      <c r="B46" s="260">
        <v>9.744245677927573</v>
      </c>
      <c r="C46" s="260">
        <v>-44.267987218114193</v>
      </c>
      <c r="D46" s="260">
        <v>40.295819503565312</v>
      </c>
      <c r="E46" s="260">
        <v>7.2791426289790273</v>
      </c>
      <c r="F46" s="260">
        <v>4.2711156706485403</v>
      </c>
      <c r="G46" s="260">
        <v>11.598463232102725</v>
      </c>
      <c r="H46" s="260">
        <v>-25.850365181256954</v>
      </c>
      <c r="I46" s="260">
        <v>46.617440022649077</v>
      </c>
      <c r="J46" s="260">
        <v>10.020370129892919</v>
      </c>
      <c r="K46" s="260">
        <v>5.0090584605881503</v>
      </c>
      <c r="L46" s="260">
        <v>12.066040016223901</v>
      </c>
      <c r="M46" s="260">
        <v>-12.800870737299814</v>
      </c>
      <c r="N46" s="260">
        <v>41.940445447133712</v>
      </c>
      <c r="O46" s="260">
        <v>6.6678825487911961</v>
      </c>
      <c r="P46" s="260">
        <v>5.0366362445766697</v>
      </c>
    </row>
    <row r="47" spans="1:16">
      <c r="A47" s="47" t="s">
        <v>280</v>
      </c>
      <c r="B47" s="260">
        <v>13.948699376159741</v>
      </c>
      <c r="C47" s="260">
        <v>-39.896921021598068</v>
      </c>
      <c r="D47" s="260">
        <v>51.055626470290917</v>
      </c>
      <c r="E47" s="260">
        <v>11.085775465481467</v>
      </c>
      <c r="F47" s="260">
        <v>10.23990178927872</v>
      </c>
      <c r="G47" s="260">
        <v>13.621971286382387</v>
      </c>
      <c r="H47" s="260">
        <v>13.791327444913341</v>
      </c>
      <c r="I47" s="260">
        <v>59.744060171046364</v>
      </c>
      <c r="J47" s="260">
        <v>9.1367148083237275</v>
      </c>
      <c r="K47" s="260">
        <v>4.0800596604868433</v>
      </c>
      <c r="L47" s="260">
        <v>11.284857571766443</v>
      </c>
      <c r="M47" s="260">
        <v>-0.7913126993853562</v>
      </c>
      <c r="N47" s="260">
        <v>73.442413931774539</v>
      </c>
      <c r="O47" s="260">
        <v>7.3199162501959156</v>
      </c>
      <c r="P47" s="260">
        <v>4.0506744879732439</v>
      </c>
    </row>
    <row r="48" spans="1:16">
      <c r="A48" s="47" t="s">
        <v>282</v>
      </c>
      <c r="B48" s="260">
        <v>18.236527289750278</v>
      </c>
      <c r="C48" s="260">
        <v>-37.817205568451058</v>
      </c>
      <c r="D48" s="260">
        <v>76.120360697362955</v>
      </c>
      <c r="E48" s="260">
        <v>6.0361223513278963</v>
      </c>
      <c r="F48" s="260">
        <v>4.4888411700361637</v>
      </c>
      <c r="G48" s="260">
        <v>18.330414287555829</v>
      </c>
      <c r="H48" s="260">
        <v>-14.386564526128396</v>
      </c>
      <c r="I48" s="260">
        <v>87.184564197095156</v>
      </c>
      <c r="J48" s="260">
        <v>6.0017146621000812</v>
      </c>
      <c r="K48" s="260">
        <v>3.7452431670483302</v>
      </c>
      <c r="L48" s="260">
        <v>18.424950751737668</v>
      </c>
      <c r="M48" s="260">
        <v>33.662128760896763</v>
      </c>
      <c r="N48" s="260">
        <v>31.592261091533945</v>
      </c>
      <c r="O48" s="260">
        <v>6.0566704076666689</v>
      </c>
      <c r="P48" s="260">
        <v>4.328489944614784</v>
      </c>
    </row>
    <row r="49" spans="1:16">
      <c r="A49" s="47" t="s">
        <v>284</v>
      </c>
      <c r="B49" s="260">
        <v>0</v>
      </c>
      <c r="C49" s="260">
        <v>-17.080924283652973</v>
      </c>
      <c r="D49" s="260">
        <v>34.194412965750061</v>
      </c>
      <c r="E49" s="260">
        <v>3.6463996724526186</v>
      </c>
      <c r="F49" s="260">
        <v>10.627059421009015</v>
      </c>
      <c r="G49" s="260">
        <v>2.7170110275222856</v>
      </c>
      <c r="H49" s="260">
        <v>4.175076315416379</v>
      </c>
      <c r="I49" s="260">
        <v>30.679930485405922</v>
      </c>
      <c r="J49" s="260">
        <v>2.8891909015187767</v>
      </c>
      <c r="K49" s="260">
        <v>11.418691406596134</v>
      </c>
      <c r="L49" s="260">
        <v>0.9936824228054002</v>
      </c>
      <c r="M49" s="260">
        <v>-5.1184037801105848</v>
      </c>
      <c r="N49" s="260">
        <v>35.948923039708887</v>
      </c>
      <c r="O49" s="260">
        <v>6.7712190482897006</v>
      </c>
      <c r="P49" s="260">
        <v>11.635797735181125</v>
      </c>
    </row>
    <row r="50" spans="1:16">
      <c r="A50" s="47" t="s">
        <v>377</v>
      </c>
      <c r="B50" s="260">
        <v>12.039918704991713</v>
      </c>
      <c r="C50" s="260">
        <v>-8.3268998023524841</v>
      </c>
      <c r="D50" s="260">
        <v>65.078841010560893</v>
      </c>
      <c r="E50" s="260">
        <v>5.5069145808284086</v>
      </c>
      <c r="F50" s="260">
        <v>0.84228285675528436</v>
      </c>
      <c r="G50" s="260">
        <v>11.524625895322927</v>
      </c>
      <c r="H50" s="260">
        <v>-2.6736926516376691</v>
      </c>
      <c r="I50" s="260">
        <v>64.985854499721242</v>
      </c>
      <c r="J50" s="260">
        <v>4.0050658561296864</v>
      </c>
      <c r="K50" s="260">
        <v>7.0681181687346841</v>
      </c>
      <c r="L50" s="260">
        <v>8.2440253650118649</v>
      </c>
      <c r="M50" s="260">
        <v>20.113060267483544</v>
      </c>
      <c r="N50" s="260">
        <v>59.474980336823045</v>
      </c>
      <c r="O50" s="260">
        <v>11.770071714230406</v>
      </c>
      <c r="P50" s="260">
        <v>4.9690869933467683</v>
      </c>
    </row>
    <row r="51" spans="1:16">
      <c r="A51" s="47" t="s">
        <v>364</v>
      </c>
      <c r="B51" s="260">
        <v>15.762564178460282</v>
      </c>
      <c r="C51" s="260">
        <v>16.418116516762677</v>
      </c>
      <c r="D51" s="260">
        <v>31.961434809731756</v>
      </c>
      <c r="E51" s="260">
        <v>3.5276281358086856</v>
      </c>
      <c r="F51" s="260">
        <v>17.510965510084471</v>
      </c>
      <c r="G51" s="260">
        <v>16.999615464166965</v>
      </c>
      <c r="H51" s="260">
        <v>15.393622504331901</v>
      </c>
      <c r="I51" s="260">
        <v>38.80337516195501</v>
      </c>
      <c r="J51" s="260">
        <v>3.2199998634114362</v>
      </c>
      <c r="K51" s="260">
        <v>14.557244286695493</v>
      </c>
      <c r="L51" s="260">
        <v>17.938019358858888</v>
      </c>
      <c r="M51" s="260">
        <v>16.262339437900142</v>
      </c>
      <c r="N51" s="260">
        <v>45.216073366945572</v>
      </c>
      <c r="O51" s="260">
        <v>3.7568445264931531</v>
      </c>
      <c r="P51" s="260">
        <v>13.550912709094586</v>
      </c>
    </row>
    <row r="52" spans="1:16">
      <c r="A52" s="47" t="s">
        <v>286</v>
      </c>
      <c r="B52" s="260">
        <v>0</v>
      </c>
      <c r="C52" s="260">
        <v>16.182738393170588</v>
      </c>
      <c r="D52" s="260">
        <v>25.716704369698871</v>
      </c>
      <c r="E52" s="260">
        <v>3.953487117671989</v>
      </c>
      <c r="F52" s="260">
        <v>12.658247607095875</v>
      </c>
      <c r="G52" s="260">
        <v>0</v>
      </c>
      <c r="H52" s="260">
        <v>8.602776219315718</v>
      </c>
      <c r="I52" s="260">
        <v>30.40382595234146</v>
      </c>
      <c r="J52" s="260">
        <v>4.4969494986120058</v>
      </c>
      <c r="K52" s="260">
        <v>14.190310141808133</v>
      </c>
      <c r="L52" s="260">
        <v>0</v>
      </c>
      <c r="M52" s="260">
        <v>43.333532633050645</v>
      </c>
      <c r="N52" s="260">
        <v>27.263885352186144</v>
      </c>
      <c r="O52" s="260">
        <v>2.7778497979063745</v>
      </c>
      <c r="P52" s="260">
        <v>14.59915859912619</v>
      </c>
    </row>
  </sheetData>
  <mergeCells count="9">
    <mergeCell ref="L40:P40"/>
    <mergeCell ref="G40:K40"/>
    <mergeCell ref="B40:F40"/>
    <mergeCell ref="L8:P8"/>
    <mergeCell ref="G8:K8"/>
    <mergeCell ref="B8:F8"/>
    <mergeCell ref="L24:P24"/>
    <mergeCell ref="G24:K24"/>
    <mergeCell ref="B24:F2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438FA-8483-411F-82ED-FD4152E99E5E}">
  <sheetPr>
    <tabColor theme="8"/>
  </sheetPr>
  <dimension ref="A1:E77"/>
  <sheetViews>
    <sheetView workbookViewId="0"/>
  </sheetViews>
  <sheetFormatPr defaultRowHeight="15"/>
  <cols>
    <col min="1" max="1" width="13.140625" customWidth="1"/>
    <col min="2" max="2" width="10.140625" bestFit="1" customWidth="1"/>
    <col min="3" max="3" width="17.7109375" bestFit="1" customWidth="1"/>
    <col min="4" max="4" width="13.7109375" bestFit="1" customWidth="1"/>
    <col min="5" max="5" width="10.7109375" bestFit="1" customWidth="1"/>
  </cols>
  <sheetData>
    <row r="1" spans="1:5" ht="18.75">
      <c r="A1" s="365" t="s">
        <v>1</v>
      </c>
    </row>
    <row r="2" spans="1:5" ht="15.75">
      <c r="A2" s="404" t="s">
        <v>52</v>
      </c>
    </row>
    <row r="3" spans="1:5" ht="15.75">
      <c r="A3" s="404" t="s">
        <v>411</v>
      </c>
    </row>
    <row r="5" spans="1:5" ht="45">
      <c r="A5" s="451" t="s">
        <v>412</v>
      </c>
      <c r="B5" s="451" t="s">
        <v>413</v>
      </c>
      <c r="C5" s="452" t="s">
        <v>414</v>
      </c>
      <c r="D5" s="453" t="s">
        <v>415</v>
      </c>
      <c r="E5" s="453" t="s">
        <v>416</v>
      </c>
    </row>
    <row r="6" spans="1:5">
      <c r="A6" s="454">
        <v>2019</v>
      </c>
      <c r="B6" s="455">
        <v>10</v>
      </c>
      <c r="C6" s="456" t="s">
        <v>417</v>
      </c>
      <c r="D6" s="455">
        <v>68745</v>
      </c>
      <c r="E6" s="471">
        <v>4.9912580000000002</v>
      </c>
    </row>
    <row r="7" spans="1:5">
      <c r="A7" s="454">
        <v>2019</v>
      </c>
      <c r="B7" s="455">
        <v>11</v>
      </c>
      <c r="C7" s="456" t="s">
        <v>418</v>
      </c>
      <c r="D7" s="455">
        <v>65273</v>
      </c>
      <c r="E7" s="471">
        <v>4.9927840000000003</v>
      </c>
    </row>
    <row r="8" spans="1:5">
      <c r="A8" s="454">
        <v>2019</v>
      </c>
      <c r="B8" s="455">
        <v>12</v>
      </c>
      <c r="C8" s="456" t="s">
        <v>419</v>
      </c>
      <c r="D8" s="455">
        <v>66368</v>
      </c>
      <c r="E8" s="471">
        <v>4.9841490000000004</v>
      </c>
    </row>
    <row r="9" spans="1:5">
      <c r="A9" s="454">
        <v>2019</v>
      </c>
      <c r="B9" s="455">
        <v>1</v>
      </c>
      <c r="C9" s="456" t="s">
        <v>420</v>
      </c>
      <c r="D9" s="455">
        <v>69506</v>
      </c>
      <c r="E9" s="471">
        <v>5.095618</v>
      </c>
    </row>
    <row r="10" spans="1:5">
      <c r="A10" s="454">
        <v>2019</v>
      </c>
      <c r="B10" s="455">
        <v>2</v>
      </c>
      <c r="C10" s="456" t="s">
        <v>421</v>
      </c>
      <c r="D10" s="455">
        <v>62747</v>
      </c>
      <c r="E10" s="471">
        <v>5.0527519999999999</v>
      </c>
    </row>
    <row r="11" spans="1:5">
      <c r="A11" s="454">
        <v>2019</v>
      </c>
      <c r="B11" s="455">
        <v>3</v>
      </c>
      <c r="C11" s="456" t="s">
        <v>422</v>
      </c>
      <c r="D11" s="455">
        <v>68817</v>
      </c>
      <c r="E11" s="471">
        <v>4.9027859999999999</v>
      </c>
    </row>
    <row r="12" spans="1:5">
      <c r="A12" s="454">
        <v>2019</v>
      </c>
      <c r="B12" s="455">
        <v>4</v>
      </c>
      <c r="C12" s="456" t="s">
        <v>423</v>
      </c>
      <c r="D12" s="455">
        <v>67192</v>
      </c>
      <c r="E12" s="471">
        <v>5.0026640000000002</v>
      </c>
    </row>
    <row r="13" spans="1:5">
      <c r="A13" s="454">
        <v>2019</v>
      </c>
      <c r="B13" s="455">
        <v>5</v>
      </c>
      <c r="C13" s="456" t="s">
        <v>424</v>
      </c>
      <c r="D13" s="455">
        <v>70241</v>
      </c>
      <c r="E13" s="471">
        <v>4.8800699999999999</v>
      </c>
    </row>
    <row r="14" spans="1:5">
      <c r="A14" s="454">
        <v>2019</v>
      </c>
      <c r="B14" s="455">
        <v>6</v>
      </c>
      <c r="C14" s="456" t="s">
        <v>425</v>
      </c>
      <c r="D14" s="455">
        <v>66480</v>
      </c>
      <c r="E14" s="471">
        <v>4.7910050000000002</v>
      </c>
    </row>
    <row r="15" spans="1:5">
      <c r="A15" s="454">
        <v>2019</v>
      </c>
      <c r="B15" s="455">
        <v>7</v>
      </c>
      <c r="C15" s="456" t="s">
        <v>426</v>
      </c>
      <c r="D15" s="455">
        <v>68697</v>
      </c>
      <c r="E15" s="471">
        <v>4.8890640000000003</v>
      </c>
    </row>
    <row r="16" spans="1:5">
      <c r="A16" s="454">
        <v>2019</v>
      </c>
      <c r="B16" s="455">
        <v>8</v>
      </c>
      <c r="C16" s="456" t="s">
        <v>427</v>
      </c>
      <c r="D16" s="455">
        <v>69138</v>
      </c>
      <c r="E16" s="471">
        <v>4.8277939999999999</v>
      </c>
    </row>
    <row r="17" spans="1:5">
      <c r="A17" s="454">
        <v>2019</v>
      </c>
      <c r="B17" s="455">
        <v>9</v>
      </c>
      <c r="C17" s="456" t="s">
        <v>428</v>
      </c>
      <c r="D17" s="455">
        <v>66119</v>
      </c>
      <c r="E17" s="471">
        <v>4.8531129999999996</v>
      </c>
    </row>
    <row r="18" spans="1:5">
      <c r="A18" s="454">
        <v>2020</v>
      </c>
      <c r="B18" s="455">
        <v>10</v>
      </c>
      <c r="C18" s="456" t="s">
        <v>429</v>
      </c>
      <c r="D18" s="455">
        <v>68953</v>
      </c>
      <c r="E18" s="471">
        <v>4.9973169999999998</v>
      </c>
    </row>
    <row r="19" spans="1:5">
      <c r="A19" s="454">
        <v>2020</v>
      </c>
      <c r="B19" s="455">
        <v>11</v>
      </c>
      <c r="C19" s="456" t="s">
        <v>430</v>
      </c>
      <c r="D19" s="455">
        <v>65676</v>
      </c>
      <c r="E19" s="471">
        <v>4.9848800000000004</v>
      </c>
    </row>
    <row r="20" spans="1:5">
      <c r="A20" s="454">
        <v>2020</v>
      </c>
      <c r="B20" s="455">
        <v>12</v>
      </c>
      <c r="C20" s="456" t="s">
        <v>431</v>
      </c>
      <c r="D20" s="455">
        <v>66043</v>
      </c>
      <c r="E20" s="471">
        <v>5.042942</v>
      </c>
    </row>
    <row r="21" spans="1:5">
      <c r="A21" s="454">
        <v>2020</v>
      </c>
      <c r="B21" s="455">
        <v>1</v>
      </c>
      <c r="C21" s="456" t="s">
        <v>432</v>
      </c>
      <c r="D21" s="455">
        <v>70313</v>
      </c>
      <c r="E21" s="471">
        <v>5.0833560000000002</v>
      </c>
    </row>
    <row r="22" spans="1:5">
      <c r="A22" s="454">
        <v>2020</v>
      </c>
      <c r="B22" s="455">
        <v>2</v>
      </c>
      <c r="C22" s="456" t="s">
        <v>433</v>
      </c>
      <c r="D22" s="455">
        <v>63633</v>
      </c>
      <c r="E22" s="471">
        <v>5.0384859999999998</v>
      </c>
    </row>
    <row r="23" spans="1:5">
      <c r="A23" s="454">
        <v>2020</v>
      </c>
      <c r="B23" s="455">
        <v>3</v>
      </c>
      <c r="C23" s="456" t="s">
        <v>434</v>
      </c>
      <c r="D23" s="455">
        <v>59739</v>
      </c>
      <c r="E23" s="471">
        <v>5.3058139999999998</v>
      </c>
    </row>
    <row r="24" spans="1:5">
      <c r="A24" s="454">
        <v>2020</v>
      </c>
      <c r="B24" s="455">
        <v>4</v>
      </c>
      <c r="C24" s="456" t="s">
        <v>435</v>
      </c>
      <c r="D24" s="455">
        <v>48248</v>
      </c>
      <c r="E24" s="471">
        <v>5.5017620000000003</v>
      </c>
    </row>
    <row r="25" spans="1:5">
      <c r="A25" s="454">
        <v>2020</v>
      </c>
      <c r="B25" s="455">
        <v>5</v>
      </c>
      <c r="C25" s="456" t="s">
        <v>436</v>
      </c>
      <c r="D25" s="455">
        <v>55413</v>
      </c>
      <c r="E25" s="471">
        <v>5.6393630000000003</v>
      </c>
    </row>
    <row r="26" spans="1:5">
      <c r="A26" s="454">
        <v>2020</v>
      </c>
      <c r="B26" s="455">
        <v>6</v>
      </c>
      <c r="C26" s="456" t="s">
        <v>437</v>
      </c>
      <c r="D26" s="455">
        <v>60033</v>
      </c>
      <c r="E26" s="471">
        <v>5.2377359999999999</v>
      </c>
    </row>
    <row r="27" spans="1:5">
      <c r="A27" s="454">
        <v>2020</v>
      </c>
      <c r="B27" s="455">
        <v>7</v>
      </c>
      <c r="C27" s="456" t="s">
        <v>438</v>
      </c>
      <c r="D27" s="455">
        <v>64812</v>
      </c>
      <c r="E27" s="471">
        <v>5.0071750000000002</v>
      </c>
    </row>
    <row r="28" spans="1:5">
      <c r="A28" s="454">
        <v>2020</v>
      </c>
      <c r="B28" s="455">
        <v>8</v>
      </c>
      <c r="C28" s="456" t="s">
        <v>439</v>
      </c>
      <c r="D28" s="455">
        <v>62974</v>
      </c>
      <c r="E28" s="471">
        <v>4.973306</v>
      </c>
    </row>
    <row r="29" spans="1:5">
      <c r="A29" s="454">
        <v>2020</v>
      </c>
      <c r="B29" s="455">
        <v>9</v>
      </c>
      <c r="C29" s="456" t="s">
        <v>440</v>
      </c>
      <c r="D29" s="455">
        <v>62482</v>
      </c>
      <c r="E29" s="471">
        <v>5</v>
      </c>
    </row>
    <row r="30" spans="1:5">
      <c r="A30" s="454">
        <v>2021</v>
      </c>
      <c r="B30" s="455">
        <v>10</v>
      </c>
      <c r="C30" s="456" t="s">
        <v>441</v>
      </c>
      <c r="D30" s="455">
        <v>64392</v>
      </c>
      <c r="E30" s="471">
        <v>5.1170489999999997</v>
      </c>
    </row>
    <row r="31" spans="1:5">
      <c r="A31" s="454">
        <v>2021</v>
      </c>
      <c r="B31" s="455">
        <v>11</v>
      </c>
      <c r="C31" s="456" t="s">
        <v>442</v>
      </c>
      <c r="D31" s="455">
        <v>60403</v>
      </c>
      <c r="E31" s="471">
        <v>5.2011820000000002</v>
      </c>
    </row>
    <row r="32" spans="1:5">
      <c r="A32" s="454">
        <v>2021</v>
      </c>
      <c r="B32" s="455">
        <v>12</v>
      </c>
      <c r="C32" s="456" t="s">
        <v>443</v>
      </c>
      <c r="D32" s="455">
        <v>61700</v>
      </c>
      <c r="E32" s="471">
        <v>5.4587680000000001</v>
      </c>
    </row>
    <row r="33" spans="1:5">
      <c r="A33" s="454">
        <v>2021</v>
      </c>
      <c r="B33" s="455">
        <v>1</v>
      </c>
      <c r="C33" s="456" t="s">
        <v>444</v>
      </c>
      <c r="D33" s="455">
        <v>59796</v>
      </c>
      <c r="E33" s="471">
        <v>5.7334769999999997</v>
      </c>
    </row>
    <row r="34" spans="1:5">
      <c r="A34" s="454">
        <v>2021</v>
      </c>
      <c r="B34" s="455">
        <v>2</v>
      </c>
      <c r="C34" s="456" t="s">
        <v>445</v>
      </c>
      <c r="D34" s="455">
        <v>55243</v>
      </c>
      <c r="E34" s="471">
        <v>5.5614650000000001</v>
      </c>
    </row>
    <row r="35" spans="1:5">
      <c r="A35" s="454">
        <v>2021</v>
      </c>
      <c r="B35" s="455">
        <v>3</v>
      </c>
      <c r="C35" s="456" t="s">
        <v>446</v>
      </c>
      <c r="D35" s="455">
        <v>64639</v>
      </c>
      <c r="E35" s="471">
        <v>5.3111280000000001</v>
      </c>
    </row>
    <row r="36" spans="1:5">
      <c r="A36" s="454">
        <v>2021</v>
      </c>
      <c r="B36" s="455">
        <v>4</v>
      </c>
      <c r="C36" s="456" t="s">
        <v>447</v>
      </c>
      <c r="D36" s="455">
        <v>63878</v>
      </c>
      <c r="E36" s="471">
        <v>5.2402389999999999</v>
      </c>
    </row>
    <row r="37" spans="1:5">
      <c r="A37" s="454">
        <v>2021</v>
      </c>
      <c r="B37" s="455">
        <v>5</v>
      </c>
      <c r="C37" s="456" t="s">
        <v>448</v>
      </c>
      <c r="D37" s="455">
        <v>64727</v>
      </c>
      <c r="E37" s="471">
        <v>5.0732150000000003</v>
      </c>
    </row>
    <row r="38" spans="1:5">
      <c r="A38" s="454">
        <v>2021</v>
      </c>
      <c r="B38" s="455">
        <v>6</v>
      </c>
      <c r="C38" s="456" t="s">
        <v>449</v>
      </c>
      <c r="D38" s="455">
        <v>64750</v>
      </c>
      <c r="E38" s="471">
        <v>5.220402</v>
      </c>
    </row>
    <row r="39" spans="1:5">
      <c r="A39" s="454">
        <v>2021</v>
      </c>
      <c r="B39" s="455">
        <v>7</v>
      </c>
      <c r="C39" s="456" t="s">
        <v>450</v>
      </c>
      <c r="D39" s="455">
        <v>65566</v>
      </c>
      <c r="E39" s="471">
        <v>5.1290760000000004</v>
      </c>
    </row>
    <row r="40" spans="1:5">
      <c r="A40" s="454">
        <v>2021</v>
      </c>
      <c r="B40" s="455">
        <v>8</v>
      </c>
      <c r="C40" s="456" t="s">
        <v>451</v>
      </c>
      <c r="D40" s="455">
        <v>64326</v>
      </c>
      <c r="E40" s="471">
        <v>5.307512</v>
      </c>
    </row>
    <row r="41" spans="1:5">
      <c r="A41" s="454">
        <v>2021</v>
      </c>
      <c r="B41" s="455">
        <v>9</v>
      </c>
      <c r="C41" s="456" t="s">
        <v>452</v>
      </c>
      <c r="D41" s="455">
        <v>62679</v>
      </c>
      <c r="E41" s="471">
        <v>5.4429869999999996</v>
      </c>
    </row>
    <row r="42" spans="1:5">
      <c r="A42" s="454">
        <v>2022</v>
      </c>
      <c r="B42" s="455">
        <v>10</v>
      </c>
      <c r="C42" s="456" t="s">
        <v>453</v>
      </c>
      <c r="D42" s="455">
        <v>63323</v>
      </c>
      <c r="E42" s="471">
        <v>5.4748669999999997</v>
      </c>
    </row>
    <row r="43" spans="1:5">
      <c r="A43" s="454">
        <v>2022</v>
      </c>
      <c r="B43" s="455">
        <v>11</v>
      </c>
      <c r="C43" s="456" t="s">
        <v>454</v>
      </c>
      <c r="D43" s="455">
        <v>60503</v>
      </c>
      <c r="E43" s="471">
        <v>5.6099699999999997</v>
      </c>
    </row>
    <row r="44" spans="1:5">
      <c r="A44" s="454">
        <v>2022</v>
      </c>
      <c r="B44" s="455">
        <v>12</v>
      </c>
      <c r="C44" s="456" t="s">
        <v>455</v>
      </c>
      <c r="D44" s="455">
        <v>62072</v>
      </c>
      <c r="E44" s="471">
        <v>5.776179</v>
      </c>
    </row>
    <row r="45" spans="1:5">
      <c r="A45" s="454">
        <v>2022</v>
      </c>
      <c r="B45" s="455">
        <v>1</v>
      </c>
      <c r="C45" s="456" t="s">
        <v>456</v>
      </c>
      <c r="D45" s="455">
        <v>55967</v>
      </c>
      <c r="E45" s="471">
        <v>6.116301</v>
      </c>
    </row>
    <row r="46" spans="1:5">
      <c r="A46" s="454">
        <v>2022</v>
      </c>
      <c r="B46" s="455">
        <v>2</v>
      </c>
      <c r="C46" s="456" t="s">
        <v>457</v>
      </c>
      <c r="D46" s="455">
        <v>53095</v>
      </c>
      <c r="E46" s="471">
        <v>6.1398999999999999</v>
      </c>
    </row>
    <row r="47" spans="1:5">
      <c r="A47" s="454">
        <v>2022</v>
      </c>
      <c r="B47" s="455">
        <v>3</v>
      </c>
      <c r="C47" s="456" t="s">
        <v>458</v>
      </c>
      <c r="D47" s="455">
        <v>62282</v>
      </c>
      <c r="E47" s="471">
        <v>5.7960250000000002</v>
      </c>
    </row>
    <row r="48" spans="1:5">
      <c r="A48" s="454">
        <v>2022</v>
      </c>
      <c r="B48" s="455">
        <v>4</v>
      </c>
      <c r="C48" s="456" t="s">
        <v>459</v>
      </c>
      <c r="D48" s="455">
        <v>60906</v>
      </c>
      <c r="E48" s="471">
        <v>5.4416640000000003</v>
      </c>
    </row>
    <row r="49" spans="1:5">
      <c r="A49" s="454">
        <v>2022</v>
      </c>
      <c r="B49" s="455">
        <v>5</v>
      </c>
      <c r="C49" s="456" t="s">
        <v>460</v>
      </c>
      <c r="D49" s="455">
        <v>62508</v>
      </c>
      <c r="E49" s="471">
        <v>5.4822899999999999</v>
      </c>
    </row>
    <row r="50" spans="1:5">
      <c r="A50" s="454">
        <v>2022</v>
      </c>
      <c r="B50" s="455">
        <v>6</v>
      </c>
      <c r="C50" s="456" t="s">
        <v>461</v>
      </c>
      <c r="D50" s="455">
        <v>62188</v>
      </c>
      <c r="E50" s="471">
        <v>5.6349130000000001</v>
      </c>
    </row>
    <row r="51" spans="1:5">
      <c r="A51" s="454">
        <v>2022</v>
      </c>
      <c r="B51" s="455">
        <v>7</v>
      </c>
      <c r="C51" s="456" t="s">
        <v>462</v>
      </c>
      <c r="D51" s="455">
        <v>61441</v>
      </c>
      <c r="E51" s="471">
        <v>5.4934979999999998</v>
      </c>
    </row>
    <row r="52" spans="1:5">
      <c r="A52" s="454">
        <v>2022</v>
      </c>
      <c r="B52" s="455">
        <v>8</v>
      </c>
      <c r="C52" s="456" t="s">
        <v>463</v>
      </c>
      <c r="D52" s="455">
        <v>62882</v>
      </c>
      <c r="E52" s="471">
        <v>5.5440189999999996</v>
      </c>
    </row>
    <row r="53" spans="1:5">
      <c r="A53" s="454">
        <v>2022</v>
      </c>
      <c r="B53" s="455">
        <v>9</v>
      </c>
      <c r="C53" s="456" t="s">
        <v>464</v>
      </c>
      <c r="D53" s="455">
        <v>62145</v>
      </c>
      <c r="E53" s="471">
        <v>5.596025</v>
      </c>
    </row>
    <row r="54" spans="1:5">
      <c r="A54" s="454">
        <v>2023</v>
      </c>
      <c r="B54" s="455">
        <v>10</v>
      </c>
      <c r="C54" s="456" t="s">
        <v>465</v>
      </c>
      <c r="D54" s="455">
        <v>62526</v>
      </c>
      <c r="E54" s="471">
        <v>5.6153919999999999</v>
      </c>
    </row>
    <row r="55" spans="1:5">
      <c r="A55" s="454">
        <v>2023</v>
      </c>
      <c r="B55" s="455">
        <v>11</v>
      </c>
      <c r="C55" s="456" t="s">
        <v>466</v>
      </c>
      <c r="D55" s="455">
        <v>60839</v>
      </c>
      <c r="E55" s="471">
        <v>5.7102349999999999</v>
      </c>
    </row>
    <row r="56" spans="1:5">
      <c r="A56" s="454">
        <v>2023</v>
      </c>
      <c r="B56" s="455">
        <v>12</v>
      </c>
      <c r="C56" s="456" t="s">
        <v>467</v>
      </c>
      <c r="D56" s="455">
        <v>63956</v>
      </c>
      <c r="E56" s="471">
        <v>5.669867</v>
      </c>
    </row>
    <row r="57" spans="1:5">
      <c r="A57" s="454">
        <v>2023</v>
      </c>
      <c r="B57" s="455">
        <v>1</v>
      </c>
      <c r="C57" s="456" t="s">
        <v>468</v>
      </c>
      <c r="D57" s="455">
        <v>61820</v>
      </c>
      <c r="E57" s="471">
        <v>5.8488030000000002</v>
      </c>
    </row>
    <row r="58" spans="1:5">
      <c r="A58" s="454">
        <v>2023</v>
      </c>
      <c r="B58" s="455">
        <v>2</v>
      </c>
      <c r="C58" s="456" t="s">
        <v>469</v>
      </c>
      <c r="D58" s="455">
        <v>55716</v>
      </c>
      <c r="E58" s="471">
        <v>5.7684870000000004</v>
      </c>
    </row>
    <row r="59" spans="1:5">
      <c r="A59" s="454">
        <v>2023</v>
      </c>
      <c r="B59" s="455">
        <v>3</v>
      </c>
      <c r="C59" s="456" t="s">
        <v>470</v>
      </c>
      <c r="D59" s="455">
        <v>63300</v>
      </c>
      <c r="E59" s="471">
        <v>5.7916749999999997</v>
      </c>
    </row>
    <row r="60" spans="1:5">
      <c r="A60" s="454">
        <v>2023</v>
      </c>
      <c r="B60" s="455">
        <v>4</v>
      </c>
      <c r="C60" s="456" t="s">
        <v>471</v>
      </c>
      <c r="D60" s="455">
        <v>59578</v>
      </c>
      <c r="E60" s="471">
        <v>5.5217700000000001</v>
      </c>
    </row>
    <row r="61" spans="1:5">
      <c r="A61" s="454">
        <v>2023</v>
      </c>
      <c r="B61" s="455">
        <v>5</v>
      </c>
      <c r="C61" s="456" t="s">
        <v>472</v>
      </c>
      <c r="D61" s="455">
        <v>63570</v>
      </c>
      <c r="E61" s="471">
        <v>5.5001259999999998</v>
      </c>
    </row>
    <row r="62" spans="1:5">
      <c r="A62" s="454">
        <v>2023</v>
      </c>
      <c r="B62" s="455">
        <v>6</v>
      </c>
      <c r="C62" s="456" t="s">
        <v>473</v>
      </c>
      <c r="D62" s="455">
        <v>63762</v>
      </c>
      <c r="E62" s="471">
        <v>5.5011760000000001</v>
      </c>
    </row>
    <row r="63" spans="1:5">
      <c r="A63" s="454">
        <v>2023</v>
      </c>
      <c r="B63" s="455">
        <v>7</v>
      </c>
      <c r="C63" s="456" t="s">
        <v>474</v>
      </c>
      <c r="D63" s="455">
        <v>62680</v>
      </c>
      <c r="E63" s="471">
        <v>5.5158259999999997</v>
      </c>
    </row>
    <row r="64" spans="1:5">
      <c r="A64" s="454">
        <v>2023</v>
      </c>
      <c r="B64" s="455">
        <v>8</v>
      </c>
      <c r="C64" s="456" t="s">
        <v>475</v>
      </c>
      <c r="D64" s="455">
        <v>64658</v>
      </c>
      <c r="E64" s="471">
        <v>5.5349690000000002</v>
      </c>
    </row>
    <row r="65" spans="1:5">
      <c r="A65" s="454">
        <v>2023</v>
      </c>
      <c r="B65" s="455">
        <v>9</v>
      </c>
      <c r="C65" s="456" t="s">
        <v>476</v>
      </c>
      <c r="D65" s="455">
        <v>61923</v>
      </c>
      <c r="E65" s="471">
        <v>5.4644959999999996</v>
      </c>
    </row>
    <row r="66" spans="1:5">
      <c r="A66" s="454">
        <v>2024</v>
      </c>
      <c r="B66" s="455">
        <v>10</v>
      </c>
      <c r="C66" s="456" t="s">
        <v>477</v>
      </c>
      <c r="D66" s="455">
        <v>64071</v>
      </c>
      <c r="E66" s="471">
        <v>5.5683689999999997</v>
      </c>
    </row>
    <row r="67" spans="1:5">
      <c r="A67" s="454">
        <v>2024</v>
      </c>
      <c r="B67" s="455">
        <v>11</v>
      </c>
      <c r="C67" s="456" t="s">
        <v>478</v>
      </c>
      <c r="D67" s="455">
        <v>62289</v>
      </c>
      <c r="E67" s="471">
        <v>5.586042</v>
      </c>
    </row>
    <row r="68" spans="1:5">
      <c r="A68" s="454">
        <v>2024</v>
      </c>
      <c r="B68" s="455">
        <v>12</v>
      </c>
      <c r="C68" s="456" t="s">
        <v>479</v>
      </c>
      <c r="D68" s="455">
        <v>64456</v>
      </c>
      <c r="E68" s="471">
        <v>5.5456589999999997</v>
      </c>
    </row>
    <row r="69" spans="1:5">
      <c r="A69" s="454">
        <v>2024</v>
      </c>
      <c r="B69" s="455">
        <v>1</v>
      </c>
      <c r="C69" s="456" t="s">
        <v>480</v>
      </c>
      <c r="D69" s="455">
        <v>64861</v>
      </c>
      <c r="E69" s="471">
        <v>5.8558760000000003</v>
      </c>
    </row>
    <row r="70" spans="1:5">
      <c r="A70" s="454">
        <v>2024</v>
      </c>
      <c r="B70" s="455">
        <v>2</v>
      </c>
      <c r="C70" s="456" t="s">
        <v>481</v>
      </c>
      <c r="D70" s="455">
        <v>60827</v>
      </c>
      <c r="E70" s="471">
        <v>5.5786410000000002</v>
      </c>
    </row>
    <row r="71" spans="1:5">
      <c r="A71" s="454">
        <v>2024</v>
      </c>
      <c r="B71" s="455">
        <v>3</v>
      </c>
      <c r="C71" s="456" t="s">
        <v>482</v>
      </c>
      <c r="D71" s="455">
        <v>65536</v>
      </c>
      <c r="E71" s="471">
        <v>5.5595249999999998</v>
      </c>
    </row>
    <row r="72" spans="1:5">
      <c r="A72" s="454">
        <v>2024</v>
      </c>
      <c r="B72" s="455">
        <v>4</v>
      </c>
      <c r="C72" s="456" t="s">
        <v>483</v>
      </c>
      <c r="D72" s="455">
        <v>63940</v>
      </c>
      <c r="E72" s="471">
        <v>5.5862999999999996</v>
      </c>
    </row>
    <row r="73" spans="1:5">
      <c r="A73" s="454">
        <v>2024</v>
      </c>
      <c r="B73" s="455">
        <v>5</v>
      </c>
      <c r="C73" s="456" t="s">
        <v>484</v>
      </c>
      <c r="D73" s="455">
        <v>66982</v>
      </c>
      <c r="E73" s="471">
        <v>5.4729330000000003</v>
      </c>
    </row>
    <row r="74" spans="1:5">
      <c r="A74" s="454">
        <v>2024</v>
      </c>
      <c r="B74" s="455">
        <v>6</v>
      </c>
      <c r="C74" s="456" t="s">
        <v>485</v>
      </c>
      <c r="D74" s="455">
        <v>62921</v>
      </c>
      <c r="E74" s="471">
        <v>5.3319720000000004</v>
      </c>
    </row>
    <row r="76" spans="1:5">
      <c r="A76" s="32" t="s">
        <v>486</v>
      </c>
      <c r="B76" s="32"/>
    </row>
    <row r="77" spans="1:5" ht="88.5" customHeight="1">
      <c r="A77" s="579" t="s">
        <v>487</v>
      </c>
      <c r="B77" s="579"/>
      <c r="C77" s="579"/>
      <c r="D77" s="579"/>
      <c r="E77" s="579"/>
    </row>
  </sheetData>
  <mergeCells count="1">
    <mergeCell ref="A77:E77"/>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804D6-53EE-41CF-9E0B-1A4730A040E7}">
  <sheetPr>
    <tabColor theme="8"/>
  </sheetPr>
  <dimension ref="A1:F77"/>
  <sheetViews>
    <sheetView workbookViewId="0"/>
  </sheetViews>
  <sheetFormatPr defaultRowHeight="15"/>
  <cols>
    <col min="1" max="1" width="13.140625" customWidth="1"/>
    <col min="2" max="2" width="10.140625" bestFit="1" customWidth="1"/>
    <col min="3" max="3" width="17.7109375" bestFit="1" customWidth="1"/>
    <col min="4" max="4" width="13.7109375" bestFit="1" customWidth="1"/>
    <col min="5" max="6" width="10.7109375" bestFit="1" customWidth="1"/>
  </cols>
  <sheetData>
    <row r="1" spans="1:6" ht="18.75">
      <c r="A1" s="365" t="s">
        <v>1</v>
      </c>
    </row>
    <row r="2" spans="1:6" ht="15.75">
      <c r="A2" s="404" t="s">
        <v>52</v>
      </c>
    </row>
    <row r="3" spans="1:6" ht="15.75">
      <c r="A3" s="404" t="s">
        <v>488</v>
      </c>
    </row>
    <row r="5" spans="1:6" ht="45">
      <c r="A5" s="451" t="s">
        <v>412</v>
      </c>
      <c r="B5" s="451" t="s">
        <v>413</v>
      </c>
      <c r="C5" s="452" t="s">
        <v>414</v>
      </c>
      <c r="D5" s="453" t="s">
        <v>489</v>
      </c>
      <c r="E5" s="453" t="s">
        <v>416</v>
      </c>
      <c r="F5" s="457"/>
    </row>
    <row r="6" spans="1:6">
      <c r="A6" s="454">
        <v>2019</v>
      </c>
      <c r="B6" s="455">
        <v>10</v>
      </c>
      <c r="C6" s="456" t="s">
        <v>417</v>
      </c>
      <c r="D6" s="469">
        <v>202628</v>
      </c>
      <c r="E6" s="470">
        <v>4.2625580525640299</v>
      </c>
      <c r="F6" s="463"/>
    </row>
    <row r="7" spans="1:6">
      <c r="A7" s="454">
        <v>2019</v>
      </c>
      <c r="B7" s="455">
        <v>11</v>
      </c>
      <c r="C7" s="456" t="s">
        <v>418</v>
      </c>
      <c r="D7" s="469">
        <v>189019</v>
      </c>
      <c r="E7" s="470">
        <v>4.1434477441098903</v>
      </c>
      <c r="F7" s="463"/>
    </row>
    <row r="8" spans="1:6">
      <c r="A8" s="454">
        <v>2019</v>
      </c>
      <c r="B8" s="455">
        <v>12</v>
      </c>
      <c r="C8" s="456" t="s">
        <v>419</v>
      </c>
      <c r="D8" s="469">
        <v>203342</v>
      </c>
      <c r="E8" s="470">
        <v>4.1307048581720496</v>
      </c>
      <c r="F8" s="464"/>
    </row>
    <row r="9" spans="1:6">
      <c r="A9" s="454">
        <v>2019</v>
      </c>
      <c r="B9" s="455">
        <v>1</v>
      </c>
      <c r="C9" s="456" t="s">
        <v>420</v>
      </c>
      <c r="D9" s="469">
        <v>205348</v>
      </c>
      <c r="E9" s="470">
        <v>4.3371789122742399</v>
      </c>
      <c r="F9" s="464"/>
    </row>
    <row r="10" spans="1:6">
      <c r="A10" s="454">
        <v>2019</v>
      </c>
      <c r="B10" s="455">
        <v>2</v>
      </c>
      <c r="C10" s="456" t="s">
        <v>421</v>
      </c>
      <c r="D10" s="469">
        <v>184103</v>
      </c>
      <c r="E10" s="470">
        <v>4.2879078997444697</v>
      </c>
      <c r="F10" s="464"/>
    </row>
    <row r="11" spans="1:6">
      <c r="A11" s="454">
        <v>2019</v>
      </c>
      <c r="B11" s="455">
        <v>3</v>
      </c>
      <c r="C11" s="456" t="s">
        <v>422</v>
      </c>
      <c r="D11" s="469">
        <v>203642</v>
      </c>
      <c r="E11" s="470">
        <v>4.2468894645346902</v>
      </c>
      <c r="F11" s="464"/>
    </row>
    <row r="12" spans="1:6">
      <c r="A12" s="454">
        <v>2019</v>
      </c>
      <c r="B12" s="455">
        <v>4</v>
      </c>
      <c r="C12" s="456" t="s">
        <v>423</v>
      </c>
      <c r="D12" s="469">
        <v>200363</v>
      </c>
      <c r="E12" s="470">
        <v>4.1599053283496303</v>
      </c>
      <c r="F12" s="464"/>
    </row>
    <row r="13" spans="1:6">
      <c r="A13" s="454">
        <v>2019</v>
      </c>
      <c r="B13" s="455">
        <v>5</v>
      </c>
      <c r="C13" s="456" t="s">
        <v>424</v>
      </c>
      <c r="D13" s="469">
        <v>207395</v>
      </c>
      <c r="E13" s="470">
        <v>4.1483264146972001</v>
      </c>
      <c r="F13" s="465"/>
    </row>
    <row r="14" spans="1:6">
      <c r="A14" s="454">
        <v>2019</v>
      </c>
      <c r="B14" s="455">
        <v>6</v>
      </c>
      <c r="C14" s="456" t="s">
        <v>425</v>
      </c>
      <c r="D14" s="469">
        <v>199681</v>
      </c>
      <c r="E14" s="470">
        <v>3.99867220794492</v>
      </c>
      <c r="F14" s="464"/>
    </row>
    <row r="15" spans="1:6">
      <c r="A15" s="454">
        <v>2019</v>
      </c>
      <c r="B15" s="455">
        <v>7</v>
      </c>
      <c r="C15" s="456" t="s">
        <v>426</v>
      </c>
      <c r="D15" s="469">
        <v>213553</v>
      </c>
      <c r="E15" s="470">
        <v>4.0919569615309603</v>
      </c>
      <c r="F15" s="464"/>
    </row>
    <row r="16" spans="1:6">
      <c r="A16" s="454">
        <v>2019</v>
      </c>
      <c r="B16" s="455">
        <v>8</v>
      </c>
      <c r="C16" s="456" t="s">
        <v>427</v>
      </c>
      <c r="D16" s="469">
        <v>208186</v>
      </c>
      <c r="E16" s="470">
        <v>4.1085317364923899</v>
      </c>
      <c r="F16" s="464"/>
    </row>
    <row r="17" spans="1:6">
      <c r="A17" s="454">
        <v>2019</v>
      </c>
      <c r="B17" s="455">
        <v>9</v>
      </c>
      <c r="C17" s="456" t="s">
        <v>428</v>
      </c>
      <c r="D17" s="469">
        <v>201859</v>
      </c>
      <c r="E17" s="470">
        <v>4.2483942831455899</v>
      </c>
      <c r="F17" s="464"/>
    </row>
    <row r="18" spans="1:6">
      <c r="A18" s="454">
        <v>2020</v>
      </c>
      <c r="B18" s="455">
        <v>10</v>
      </c>
      <c r="C18" s="456" t="s">
        <v>429</v>
      </c>
      <c r="D18" s="469">
        <v>198980</v>
      </c>
      <c r="E18" s="470">
        <v>4.3815846770735396</v>
      </c>
      <c r="F18" s="464"/>
    </row>
    <row r="19" spans="1:6">
      <c r="A19" s="454">
        <v>2020</v>
      </c>
      <c r="B19" s="455">
        <v>11</v>
      </c>
      <c r="C19" s="456" t="s">
        <v>430</v>
      </c>
      <c r="D19" s="469">
        <v>186039</v>
      </c>
      <c r="E19" s="470">
        <v>4.2527911876534201</v>
      </c>
      <c r="F19" s="465"/>
    </row>
    <row r="20" spans="1:6">
      <c r="A20" s="454">
        <v>2020</v>
      </c>
      <c r="B20" s="455">
        <v>12</v>
      </c>
      <c r="C20" s="456" t="s">
        <v>431</v>
      </c>
      <c r="D20" s="469">
        <v>196803</v>
      </c>
      <c r="E20" s="470">
        <v>4.1765275337392502</v>
      </c>
      <c r="F20" s="464"/>
    </row>
    <row r="21" spans="1:6">
      <c r="A21" s="454">
        <v>2020</v>
      </c>
      <c r="B21" s="455">
        <v>1</v>
      </c>
      <c r="C21" s="456" t="s">
        <v>432</v>
      </c>
      <c r="D21" s="469">
        <v>214340</v>
      </c>
      <c r="E21" s="470">
        <v>4.4337174181829404</v>
      </c>
      <c r="F21" s="464"/>
    </row>
    <row r="22" spans="1:6">
      <c r="A22" s="454">
        <v>2020</v>
      </c>
      <c r="B22" s="455">
        <v>2</v>
      </c>
      <c r="C22" s="456" t="s">
        <v>433</v>
      </c>
      <c r="D22" s="469">
        <v>193990</v>
      </c>
      <c r="E22" s="470">
        <v>4.40154846265734</v>
      </c>
      <c r="F22" s="464"/>
    </row>
    <row r="23" spans="1:6">
      <c r="A23" s="454">
        <v>2020</v>
      </c>
      <c r="B23" s="455">
        <v>3</v>
      </c>
      <c r="C23" s="456" t="s">
        <v>434</v>
      </c>
      <c r="D23" s="469">
        <v>156997</v>
      </c>
      <c r="E23" s="470">
        <v>4.0960544273206496</v>
      </c>
      <c r="F23" s="464"/>
    </row>
    <row r="24" spans="1:6">
      <c r="A24" s="454">
        <v>2020</v>
      </c>
      <c r="B24" s="455">
        <v>4</v>
      </c>
      <c r="C24" s="456" t="s">
        <v>435</v>
      </c>
      <c r="D24" s="469">
        <v>95690</v>
      </c>
      <c r="E24" s="470">
        <v>4.2464025988207101</v>
      </c>
      <c r="F24" s="464"/>
    </row>
    <row r="25" spans="1:6">
      <c r="A25" s="454">
        <v>2020</v>
      </c>
      <c r="B25" s="455">
        <v>5</v>
      </c>
      <c r="C25" s="456" t="s">
        <v>436</v>
      </c>
      <c r="D25" s="469">
        <v>120359</v>
      </c>
      <c r="E25" s="470">
        <v>4.5673495372377397</v>
      </c>
      <c r="F25" s="464"/>
    </row>
    <row r="26" spans="1:6">
      <c r="A26" s="454">
        <v>2020</v>
      </c>
      <c r="B26" s="455">
        <v>6</v>
      </c>
      <c r="C26" s="456" t="s">
        <v>437</v>
      </c>
      <c r="D26" s="469">
        <v>138688</v>
      </c>
      <c r="E26" s="470">
        <v>4.4369333483224498</v>
      </c>
      <c r="F26" s="464"/>
    </row>
    <row r="27" spans="1:6">
      <c r="A27" s="454">
        <v>2020</v>
      </c>
      <c r="B27" s="455">
        <v>7</v>
      </c>
      <c r="C27" s="456" t="s">
        <v>438</v>
      </c>
      <c r="D27" s="469">
        <v>160018</v>
      </c>
      <c r="E27" s="470">
        <v>4.6106351776701899</v>
      </c>
      <c r="F27" s="464"/>
    </row>
    <row r="28" spans="1:6">
      <c r="A28" s="454">
        <v>2020</v>
      </c>
      <c r="B28" s="455">
        <v>8</v>
      </c>
      <c r="C28" s="456" t="s">
        <v>439</v>
      </c>
      <c r="D28" s="469">
        <v>164343</v>
      </c>
      <c r="E28" s="470">
        <v>4.59145693840021</v>
      </c>
      <c r="F28" s="464"/>
    </row>
    <row r="29" spans="1:6">
      <c r="A29" s="454">
        <v>2020</v>
      </c>
      <c r="B29" s="455">
        <v>9</v>
      </c>
      <c r="C29" s="456" t="s">
        <v>440</v>
      </c>
      <c r="D29" s="469">
        <v>154365</v>
      </c>
      <c r="E29" s="470">
        <v>4.7757931663934796</v>
      </c>
      <c r="F29" s="466"/>
    </row>
    <row r="30" spans="1:6">
      <c r="A30" s="454">
        <v>2021</v>
      </c>
      <c r="B30" s="455">
        <v>10</v>
      </c>
      <c r="C30" s="456" t="s">
        <v>441</v>
      </c>
      <c r="D30" s="469">
        <v>153768</v>
      </c>
      <c r="E30" s="470">
        <v>5.0142909989894697</v>
      </c>
      <c r="F30" s="464"/>
    </row>
    <row r="31" spans="1:6">
      <c r="A31" s="454">
        <v>2021</v>
      </c>
      <c r="B31" s="455">
        <v>11</v>
      </c>
      <c r="C31" s="456" t="s">
        <v>442</v>
      </c>
      <c r="D31" s="469">
        <v>147064</v>
      </c>
      <c r="E31" s="470">
        <v>4.9723350325586697</v>
      </c>
      <c r="F31" s="464"/>
    </row>
    <row r="32" spans="1:6">
      <c r="A32" s="454">
        <v>2021</v>
      </c>
      <c r="B32" s="455">
        <v>12</v>
      </c>
      <c r="C32" s="456" t="s">
        <v>443</v>
      </c>
      <c r="D32" s="469">
        <v>146319</v>
      </c>
      <c r="E32" s="470">
        <v>5.0005122420166002</v>
      </c>
      <c r="F32" s="464"/>
    </row>
    <row r="33" spans="1:6">
      <c r="A33" s="454">
        <v>2021</v>
      </c>
      <c r="B33" s="455">
        <v>1</v>
      </c>
      <c r="C33" s="456" t="s">
        <v>444</v>
      </c>
      <c r="D33" s="469">
        <v>144610</v>
      </c>
      <c r="E33" s="470">
        <v>5.25945351691177</v>
      </c>
      <c r="F33" s="464"/>
    </row>
    <row r="34" spans="1:6">
      <c r="A34" s="454">
        <v>2021</v>
      </c>
      <c r="B34" s="455">
        <v>2</v>
      </c>
      <c r="C34" s="456" t="s">
        <v>445</v>
      </c>
      <c r="D34" s="469">
        <v>130398</v>
      </c>
      <c r="E34" s="470">
        <v>5.3352843986495397</v>
      </c>
      <c r="F34" s="464"/>
    </row>
    <row r="35" spans="1:6">
      <c r="A35" s="454">
        <v>2021</v>
      </c>
      <c r="B35" s="455">
        <v>3</v>
      </c>
      <c r="C35" s="456" t="s">
        <v>446</v>
      </c>
      <c r="D35" s="469">
        <v>152796</v>
      </c>
      <c r="E35" s="470">
        <v>5.3376045185477201</v>
      </c>
      <c r="F35" s="464"/>
    </row>
    <row r="36" spans="1:6">
      <c r="A36" s="454">
        <v>2021</v>
      </c>
      <c r="B36" s="455">
        <v>4</v>
      </c>
      <c r="C36" s="456" t="s">
        <v>447</v>
      </c>
      <c r="D36" s="469">
        <v>161264</v>
      </c>
      <c r="E36" s="470">
        <v>5.1895841505632303</v>
      </c>
      <c r="F36" s="464"/>
    </row>
    <row r="37" spans="1:6">
      <c r="A37" s="454">
        <v>2021</v>
      </c>
      <c r="B37" s="455">
        <v>5</v>
      </c>
      <c r="C37" s="456" t="s">
        <v>448</v>
      </c>
      <c r="D37" s="469">
        <v>177936</v>
      </c>
      <c r="E37" s="470">
        <v>5.0189923789779298</v>
      </c>
      <c r="F37" s="464"/>
    </row>
    <row r="38" spans="1:6">
      <c r="A38" s="454">
        <v>2021</v>
      </c>
      <c r="B38" s="455">
        <v>6</v>
      </c>
      <c r="C38" s="456" t="s">
        <v>449</v>
      </c>
      <c r="D38" s="469">
        <v>185034</v>
      </c>
      <c r="E38" s="470">
        <v>5.0652958375081401</v>
      </c>
      <c r="F38" s="464"/>
    </row>
    <row r="39" spans="1:6">
      <c r="A39" s="454">
        <v>2021</v>
      </c>
      <c r="B39" s="455">
        <v>7</v>
      </c>
      <c r="C39" s="456" t="s">
        <v>450</v>
      </c>
      <c r="D39" s="469">
        <v>194865</v>
      </c>
      <c r="E39" s="470">
        <v>5.06606508430127</v>
      </c>
      <c r="F39" s="464"/>
    </row>
    <row r="40" spans="1:6">
      <c r="A40" s="454">
        <v>2021</v>
      </c>
      <c r="B40" s="455">
        <v>8</v>
      </c>
      <c r="C40" s="456" t="s">
        <v>451</v>
      </c>
      <c r="D40" s="469">
        <v>196911</v>
      </c>
      <c r="E40" s="470">
        <v>5.25157643800559</v>
      </c>
      <c r="F40" s="464"/>
    </row>
    <row r="41" spans="1:6">
      <c r="A41" s="454">
        <v>2021</v>
      </c>
      <c r="B41" s="455">
        <v>9</v>
      </c>
      <c r="C41" s="456" t="s">
        <v>452</v>
      </c>
      <c r="D41" s="469">
        <v>189290</v>
      </c>
      <c r="E41" s="470">
        <v>5.5744804916522197</v>
      </c>
      <c r="F41" s="464"/>
    </row>
    <row r="42" spans="1:6">
      <c r="A42" s="454">
        <v>2022</v>
      </c>
      <c r="B42" s="455">
        <v>10</v>
      </c>
      <c r="C42" s="456" t="s">
        <v>453</v>
      </c>
      <c r="D42" s="469">
        <v>189032</v>
      </c>
      <c r="E42" s="470">
        <v>5.6326049604854704</v>
      </c>
      <c r="F42" s="464"/>
    </row>
    <row r="43" spans="1:6">
      <c r="A43" s="454">
        <v>2022</v>
      </c>
      <c r="B43" s="455">
        <v>11</v>
      </c>
      <c r="C43" s="456" t="s">
        <v>454</v>
      </c>
      <c r="D43" s="469">
        <v>177607</v>
      </c>
      <c r="E43" s="470">
        <v>5.4474728472593501</v>
      </c>
      <c r="F43" s="465"/>
    </row>
    <row r="44" spans="1:6">
      <c r="A44" s="454">
        <v>2022</v>
      </c>
      <c r="B44" s="455">
        <v>12</v>
      </c>
      <c r="C44" s="456" t="s">
        <v>455</v>
      </c>
      <c r="D44" s="469">
        <v>191230</v>
      </c>
      <c r="E44" s="470">
        <v>5.5420908624820902</v>
      </c>
      <c r="F44" s="464"/>
    </row>
    <row r="45" spans="1:6">
      <c r="A45" s="454">
        <v>2022</v>
      </c>
      <c r="B45" s="455">
        <v>1</v>
      </c>
      <c r="C45" s="456" t="s">
        <v>456</v>
      </c>
      <c r="D45" s="469">
        <v>162334</v>
      </c>
      <c r="E45" s="470">
        <v>5.8300539876324704</v>
      </c>
      <c r="F45" s="464"/>
    </row>
    <row r="46" spans="1:6">
      <c r="A46" s="454">
        <v>2022</v>
      </c>
      <c r="B46" s="455">
        <v>2</v>
      </c>
      <c r="C46" s="456" t="s">
        <v>457</v>
      </c>
      <c r="D46" s="469">
        <v>142635</v>
      </c>
      <c r="E46" s="470">
        <v>5.8370267761747403</v>
      </c>
      <c r="F46" s="467"/>
    </row>
    <row r="47" spans="1:6">
      <c r="A47" s="454">
        <v>2022</v>
      </c>
      <c r="B47" s="455">
        <v>3</v>
      </c>
      <c r="C47" s="456" t="s">
        <v>458</v>
      </c>
      <c r="D47" s="469">
        <v>175814</v>
      </c>
      <c r="E47" s="470">
        <v>5.6397925840795899</v>
      </c>
      <c r="F47" s="464"/>
    </row>
    <row r="48" spans="1:6">
      <c r="A48" s="454">
        <v>2022</v>
      </c>
      <c r="B48" s="455">
        <v>4</v>
      </c>
      <c r="C48" s="456" t="s">
        <v>459</v>
      </c>
      <c r="D48" s="469">
        <v>181357</v>
      </c>
      <c r="E48" s="470">
        <v>5.6574234765360103</v>
      </c>
      <c r="F48" s="464"/>
    </row>
    <row r="49" spans="1:6">
      <c r="A49" s="454">
        <v>2022</v>
      </c>
      <c r="B49" s="455">
        <v>5</v>
      </c>
      <c r="C49" s="456" t="s">
        <v>460</v>
      </c>
      <c r="D49" s="469">
        <v>199665</v>
      </c>
      <c r="E49" s="470">
        <v>5.7077634721039399</v>
      </c>
      <c r="F49" s="465"/>
    </row>
    <row r="50" spans="1:6">
      <c r="A50" s="454">
        <v>2022</v>
      </c>
      <c r="B50" s="455">
        <v>6</v>
      </c>
      <c r="C50" s="456" t="s">
        <v>461</v>
      </c>
      <c r="D50" s="469">
        <v>188799</v>
      </c>
      <c r="E50" s="470">
        <v>5.6011002732139099</v>
      </c>
      <c r="F50" s="464"/>
    </row>
    <row r="51" spans="1:6">
      <c r="A51" s="454">
        <v>2022</v>
      </c>
      <c r="B51" s="455">
        <v>7</v>
      </c>
      <c r="C51" s="456" t="s">
        <v>462</v>
      </c>
      <c r="D51" s="469">
        <v>197147</v>
      </c>
      <c r="E51" s="470">
        <v>5.47217255033285</v>
      </c>
      <c r="F51" s="464"/>
    </row>
    <row r="52" spans="1:6">
      <c r="A52" s="454">
        <v>2022</v>
      </c>
      <c r="B52" s="455">
        <v>8</v>
      </c>
      <c r="C52" s="456" t="s">
        <v>463</v>
      </c>
      <c r="D52" s="469">
        <v>193840</v>
      </c>
      <c r="E52" s="470">
        <v>5.6043840540434298</v>
      </c>
      <c r="F52" s="464"/>
    </row>
    <row r="53" spans="1:6">
      <c r="A53" s="454">
        <v>2022</v>
      </c>
      <c r="B53" s="455">
        <v>9</v>
      </c>
      <c r="C53" s="456" t="s">
        <v>464</v>
      </c>
      <c r="D53" s="469">
        <v>189706</v>
      </c>
      <c r="E53" s="470">
        <v>5.8375088757189202</v>
      </c>
      <c r="F53" s="464"/>
    </row>
    <row r="54" spans="1:6">
      <c r="A54" s="454">
        <v>2023</v>
      </c>
      <c r="B54" s="455">
        <v>10</v>
      </c>
      <c r="C54" s="456" t="s">
        <v>465</v>
      </c>
      <c r="D54" s="469">
        <v>195366</v>
      </c>
      <c r="E54" s="470">
        <v>5.4501940335949399</v>
      </c>
      <c r="F54" s="464"/>
    </row>
    <row r="55" spans="1:6">
      <c r="A55" s="454">
        <v>2023</v>
      </c>
      <c r="B55" s="455">
        <v>11</v>
      </c>
      <c r="C55" s="456" t="s">
        <v>466</v>
      </c>
      <c r="D55" s="469">
        <v>191159</v>
      </c>
      <c r="E55" s="470">
        <v>5.4149950645446303</v>
      </c>
      <c r="F55" s="464"/>
    </row>
    <row r="56" spans="1:6">
      <c r="A56" s="454">
        <v>2023</v>
      </c>
      <c r="B56" s="455">
        <v>12</v>
      </c>
      <c r="C56" s="456" t="s">
        <v>467</v>
      </c>
      <c r="D56" s="469">
        <v>194702</v>
      </c>
      <c r="E56" s="470">
        <v>5.6258860803978399</v>
      </c>
      <c r="F56" s="464"/>
    </row>
    <row r="57" spans="1:6">
      <c r="A57" s="454">
        <v>2023</v>
      </c>
      <c r="B57" s="455">
        <v>1</v>
      </c>
      <c r="C57" s="456" t="s">
        <v>468</v>
      </c>
      <c r="D57" s="469">
        <v>177678</v>
      </c>
      <c r="E57" s="470">
        <v>5.7286550730196097</v>
      </c>
      <c r="F57" s="464"/>
    </row>
    <row r="58" spans="1:6">
      <c r="A58" s="454">
        <v>2023</v>
      </c>
      <c r="B58" s="455">
        <v>2</v>
      </c>
      <c r="C58" s="456" t="s">
        <v>469</v>
      </c>
      <c r="D58" s="469">
        <v>159952</v>
      </c>
      <c r="E58" s="470">
        <v>5.6115337914804897</v>
      </c>
      <c r="F58" s="464"/>
    </row>
    <row r="59" spans="1:6">
      <c r="A59" s="454">
        <v>2023</v>
      </c>
      <c r="B59" s="455">
        <v>3</v>
      </c>
      <c r="C59" s="456" t="s">
        <v>470</v>
      </c>
      <c r="D59" s="469">
        <v>181783</v>
      </c>
      <c r="E59" s="470">
        <v>5.4024524731230201</v>
      </c>
      <c r="F59" s="464"/>
    </row>
    <row r="60" spans="1:6">
      <c r="A60" s="454">
        <v>2023</v>
      </c>
      <c r="B60" s="455">
        <v>4</v>
      </c>
      <c r="C60" s="456" t="s">
        <v>471</v>
      </c>
      <c r="D60" s="469">
        <v>180042</v>
      </c>
      <c r="E60" s="470">
        <v>5.2241568555480802</v>
      </c>
      <c r="F60" s="465"/>
    </row>
    <row r="61" spans="1:6">
      <c r="A61" s="454">
        <v>2023</v>
      </c>
      <c r="B61" s="455">
        <v>5</v>
      </c>
      <c r="C61" s="456" t="s">
        <v>472</v>
      </c>
      <c r="D61" s="469">
        <v>194128</v>
      </c>
      <c r="E61" s="470">
        <v>5.1830194322963701</v>
      </c>
      <c r="F61" s="464"/>
    </row>
    <row r="62" spans="1:6">
      <c r="A62" s="454">
        <v>2023</v>
      </c>
      <c r="B62" s="455">
        <v>6</v>
      </c>
      <c r="C62" s="456" t="s">
        <v>473</v>
      </c>
      <c r="D62" s="469">
        <v>188832</v>
      </c>
      <c r="E62" s="470">
        <v>5.2920243246300096</v>
      </c>
      <c r="F62" s="464"/>
    </row>
    <row r="63" spans="1:6">
      <c r="A63" s="454">
        <v>2023</v>
      </c>
      <c r="B63" s="455">
        <v>7</v>
      </c>
      <c r="C63" s="456" t="s">
        <v>474</v>
      </c>
      <c r="D63" s="469">
        <v>194497</v>
      </c>
      <c r="E63" s="470">
        <v>5.2510582446174201</v>
      </c>
      <c r="F63" s="464"/>
    </row>
    <row r="64" spans="1:6">
      <c r="A64" s="454">
        <v>2023</v>
      </c>
      <c r="B64" s="455">
        <v>8</v>
      </c>
      <c r="C64" s="456" t="s">
        <v>475</v>
      </c>
      <c r="D64" s="469">
        <v>190967</v>
      </c>
      <c r="E64" s="470">
        <v>5.2829508190992698</v>
      </c>
      <c r="F64" s="464"/>
    </row>
    <row r="65" spans="1:6">
      <c r="A65" s="454">
        <v>2023</v>
      </c>
      <c r="B65" s="455">
        <v>9</v>
      </c>
      <c r="C65" s="456" t="s">
        <v>476</v>
      </c>
      <c r="D65" s="469">
        <v>184162</v>
      </c>
      <c r="E65" s="470">
        <v>5.3862728634650399</v>
      </c>
      <c r="F65" s="464"/>
    </row>
    <row r="66" spans="1:6">
      <c r="A66" s="454">
        <v>2024</v>
      </c>
      <c r="B66" s="455">
        <v>10</v>
      </c>
      <c r="C66" s="456" t="s">
        <v>477</v>
      </c>
      <c r="D66" s="469">
        <v>191766</v>
      </c>
      <c r="E66" s="470">
        <v>5.3625298796463898</v>
      </c>
      <c r="F66" s="464"/>
    </row>
    <row r="67" spans="1:6">
      <c r="A67" s="454">
        <v>2024</v>
      </c>
      <c r="B67" s="455">
        <v>11</v>
      </c>
      <c r="C67" s="456" t="s">
        <v>478</v>
      </c>
      <c r="D67" s="469">
        <v>182368</v>
      </c>
      <c r="E67" s="470">
        <v>5.2303313271190399</v>
      </c>
      <c r="F67" s="464"/>
    </row>
    <row r="68" spans="1:6">
      <c r="A68" s="454">
        <v>2024</v>
      </c>
      <c r="B68" s="455">
        <v>12</v>
      </c>
      <c r="C68" s="456" t="s">
        <v>479</v>
      </c>
      <c r="D68" s="469">
        <v>194136</v>
      </c>
      <c r="E68" s="470">
        <v>5.3058742401183201</v>
      </c>
      <c r="F68" s="464"/>
    </row>
    <row r="69" spans="1:6">
      <c r="A69" s="454">
        <v>2024</v>
      </c>
      <c r="B69" s="455">
        <v>1</v>
      </c>
      <c r="C69" s="456" t="s">
        <v>480</v>
      </c>
      <c r="D69" s="469">
        <v>184273</v>
      </c>
      <c r="E69" s="470">
        <v>5.4525496366591302</v>
      </c>
      <c r="F69" s="464"/>
    </row>
    <row r="70" spans="1:6">
      <c r="A70" s="454">
        <v>2024</v>
      </c>
      <c r="B70" s="455">
        <v>2</v>
      </c>
      <c r="C70" s="456" t="s">
        <v>481</v>
      </c>
      <c r="D70" s="469">
        <v>175723</v>
      </c>
      <c r="E70" s="470">
        <v>5.2494348609362902</v>
      </c>
      <c r="F70" s="464"/>
    </row>
    <row r="71" spans="1:6">
      <c r="A71" s="454">
        <v>2024</v>
      </c>
      <c r="B71" s="455">
        <v>3</v>
      </c>
      <c r="C71" s="456" t="s">
        <v>482</v>
      </c>
      <c r="D71" s="469">
        <v>185705</v>
      </c>
      <c r="E71" s="470">
        <v>5.1517070897030299</v>
      </c>
      <c r="F71" s="464"/>
    </row>
    <row r="72" spans="1:6">
      <c r="A72" s="454">
        <v>2024</v>
      </c>
      <c r="B72" s="455">
        <v>4</v>
      </c>
      <c r="C72" s="456" t="s">
        <v>483</v>
      </c>
      <c r="D72" s="469">
        <v>183326</v>
      </c>
      <c r="E72" s="470">
        <v>4.9679129205356203</v>
      </c>
      <c r="F72" s="467"/>
    </row>
    <row r="73" spans="1:6">
      <c r="A73" s="454">
        <v>2024</v>
      </c>
      <c r="B73" s="455">
        <v>5</v>
      </c>
      <c r="C73" s="456" t="s">
        <v>484</v>
      </c>
      <c r="D73" s="469">
        <v>192305</v>
      </c>
      <c r="E73" s="470">
        <v>5.0048640666247604</v>
      </c>
      <c r="F73" s="464"/>
    </row>
    <row r="74" spans="1:6">
      <c r="A74" s="454">
        <v>2024</v>
      </c>
      <c r="B74" s="455">
        <v>6</v>
      </c>
      <c r="C74" s="456" t="s">
        <v>485</v>
      </c>
      <c r="D74" s="469">
        <v>184919</v>
      </c>
      <c r="E74" s="470">
        <v>4.8626284708318499</v>
      </c>
      <c r="F74" s="464"/>
    </row>
    <row r="75" spans="1:6">
      <c r="A75" s="446"/>
      <c r="B75" s="447"/>
      <c r="C75" s="448"/>
      <c r="D75" s="468"/>
      <c r="E75" s="468"/>
      <c r="F75" s="450"/>
    </row>
    <row r="76" spans="1:6">
      <c r="A76" s="32" t="s">
        <v>490</v>
      </c>
      <c r="B76" s="32"/>
      <c r="F76" s="449"/>
    </row>
    <row r="77" spans="1:6" ht="165" customHeight="1">
      <c r="A77" s="579" t="s">
        <v>491</v>
      </c>
      <c r="B77" s="579"/>
      <c r="C77" s="579"/>
      <c r="D77" s="579"/>
      <c r="E77" s="579"/>
      <c r="F77" s="449"/>
    </row>
  </sheetData>
  <mergeCells count="1">
    <mergeCell ref="A77:E77"/>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0A1BB-23D4-4B02-BF5C-751E7DE20BD8}">
  <sheetPr>
    <tabColor theme="8"/>
  </sheetPr>
  <dimension ref="A1:E77"/>
  <sheetViews>
    <sheetView workbookViewId="0"/>
  </sheetViews>
  <sheetFormatPr defaultRowHeight="15"/>
  <cols>
    <col min="1" max="1" width="13.140625" customWidth="1"/>
    <col min="2" max="2" width="10.140625" bestFit="1" customWidth="1"/>
    <col min="3" max="3" width="17.7109375" bestFit="1" customWidth="1"/>
    <col min="4" max="4" width="13.7109375" bestFit="1" customWidth="1"/>
    <col min="5" max="5" width="10.7109375" bestFit="1" customWidth="1"/>
  </cols>
  <sheetData>
    <row r="1" spans="1:5" ht="18.75">
      <c r="A1" s="365" t="s">
        <v>1</v>
      </c>
    </row>
    <row r="2" spans="1:5" ht="15.75">
      <c r="A2" s="404" t="s">
        <v>52</v>
      </c>
    </row>
    <row r="3" spans="1:5" ht="15.75">
      <c r="A3" s="404" t="s">
        <v>492</v>
      </c>
    </row>
    <row r="5" spans="1:5" ht="45">
      <c r="A5" s="451" t="s">
        <v>412</v>
      </c>
      <c r="B5" s="451" t="s">
        <v>413</v>
      </c>
      <c r="C5" s="452" t="s">
        <v>414</v>
      </c>
      <c r="D5" s="453" t="s">
        <v>489</v>
      </c>
      <c r="E5" s="453" t="s">
        <v>416</v>
      </c>
    </row>
    <row r="6" spans="1:5">
      <c r="A6" s="454">
        <v>2019</v>
      </c>
      <c r="B6" s="455">
        <v>10</v>
      </c>
      <c r="C6" s="456" t="s">
        <v>417</v>
      </c>
      <c r="D6" s="459">
        <v>18195</v>
      </c>
      <c r="E6" s="460">
        <v>30.4689595598349</v>
      </c>
    </row>
    <row r="7" spans="1:5">
      <c r="A7" s="454">
        <v>2019</v>
      </c>
      <c r="B7" s="455">
        <v>11</v>
      </c>
      <c r="C7" s="456" t="s">
        <v>418</v>
      </c>
      <c r="D7" s="459">
        <v>17205</v>
      </c>
      <c r="E7" s="460">
        <v>30.1726302931595</v>
      </c>
    </row>
    <row r="8" spans="1:5">
      <c r="A8" s="454">
        <v>2019</v>
      </c>
      <c r="B8" s="455">
        <v>12</v>
      </c>
      <c r="C8" s="456" t="s">
        <v>419</v>
      </c>
      <c r="D8" s="459">
        <v>17478</v>
      </c>
      <c r="E8" s="460">
        <v>30.001417124542002</v>
      </c>
    </row>
    <row r="9" spans="1:5">
      <c r="A9" s="454">
        <v>2019</v>
      </c>
      <c r="B9" s="455">
        <v>1</v>
      </c>
      <c r="C9" s="456" t="s">
        <v>420</v>
      </c>
      <c r="D9" s="459">
        <v>18103</v>
      </c>
      <c r="E9" s="460">
        <v>30.951143962419799</v>
      </c>
    </row>
    <row r="10" spans="1:5">
      <c r="A10" s="454">
        <v>2019</v>
      </c>
      <c r="B10" s="455">
        <v>2</v>
      </c>
      <c r="C10" s="456" t="s">
        <v>421</v>
      </c>
      <c r="D10" s="459">
        <v>16216</v>
      </c>
      <c r="E10" s="460">
        <v>30.333460660289902</v>
      </c>
    </row>
    <row r="11" spans="1:5">
      <c r="A11" s="454">
        <v>2019</v>
      </c>
      <c r="B11" s="455">
        <v>3</v>
      </c>
      <c r="C11" s="456" t="s">
        <v>422</v>
      </c>
      <c r="D11" s="459">
        <v>18609</v>
      </c>
      <c r="E11" s="460">
        <v>30.074288633186299</v>
      </c>
    </row>
    <row r="12" spans="1:5">
      <c r="A12" s="454">
        <v>2019</v>
      </c>
      <c r="B12" s="455">
        <v>4</v>
      </c>
      <c r="C12" s="456" t="s">
        <v>423</v>
      </c>
      <c r="D12" s="459">
        <v>18002</v>
      </c>
      <c r="E12" s="460">
        <v>30.074070737404099</v>
      </c>
    </row>
    <row r="13" spans="1:5">
      <c r="A13" s="454">
        <v>2019</v>
      </c>
      <c r="B13" s="455">
        <v>5</v>
      </c>
      <c r="C13" s="456" t="s">
        <v>424</v>
      </c>
      <c r="D13" s="459">
        <v>18869</v>
      </c>
      <c r="E13" s="460">
        <v>29.575441862932301</v>
      </c>
    </row>
    <row r="14" spans="1:5">
      <c r="A14" s="454">
        <v>2019</v>
      </c>
      <c r="B14" s="455">
        <v>6</v>
      </c>
      <c r="C14" s="456" t="s">
        <v>425</v>
      </c>
      <c r="D14" s="459">
        <v>17693</v>
      </c>
      <c r="E14" s="460">
        <v>29.607139786162701</v>
      </c>
    </row>
    <row r="15" spans="1:5">
      <c r="A15" s="454">
        <v>2019</v>
      </c>
      <c r="B15" s="455">
        <v>7</v>
      </c>
      <c r="C15" s="456" t="s">
        <v>426</v>
      </c>
      <c r="D15" s="459">
        <v>18971</v>
      </c>
      <c r="E15" s="460">
        <v>29.6725634665118</v>
      </c>
    </row>
    <row r="16" spans="1:5">
      <c r="A16" s="454">
        <v>2019</v>
      </c>
      <c r="B16" s="455">
        <v>8</v>
      </c>
      <c r="C16" s="456" t="s">
        <v>427</v>
      </c>
      <c r="D16" s="459">
        <v>18941</v>
      </c>
      <c r="E16" s="460">
        <v>29.518675584223299</v>
      </c>
    </row>
    <row r="17" spans="1:5">
      <c r="A17" s="454">
        <v>2019</v>
      </c>
      <c r="B17" s="455">
        <v>9</v>
      </c>
      <c r="C17" s="456" t="s">
        <v>428</v>
      </c>
      <c r="D17" s="459">
        <v>17747</v>
      </c>
      <c r="E17" s="460">
        <v>30.571668452817399</v>
      </c>
    </row>
    <row r="18" spans="1:5">
      <c r="A18" s="454">
        <v>2020</v>
      </c>
      <c r="B18" s="455">
        <v>10</v>
      </c>
      <c r="C18" s="456" t="s">
        <v>429</v>
      </c>
      <c r="D18" s="459">
        <v>19674</v>
      </c>
      <c r="E18" s="460">
        <v>31.4990809160306</v>
      </c>
    </row>
    <row r="19" spans="1:5">
      <c r="A19" s="454">
        <v>2020</v>
      </c>
      <c r="B19" s="455">
        <v>11</v>
      </c>
      <c r="C19" s="456" t="s">
        <v>430</v>
      </c>
      <c r="D19" s="459">
        <v>18817</v>
      </c>
      <c r="E19" s="460">
        <v>31.358781526018799</v>
      </c>
    </row>
    <row r="20" spans="1:5">
      <c r="A20" s="454">
        <v>2020</v>
      </c>
      <c r="B20" s="455">
        <v>12</v>
      </c>
      <c r="C20" s="456" t="s">
        <v>431</v>
      </c>
      <c r="D20" s="459">
        <v>18546</v>
      </c>
      <c r="E20" s="460">
        <v>31.035776062192902</v>
      </c>
    </row>
    <row r="21" spans="1:5">
      <c r="A21" s="454">
        <v>2020</v>
      </c>
      <c r="B21" s="455">
        <v>1</v>
      </c>
      <c r="C21" s="456" t="s">
        <v>432</v>
      </c>
      <c r="D21" s="459">
        <v>19631</v>
      </c>
      <c r="E21" s="460">
        <v>31.904362987509401</v>
      </c>
    </row>
    <row r="22" spans="1:5">
      <c r="A22" s="454">
        <v>2020</v>
      </c>
      <c r="B22" s="455">
        <v>2</v>
      </c>
      <c r="C22" s="456" t="s">
        <v>433</v>
      </c>
      <c r="D22" s="459">
        <v>17969</v>
      </c>
      <c r="E22" s="460">
        <v>31.990445100551401</v>
      </c>
    </row>
    <row r="23" spans="1:5">
      <c r="A23" s="454">
        <v>2020</v>
      </c>
      <c r="B23" s="455">
        <v>3</v>
      </c>
      <c r="C23" s="456" t="s">
        <v>434</v>
      </c>
      <c r="D23" s="459">
        <v>13780</v>
      </c>
      <c r="E23" s="460">
        <v>32.029866347061798</v>
      </c>
    </row>
    <row r="24" spans="1:5">
      <c r="A24" s="454">
        <v>2020</v>
      </c>
      <c r="B24" s="455">
        <v>4</v>
      </c>
      <c r="C24" s="456" t="s">
        <v>435</v>
      </c>
      <c r="D24" s="459">
        <v>7342</v>
      </c>
      <c r="E24" s="460">
        <v>29.6226472995092</v>
      </c>
    </row>
    <row r="25" spans="1:5">
      <c r="A25" s="454">
        <v>2020</v>
      </c>
      <c r="B25" s="455">
        <v>5</v>
      </c>
      <c r="C25" s="456" t="s">
        <v>436</v>
      </c>
      <c r="D25" s="459">
        <v>10051</v>
      </c>
      <c r="E25" s="460">
        <v>30.333020522016401</v>
      </c>
    </row>
    <row r="26" spans="1:5">
      <c r="A26" s="454">
        <v>2020</v>
      </c>
      <c r="B26" s="455">
        <v>6</v>
      </c>
      <c r="C26" s="456" t="s">
        <v>437</v>
      </c>
      <c r="D26" s="459">
        <v>12671</v>
      </c>
      <c r="E26" s="460">
        <v>30.056304347826</v>
      </c>
    </row>
    <row r="27" spans="1:5">
      <c r="A27" s="454">
        <v>2020</v>
      </c>
      <c r="B27" s="455">
        <v>7</v>
      </c>
      <c r="C27" s="456" t="s">
        <v>438</v>
      </c>
      <c r="D27" s="459">
        <v>14914</v>
      </c>
      <c r="E27" s="460">
        <v>30.278763592428501</v>
      </c>
    </row>
    <row r="28" spans="1:5">
      <c r="A28" s="454">
        <v>2020</v>
      </c>
      <c r="B28" s="455">
        <v>8</v>
      </c>
      <c r="C28" s="456" t="s">
        <v>439</v>
      </c>
      <c r="D28" s="459">
        <v>15042</v>
      </c>
      <c r="E28" s="460">
        <v>30.9990648296071</v>
      </c>
    </row>
    <row r="29" spans="1:5">
      <c r="A29" s="454">
        <v>2020</v>
      </c>
      <c r="B29" s="455">
        <v>9</v>
      </c>
      <c r="C29" s="456" t="s">
        <v>440</v>
      </c>
      <c r="D29" s="459">
        <v>15124</v>
      </c>
      <c r="E29" s="460">
        <v>32.165195020196997</v>
      </c>
    </row>
    <row r="30" spans="1:5">
      <c r="A30" s="454">
        <v>2021</v>
      </c>
      <c r="B30" s="455">
        <v>10</v>
      </c>
      <c r="C30" s="456" t="s">
        <v>441</v>
      </c>
      <c r="D30" s="459">
        <v>15693</v>
      </c>
      <c r="E30" s="460">
        <v>31.907055445672601</v>
      </c>
    </row>
    <row r="31" spans="1:5">
      <c r="A31" s="454">
        <v>2021</v>
      </c>
      <c r="B31" s="455">
        <v>11</v>
      </c>
      <c r="C31" s="456" t="s">
        <v>442</v>
      </c>
      <c r="D31" s="459">
        <v>13965</v>
      </c>
      <c r="E31" s="460">
        <v>31.954185379152101</v>
      </c>
    </row>
    <row r="32" spans="1:5">
      <c r="A32" s="454">
        <v>2021</v>
      </c>
      <c r="B32" s="455">
        <v>12</v>
      </c>
      <c r="C32" s="456" t="s">
        <v>443</v>
      </c>
      <c r="D32" s="459">
        <v>13336</v>
      </c>
      <c r="E32" s="460">
        <v>31.133810561105701</v>
      </c>
    </row>
    <row r="33" spans="1:5">
      <c r="A33" s="454">
        <v>2021</v>
      </c>
      <c r="B33" s="455">
        <v>1</v>
      </c>
      <c r="C33" s="456" t="s">
        <v>444</v>
      </c>
      <c r="D33" s="459">
        <v>12861</v>
      </c>
      <c r="E33" s="460">
        <v>32.319603836855698</v>
      </c>
    </row>
    <row r="34" spans="1:5">
      <c r="A34" s="454">
        <v>2021</v>
      </c>
      <c r="B34" s="455">
        <v>2</v>
      </c>
      <c r="C34" s="456" t="s">
        <v>445</v>
      </c>
      <c r="D34" s="459">
        <v>12821</v>
      </c>
      <c r="E34" s="460">
        <v>32.1555226562499</v>
      </c>
    </row>
    <row r="35" spans="1:5">
      <c r="A35" s="454">
        <v>2021</v>
      </c>
      <c r="B35" s="455">
        <v>3</v>
      </c>
      <c r="C35" s="456" t="s">
        <v>446</v>
      </c>
      <c r="D35" s="459">
        <v>15792</v>
      </c>
      <c r="E35" s="460">
        <v>32.6825846973734</v>
      </c>
    </row>
    <row r="36" spans="1:5">
      <c r="A36" s="454">
        <v>2021</v>
      </c>
      <c r="B36" s="455">
        <v>4</v>
      </c>
      <c r="C36" s="456" t="s">
        <v>447</v>
      </c>
      <c r="D36" s="459">
        <v>16386</v>
      </c>
      <c r="E36" s="460">
        <v>32.530714984709498</v>
      </c>
    </row>
    <row r="37" spans="1:5">
      <c r="A37" s="454">
        <v>2021</v>
      </c>
      <c r="B37" s="455">
        <v>5</v>
      </c>
      <c r="C37" s="456" t="s">
        <v>448</v>
      </c>
      <c r="D37" s="459">
        <v>16906</v>
      </c>
      <c r="E37" s="460">
        <v>32.712676665876103</v>
      </c>
    </row>
    <row r="38" spans="1:5">
      <c r="A38" s="454">
        <v>2021</v>
      </c>
      <c r="B38" s="455">
        <v>6</v>
      </c>
      <c r="C38" s="456" t="s">
        <v>449</v>
      </c>
      <c r="D38" s="459">
        <v>17598</v>
      </c>
      <c r="E38" s="460">
        <v>34.121557554366497</v>
      </c>
    </row>
    <row r="39" spans="1:5">
      <c r="A39" s="454">
        <v>2021</v>
      </c>
      <c r="B39" s="455">
        <v>7</v>
      </c>
      <c r="C39" s="456" t="s">
        <v>450</v>
      </c>
      <c r="D39" s="459">
        <v>18377</v>
      </c>
      <c r="E39" s="460">
        <v>33.282811597354403</v>
      </c>
    </row>
    <row r="40" spans="1:5">
      <c r="A40" s="454">
        <v>2021</v>
      </c>
      <c r="B40" s="455">
        <v>8</v>
      </c>
      <c r="C40" s="456" t="s">
        <v>451</v>
      </c>
      <c r="D40" s="459">
        <v>17037</v>
      </c>
      <c r="E40" s="460">
        <v>34.504859059612699</v>
      </c>
    </row>
    <row r="41" spans="1:5">
      <c r="A41" s="454">
        <v>2021</v>
      </c>
      <c r="B41" s="455">
        <v>9</v>
      </c>
      <c r="C41" s="456" t="s">
        <v>452</v>
      </c>
      <c r="D41" s="459">
        <v>15972</v>
      </c>
      <c r="E41" s="460">
        <v>34.408281965978603</v>
      </c>
    </row>
    <row r="42" spans="1:5">
      <c r="A42" s="454">
        <v>2022</v>
      </c>
      <c r="B42" s="455">
        <v>10</v>
      </c>
      <c r="C42" s="456" t="s">
        <v>453</v>
      </c>
      <c r="D42" s="459">
        <v>16257</v>
      </c>
      <c r="E42" s="460">
        <v>35.155760226711202</v>
      </c>
    </row>
    <row r="43" spans="1:5">
      <c r="A43" s="454">
        <v>2022</v>
      </c>
      <c r="B43" s="455">
        <v>11</v>
      </c>
      <c r="C43" s="456" t="s">
        <v>454</v>
      </c>
      <c r="D43" s="459">
        <v>15341</v>
      </c>
      <c r="E43" s="460">
        <v>35.436432721811599</v>
      </c>
    </row>
    <row r="44" spans="1:5">
      <c r="A44" s="454">
        <v>2022</v>
      </c>
      <c r="B44" s="455">
        <v>12</v>
      </c>
      <c r="C44" s="456" t="s">
        <v>455</v>
      </c>
      <c r="D44" s="459">
        <v>14350</v>
      </c>
      <c r="E44" s="460">
        <v>36.189091987716502</v>
      </c>
    </row>
    <row r="45" spans="1:5">
      <c r="A45" s="454">
        <v>2022</v>
      </c>
      <c r="B45" s="455">
        <v>1</v>
      </c>
      <c r="C45" s="456" t="s">
        <v>456</v>
      </c>
      <c r="D45" s="459">
        <v>11805</v>
      </c>
      <c r="E45" s="460">
        <v>36.150148569488103</v>
      </c>
    </row>
    <row r="46" spans="1:5">
      <c r="A46" s="454">
        <v>2022</v>
      </c>
      <c r="B46" s="455">
        <v>2</v>
      </c>
      <c r="C46" s="456" t="s">
        <v>457</v>
      </c>
      <c r="D46" s="459">
        <v>13353</v>
      </c>
      <c r="E46" s="460">
        <v>34.663660640612299</v>
      </c>
    </row>
    <row r="47" spans="1:5">
      <c r="A47" s="454">
        <v>2022</v>
      </c>
      <c r="B47" s="455">
        <v>3</v>
      </c>
      <c r="C47" s="456" t="s">
        <v>458</v>
      </c>
      <c r="D47" s="459">
        <v>16407</v>
      </c>
      <c r="E47" s="460">
        <v>34.603413889898199</v>
      </c>
    </row>
    <row r="48" spans="1:5">
      <c r="A48" s="454">
        <v>2022</v>
      </c>
      <c r="B48" s="455">
        <v>4</v>
      </c>
      <c r="C48" s="456" t="s">
        <v>459</v>
      </c>
      <c r="D48" s="459">
        <v>16068</v>
      </c>
      <c r="E48" s="460">
        <v>35.063269086828001</v>
      </c>
    </row>
    <row r="49" spans="1:5">
      <c r="A49" s="454">
        <v>2022</v>
      </c>
      <c r="B49" s="455">
        <v>5</v>
      </c>
      <c r="C49" s="456" t="s">
        <v>460</v>
      </c>
      <c r="D49" s="459">
        <v>16734</v>
      </c>
      <c r="E49" s="460">
        <v>34.132765346414303</v>
      </c>
    </row>
    <row r="50" spans="1:5">
      <c r="A50" s="454">
        <v>2022</v>
      </c>
      <c r="B50" s="455">
        <v>6</v>
      </c>
      <c r="C50" s="456" t="s">
        <v>461</v>
      </c>
      <c r="D50" s="459">
        <v>16222</v>
      </c>
      <c r="E50" s="460">
        <v>35.0173142892397</v>
      </c>
    </row>
    <row r="51" spans="1:5">
      <c r="A51" s="454">
        <v>2022</v>
      </c>
      <c r="B51" s="455">
        <v>7</v>
      </c>
      <c r="C51" s="456" t="s">
        <v>462</v>
      </c>
      <c r="D51" s="459">
        <v>16914</v>
      </c>
      <c r="E51" s="460">
        <v>33.936616723914803</v>
      </c>
    </row>
    <row r="52" spans="1:5">
      <c r="A52" s="454">
        <v>2022</v>
      </c>
      <c r="B52" s="455">
        <v>8</v>
      </c>
      <c r="C52" s="456" t="s">
        <v>463</v>
      </c>
      <c r="D52" s="459">
        <v>17248</v>
      </c>
      <c r="E52" s="460">
        <v>35.594510020327199</v>
      </c>
    </row>
    <row r="53" spans="1:5">
      <c r="A53" s="454">
        <v>2022</v>
      </c>
      <c r="B53" s="455">
        <v>9</v>
      </c>
      <c r="C53" s="456" t="s">
        <v>464</v>
      </c>
      <c r="D53" s="461">
        <v>16385</v>
      </c>
      <c r="E53" s="462">
        <v>35.869738258317</v>
      </c>
    </row>
    <row r="54" spans="1:5">
      <c r="A54" s="454">
        <v>2023</v>
      </c>
      <c r="B54" s="455">
        <v>10</v>
      </c>
      <c r="C54" s="456" t="s">
        <v>465</v>
      </c>
      <c r="D54" s="461">
        <v>19134</v>
      </c>
      <c r="E54" s="462">
        <v>36.058824483389998</v>
      </c>
    </row>
    <row r="55" spans="1:5">
      <c r="A55" s="454">
        <v>2023</v>
      </c>
      <c r="B55" s="455">
        <v>11</v>
      </c>
      <c r="C55" s="456" t="s">
        <v>466</v>
      </c>
      <c r="D55" s="461">
        <v>18078</v>
      </c>
      <c r="E55" s="462">
        <v>36.784583517944498</v>
      </c>
    </row>
    <row r="56" spans="1:5">
      <c r="A56" s="454">
        <v>2023</v>
      </c>
      <c r="B56" s="455">
        <v>12</v>
      </c>
      <c r="C56" s="456" t="s">
        <v>467</v>
      </c>
      <c r="D56" s="461">
        <v>18007</v>
      </c>
      <c r="E56" s="462">
        <v>35.395427158023402</v>
      </c>
    </row>
    <row r="57" spans="1:5">
      <c r="A57" s="454">
        <v>2023</v>
      </c>
      <c r="B57" s="455">
        <v>1</v>
      </c>
      <c r="C57" s="456" t="s">
        <v>468</v>
      </c>
      <c r="D57" s="461">
        <v>17953</v>
      </c>
      <c r="E57" s="462">
        <v>35.497608828939804</v>
      </c>
    </row>
    <row r="58" spans="1:5">
      <c r="A58" s="454">
        <v>2023</v>
      </c>
      <c r="B58" s="455">
        <v>2</v>
      </c>
      <c r="C58" s="456" t="s">
        <v>469</v>
      </c>
      <c r="D58" s="461">
        <v>17184</v>
      </c>
      <c r="E58" s="462">
        <v>34.8310919573699</v>
      </c>
    </row>
    <row r="59" spans="1:5">
      <c r="A59" s="454">
        <v>2023</v>
      </c>
      <c r="B59" s="455">
        <v>3</v>
      </c>
      <c r="C59" s="456" t="s">
        <v>470</v>
      </c>
      <c r="D59" s="461">
        <v>19316</v>
      </c>
      <c r="E59" s="462">
        <v>35.2823627227515</v>
      </c>
    </row>
    <row r="60" spans="1:5">
      <c r="A60" s="454">
        <v>2023</v>
      </c>
      <c r="B60" s="455">
        <v>4</v>
      </c>
      <c r="C60" s="456" t="s">
        <v>471</v>
      </c>
      <c r="D60" s="461">
        <v>18564</v>
      </c>
      <c r="E60" s="462">
        <v>33.502698258666399</v>
      </c>
    </row>
    <row r="61" spans="1:5">
      <c r="A61" s="454">
        <v>2023</v>
      </c>
      <c r="B61" s="455">
        <v>5</v>
      </c>
      <c r="C61" s="456" t="s">
        <v>472</v>
      </c>
      <c r="D61" s="461">
        <v>18962</v>
      </c>
      <c r="E61" s="462">
        <v>33.784422924692699</v>
      </c>
    </row>
    <row r="62" spans="1:5">
      <c r="A62" s="454">
        <v>2023</v>
      </c>
      <c r="B62" s="455">
        <v>6</v>
      </c>
      <c r="C62" s="456" t="s">
        <v>473</v>
      </c>
      <c r="D62" s="461">
        <v>18684</v>
      </c>
      <c r="E62" s="462">
        <v>33.4909907883466</v>
      </c>
    </row>
    <row r="63" spans="1:5">
      <c r="A63" s="454">
        <v>2023</v>
      </c>
      <c r="B63" s="455">
        <v>7</v>
      </c>
      <c r="C63" s="456" t="s">
        <v>474</v>
      </c>
      <c r="D63" s="461">
        <v>18583</v>
      </c>
      <c r="E63" s="462">
        <v>35.859330784968698</v>
      </c>
    </row>
    <row r="64" spans="1:5">
      <c r="A64" s="454">
        <v>2023</v>
      </c>
      <c r="B64" s="455">
        <v>8</v>
      </c>
      <c r="C64" s="456" t="s">
        <v>475</v>
      </c>
      <c r="D64" s="461">
        <v>18749</v>
      </c>
      <c r="E64" s="462">
        <v>35.414285333055503</v>
      </c>
    </row>
    <row r="65" spans="1:5">
      <c r="A65" s="454">
        <v>2023</v>
      </c>
      <c r="B65" s="455">
        <v>9</v>
      </c>
      <c r="C65" s="456" t="s">
        <v>476</v>
      </c>
      <c r="D65" s="461">
        <v>17986</v>
      </c>
      <c r="E65" s="462">
        <v>34.9217489288297</v>
      </c>
    </row>
    <row r="66" spans="1:5">
      <c r="A66" s="454">
        <v>2024</v>
      </c>
      <c r="B66" s="455">
        <v>10</v>
      </c>
      <c r="C66" s="456" t="s">
        <v>477</v>
      </c>
      <c r="D66" s="461">
        <v>18792</v>
      </c>
      <c r="E66" s="462">
        <v>34.974307544840798</v>
      </c>
    </row>
    <row r="67" spans="1:5">
      <c r="A67" s="454">
        <v>2024</v>
      </c>
      <c r="B67" s="455">
        <v>11</v>
      </c>
      <c r="C67" s="456" t="s">
        <v>478</v>
      </c>
      <c r="D67" s="461">
        <v>17606</v>
      </c>
      <c r="E67" s="462">
        <v>34.065654423469198</v>
      </c>
    </row>
    <row r="68" spans="1:5">
      <c r="A68" s="454">
        <v>2024</v>
      </c>
      <c r="B68" s="455">
        <v>12</v>
      </c>
      <c r="C68" s="456" t="s">
        <v>479</v>
      </c>
      <c r="D68" s="461">
        <v>17463</v>
      </c>
      <c r="E68" s="462">
        <v>33.0574137535814</v>
      </c>
    </row>
    <row r="69" spans="1:5">
      <c r="A69" s="454">
        <v>2024</v>
      </c>
      <c r="B69" s="455">
        <v>1</v>
      </c>
      <c r="C69" s="456" t="s">
        <v>480</v>
      </c>
      <c r="D69" s="461">
        <v>17590</v>
      </c>
      <c r="E69" s="462">
        <v>32.800307377049101</v>
      </c>
    </row>
    <row r="70" spans="1:5">
      <c r="A70" s="454">
        <v>2024</v>
      </c>
      <c r="B70" s="455">
        <v>2</v>
      </c>
      <c r="C70" s="456" t="s">
        <v>481</v>
      </c>
      <c r="D70" s="461">
        <v>16880</v>
      </c>
      <c r="E70" s="462">
        <v>32.589070594513998</v>
      </c>
    </row>
    <row r="71" spans="1:5">
      <c r="A71" s="454">
        <v>2024</v>
      </c>
      <c r="B71" s="455">
        <v>3</v>
      </c>
      <c r="C71" s="456" t="s">
        <v>482</v>
      </c>
      <c r="D71" s="461">
        <v>18140</v>
      </c>
      <c r="E71" s="462">
        <v>31.1118799646955</v>
      </c>
    </row>
    <row r="72" spans="1:5">
      <c r="A72" s="454">
        <v>2024</v>
      </c>
      <c r="B72" s="455">
        <v>4</v>
      </c>
      <c r="C72" s="456" t="s">
        <v>483</v>
      </c>
      <c r="D72" s="461">
        <v>18148</v>
      </c>
      <c r="E72" s="462">
        <v>31.463539369210402</v>
      </c>
    </row>
    <row r="73" spans="1:5">
      <c r="A73" s="454">
        <v>2024</v>
      </c>
      <c r="B73" s="455">
        <v>5</v>
      </c>
      <c r="C73" s="456" t="s">
        <v>484</v>
      </c>
      <c r="D73" s="461">
        <v>18931</v>
      </c>
      <c r="E73" s="462">
        <v>31.853750462399201</v>
      </c>
    </row>
    <row r="74" spans="1:5">
      <c r="A74" s="454">
        <v>2024</v>
      </c>
      <c r="B74" s="455">
        <v>6</v>
      </c>
      <c r="C74" s="456" t="s">
        <v>485</v>
      </c>
      <c r="D74" s="461">
        <v>17565</v>
      </c>
      <c r="E74" s="462">
        <v>32.264581586353401</v>
      </c>
    </row>
    <row r="76" spans="1:5">
      <c r="A76" s="32" t="s">
        <v>493</v>
      </c>
      <c r="B76" s="32"/>
    </row>
    <row r="77" spans="1:5" ht="131.1" customHeight="1">
      <c r="A77" s="579" t="s">
        <v>494</v>
      </c>
      <c r="B77" s="579"/>
      <c r="C77" s="579"/>
      <c r="D77" s="579"/>
      <c r="E77" s="579"/>
    </row>
  </sheetData>
  <mergeCells count="1">
    <mergeCell ref="A77:E77"/>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154D1-99E0-40A2-9AFA-10DB7CA73A56}">
  <sheetPr>
    <tabColor theme="8"/>
  </sheetPr>
  <dimension ref="A1:A6"/>
  <sheetViews>
    <sheetView workbookViewId="0">
      <selection activeCell="H12" sqref="H12"/>
    </sheetView>
  </sheetViews>
  <sheetFormatPr defaultRowHeight="15"/>
  <cols>
    <col min="1" max="1" width="120.7109375" customWidth="1"/>
  </cols>
  <sheetData>
    <row r="1" spans="1:1" ht="18.75">
      <c r="A1" s="365" t="s">
        <v>1</v>
      </c>
    </row>
    <row r="2" spans="1:1" ht="15.75">
      <c r="A2" s="404" t="s">
        <v>52</v>
      </c>
    </row>
    <row r="3" spans="1:1" ht="15.75">
      <c r="A3" s="404" t="s">
        <v>495</v>
      </c>
    </row>
    <row r="5" spans="1:1">
      <c r="A5" t="s">
        <v>496</v>
      </c>
    </row>
    <row r="6" spans="1:1">
      <c r="A6" s="540" t="s">
        <v>497</v>
      </c>
    </row>
  </sheetData>
  <hyperlinks>
    <hyperlink ref="A6" r:id="rId1" xr:uid="{3F49266C-6AE0-471D-B45C-82B5027BCDFB}"/>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24399-7DF9-45CC-9A4C-4A9359F9F3AF}">
  <sheetPr>
    <tabColor theme="8"/>
  </sheetPr>
  <dimension ref="A1:A6"/>
  <sheetViews>
    <sheetView workbookViewId="0">
      <selection activeCell="A24" sqref="A24"/>
    </sheetView>
  </sheetViews>
  <sheetFormatPr defaultRowHeight="15"/>
  <cols>
    <col min="1" max="1" width="132.7109375" customWidth="1"/>
  </cols>
  <sheetData>
    <row r="1" spans="1:1" ht="18.75">
      <c r="A1" s="365" t="s">
        <v>1</v>
      </c>
    </row>
    <row r="2" spans="1:1" ht="15.75">
      <c r="A2" s="404" t="s">
        <v>52</v>
      </c>
    </row>
    <row r="3" spans="1:1" ht="15.75">
      <c r="A3" s="404" t="s">
        <v>498</v>
      </c>
    </row>
    <row r="5" spans="1:1">
      <c r="A5" t="s">
        <v>496</v>
      </c>
    </row>
    <row r="6" spans="1:1">
      <c r="A6" s="540" t="s">
        <v>499</v>
      </c>
    </row>
  </sheetData>
  <hyperlinks>
    <hyperlink ref="A6" r:id="rId1" xr:uid="{73298344-3764-42F4-8D0E-79FC1E4F6442}"/>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E8AD1-85CD-4E3C-95C5-F3F7739E58D6}">
  <sheetPr>
    <tabColor theme="8"/>
  </sheetPr>
  <dimension ref="A1:F12"/>
  <sheetViews>
    <sheetView workbookViewId="0">
      <selection activeCell="A5" sqref="A5"/>
    </sheetView>
  </sheetViews>
  <sheetFormatPr defaultRowHeight="15"/>
  <cols>
    <col min="1" max="1" width="40.5703125" bestFit="1" customWidth="1"/>
    <col min="2" max="3" width="14.28515625" bestFit="1" customWidth="1"/>
    <col min="4" max="4" width="14.42578125" customWidth="1"/>
    <col min="5" max="6" width="14.7109375" customWidth="1"/>
  </cols>
  <sheetData>
    <row r="1" spans="1:6" ht="18.75">
      <c r="A1" s="365" t="s">
        <v>1</v>
      </c>
    </row>
    <row r="2" spans="1:6" ht="15.75">
      <c r="A2" s="404" t="s">
        <v>52</v>
      </c>
    </row>
    <row r="3" spans="1:6" ht="15.75">
      <c r="A3" s="404" t="s">
        <v>500</v>
      </c>
    </row>
    <row r="5" spans="1:6">
      <c r="A5" s="401" t="s">
        <v>501</v>
      </c>
      <c r="B5" s="401">
        <v>2019</v>
      </c>
      <c r="C5" s="401">
        <v>2020</v>
      </c>
      <c r="D5" s="401">
        <v>2021</v>
      </c>
      <c r="E5" s="401">
        <v>2022</v>
      </c>
      <c r="F5" s="401">
        <v>2023</v>
      </c>
    </row>
    <row r="6" spans="1:6">
      <c r="A6" s="47" t="s">
        <v>502</v>
      </c>
      <c r="B6" s="402">
        <v>12972188</v>
      </c>
      <c r="C6" s="402">
        <v>11562267</v>
      </c>
      <c r="D6" s="402">
        <v>11132975</v>
      </c>
      <c r="E6" s="403">
        <v>11200764</v>
      </c>
      <c r="F6" s="403">
        <v>11626248</v>
      </c>
    </row>
    <row r="7" spans="1:6">
      <c r="A7" s="47" t="s">
        <v>503</v>
      </c>
      <c r="B7" s="403">
        <v>40916.300000000003</v>
      </c>
      <c r="C7" s="403">
        <v>42098.400000000001</v>
      </c>
      <c r="D7" s="403">
        <v>40638.900000000009</v>
      </c>
      <c r="E7" s="403">
        <v>38221.160000000011</v>
      </c>
      <c r="F7" s="403">
        <v>37991.360000000001</v>
      </c>
    </row>
    <row r="8" spans="1:6">
      <c r="A8" s="47" t="s">
        <v>504</v>
      </c>
      <c r="B8" s="403">
        <v>365</v>
      </c>
      <c r="C8" s="403">
        <v>366</v>
      </c>
      <c r="D8" s="403">
        <v>365</v>
      </c>
      <c r="E8" s="402">
        <v>365</v>
      </c>
      <c r="F8" s="402">
        <v>365</v>
      </c>
    </row>
    <row r="9" spans="1:6">
      <c r="A9" s="47" t="s">
        <v>505</v>
      </c>
      <c r="B9" s="122">
        <f>B6/(B7*B8)</f>
        <v>0.86860838091152925</v>
      </c>
      <c r="C9" s="122">
        <f t="shared" ref="C9:F9" si="0">C6/(C7*C8)</f>
        <v>0.75040603544607276</v>
      </c>
      <c r="D9" s="122">
        <f t="shared" si="0"/>
        <v>0.75054446281427412</v>
      </c>
      <c r="E9" s="122">
        <f t="shared" si="0"/>
        <v>0.80288051585912723</v>
      </c>
      <c r="F9" s="122">
        <f t="shared" si="0"/>
        <v>0.83842047893456151</v>
      </c>
    </row>
    <row r="11" spans="1:6">
      <c r="A11" t="s">
        <v>506</v>
      </c>
    </row>
    <row r="12" spans="1:6">
      <c r="A12" t="s">
        <v>507</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CBC97-00E7-4796-BBEE-FD1CFFD8A12C}">
  <sheetPr>
    <tabColor theme="8"/>
  </sheetPr>
  <dimension ref="A1:O30"/>
  <sheetViews>
    <sheetView workbookViewId="0">
      <selection activeCell="G21" sqref="G21"/>
    </sheetView>
  </sheetViews>
  <sheetFormatPr defaultRowHeight="15"/>
  <cols>
    <col min="1" max="1" width="10.5703125" bestFit="1" customWidth="1"/>
    <col min="2" max="2" width="12.42578125" customWidth="1"/>
    <col min="3" max="3" width="13.140625" bestFit="1" customWidth="1"/>
    <col min="4" max="4" width="12.85546875" bestFit="1" customWidth="1"/>
    <col min="5" max="5" width="17.140625" bestFit="1" customWidth="1"/>
    <col min="6" max="6" width="7.7109375" customWidth="1"/>
    <col min="7" max="7" width="11.85546875" customWidth="1"/>
    <col min="8" max="8" width="7.7109375" customWidth="1"/>
    <col min="9" max="9" width="11.85546875" customWidth="1"/>
    <col min="10" max="10" width="8.5703125" customWidth="1"/>
    <col min="11" max="11" width="10.5703125" bestFit="1" customWidth="1"/>
    <col min="12" max="12" width="7.7109375" customWidth="1"/>
    <col min="13" max="13" width="11.85546875" customWidth="1"/>
    <col min="14" max="14" width="7.7109375" customWidth="1"/>
    <col min="15" max="15" width="11.85546875" customWidth="1"/>
  </cols>
  <sheetData>
    <row r="1" spans="1:13" ht="18.75">
      <c r="A1" s="365" t="s">
        <v>1</v>
      </c>
    </row>
    <row r="2" spans="1:13" ht="15.75">
      <c r="A2" s="404" t="s">
        <v>52</v>
      </c>
    </row>
    <row r="3" spans="1:13" ht="15.75">
      <c r="A3" s="404" t="s">
        <v>60</v>
      </c>
    </row>
    <row r="5" spans="1:13">
      <c r="B5" s="610">
        <v>2022</v>
      </c>
      <c r="C5" s="610"/>
      <c r="D5" s="610"/>
      <c r="E5" s="610"/>
      <c r="G5" s="610">
        <v>2023</v>
      </c>
      <c r="H5" s="610"/>
      <c r="I5" s="610"/>
      <c r="J5" s="610"/>
      <c r="K5" s="610"/>
      <c r="L5" s="610"/>
      <c r="M5" s="610"/>
    </row>
    <row r="6" spans="1:13">
      <c r="B6" s="611" t="s">
        <v>508</v>
      </c>
      <c r="C6" s="405" t="s">
        <v>509</v>
      </c>
      <c r="D6" s="406" t="s">
        <v>510</v>
      </c>
      <c r="E6" s="406" t="s">
        <v>511</v>
      </c>
      <c r="G6" s="611" t="s">
        <v>508</v>
      </c>
      <c r="H6" s="613" t="s">
        <v>509</v>
      </c>
      <c r="I6" s="613"/>
      <c r="J6" s="613" t="s">
        <v>510</v>
      </c>
      <c r="K6" s="613"/>
      <c r="L6" s="613" t="s">
        <v>511</v>
      </c>
      <c r="M6" s="613"/>
    </row>
    <row r="7" spans="1:13" ht="30">
      <c r="B7" s="612"/>
      <c r="C7" s="406" t="s">
        <v>512</v>
      </c>
      <c r="D7" s="406" t="s">
        <v>512</v>
      </c>
      <c r="E7" s="406" t="s">
        <v>513</v>
      </c>
      <c r="G7" s="612"/>
      <c r="H7" s="406" t="s">
        <v>512</v>
      </c>
      <c r="I7" s="407" t="s">
        <v>514</v>
      </c>
      <c r="J7" s="406" t="s">
        <v>512</v>
      </c>
      <c r="K7" s="407" t="s">
        <v>514</v>
      </c>
      <c r="L7" s="406" t="s">
        <v>513</v>
      </c>
      <c r="M7" s="407" t="s">
        <v>514</v>
      </c>
    </row>
    <row r="8" spans="1:13">
      <c r="B8" s="408" t="s">
        <v>515</v>
      </c>
      <c r="C8" s="402">
        <v>16</v>
      </c>
      <c r="D8" s="402">
        <v>1769</v>
      </c>
      <c r="E8" s="409">
        <v>0.76606925418569305</v>
      </c>
      <c r="G8" s="408" t="s">
        <v>515</v>
      </c>
      <c r="H8" s="403">
        <v>16</v>
      </c>
      <c r="I8" s="122">
        <f>(H8-C8)/C8</f>
        <v>0</v>
      </c>
      <c r="J8" s="403">
        <v>1769</v>
      </c>
      <c r="K8" s="122">
        <f>(J8-D8)/D8</f>
        <v>0</v>
      </c>
      <c r="L8" s="410">
        <v>0.79057279532817692</v>
      </c>
      <c r="M8" s="122">
        <f>(L8-E8)/E8</f>
        <v>3.1986065239663415E-2</v>
      </c>
    </row>
    <row r="9" spans="1:13">
      <c r="B9" s="408" t="s">
        <v>516</v>
      </c>
      <c r="C9" s="402">
        <v>12</v>
      </c>
      <c r="D9" s="402">
        <v>1291</v>
      </c>
      <c r="E9" s="409">
        <v>0.87977064845722919</v>
      </c>
      <c r="G9" s="408" t="s">
        <v>516</v>
      </c>
      <c r="H9" s="403">
        <v>12</v>
      </c>
      <c r="I9" s="122">
        <f t="shared" ref="I9:I22" si="0">(H9-C9)/C9</f>
        <v>0</v>
      </c>
      <c r="J9" s="403">
        <v>1291</v>
      </c>
      <c r="K9" s="122">
        <f t="shared" ref="K9:K22" si="1">(J9-D9)/D9</f>
        <v>0</v>
      </c>
      <c r="L9" s="410">
        <v>0.8981922738868523</v>
      </c>
      <c r="M9" s="122">
        <f t="shared" ref="M9:M22" si="2">(L9-E9)/E9</f>
        <v>2.0939122556461028E-2</v>
      </c>
    </row>
    <row r="10" spans="1:13">
      <c r="B10" s="408" t="s">
        <v>517</v>
      </c>
      <c r="C10" s="402">
        <v>29</v>
      </c>
      <c r="D10" s="402">
        <v>3739</v>
      </c>
      <c r="E10" s="409">
        <v>0.77788075709441185</v>
      </c>
      <c r="G10" s="408" t="s">
        <v>517</v>
      </c>
      <c r="H10" s="403">
        <v>28</v>
      </c>
      <c r="I10" s="122">
        <f t="shared" si="0"/>
        <v>-3.4482758620689655E-2</v>
      </c>
      <c r="J10" s="403">
        <v>3698</v>
      </c>
      <c r="K10" s="122">
        <f t="shared" si="1"/>
        <v>-1.0965498796469644E-2</v>
      </c>
      <c r="L10" s="411">
        <v>0.85458454118911409</v>
      </c>
      <c r="M10" s="122">
        <f t="shared" si="2"/>
        <v>9.8606095336785229E-2</v>
      </c>
    </row>
    <row r="11" spans="1:13">
      <c r="B11" s="408" t="s">
        <v>518</v>
      </c>
      <c r="C11" s="402">
        <v>1</v>
      </c>
      <c r="D11" s="402">
        <v>61</v>
      </c>
      <c r="E11" s="409">
        <v>0.45353332027005355</v>
      </c>
      <c r="G11" s="408" t="s">
        <v>518</v>
      </c>
      <c r="H11" s="403">
        <v>1</v>
      </c>
      <c r="I11" s="122">
        <f t="shared" si="0"/>
        <v>0</v>
      </c>
      <c r="J11" s="403">
        <v>61</v>
      </c>
      <c r="K11" s="122">
        <f t="shared" si="1"/>
        <v>0</v>
      </c>
      <c r="L11" s="411">
        <v>0.47828430271726924</v>
      </c>
      <c r="M11" s="122">
        <f t="shared" si="2"/>
        <v>5.4573680347185669E-2</v>
      </c>
    </row>
    <row r="12" spans="1:13">
      <c r="B12" s="408" t="s">
        <v>519</v>
      </c>
      <c r="C12" s="402">
        <v>45</v>
      </c>
      <c r="D12" s="402">
        <v>4977</v>
      </c>
      <c r="E12" s="409">
        <v>0.82773972602739732</v>
      </c>
      <c r="G12" s="408" t="s">
        <v>519</v>
      </c>
      <c r="H12" s="403">
        <v>45</v>
      </c>
      <c r="I12" s="122">
        <f t="shared" si="0"/>
        <v>0</v>
      </c>
      <c r="J12" s="403">
        <v>4936</v>
      </c>
      <c r="K12" s="122">
        <f t="shared" si="1"/>
        <v>-8.237894313843681E-3</v>
      </c>
      <c r="L12" s="410">
        <v>0.84438417800514654</v>
      </c>
      <c r="M12" s="122">
        <f t="shared" si="2"/>
        <v>2.0108316001252676E-2</v>
      </c>
    </row>
    <row r="13" spans="1:13">
      <c r="B13" s="408" t="s">
        <v>520</v>
      </c>
      <c r="C13" s="402">
        <v>3</v>
      </c>
      <c r="D13" s="402">
        <v>306</v>
      </c>
      <c r="E13" s="409">
        <v>0.90154842316953299</v>
      </c>
      <c r="G13" s="408" t="s">
        <v>520</v>
      </c>
      <c r="H13" s="403">
        <v>3</v>
      </c>
      <c r="I13" s="122">
        <f t="shared" si="0"/>
        <v>0</v>
      </c>
      <c r="J13" s="403">
        <v>306</v>
      </c>
      <c r="K13" s="122">
        <f t="shared" si="1"/>
        <v>0</v>
      </c>
      <c r="L13" s="410">
        <v>0.89802130898021304</v>
      </c>
      <c r="M13" s="122">
        <f t="shared" si="2"/>
        <v>-3.9122847965501742E-3</v>
      </c>
    </row>
    <row r="14" spans="1:13">
      <c r="B14" s="408" t="s">
        <v>521</v>
      </c>
      <c r="C14" s="402">
        <v>28</v>
      </c>
      <c r="D14" s="402">
        <v>3192</v>
      </c>
      <c r="E14" s="409">
        <v>0.79115651953323196</v>
      </c>
      <c r="G14" s="408" t="s">
        <v>521</v>
      </c>
      <c r="H14" s="412">
        <v>24</v>
      </c>
      <c r="I14" s="122">
        <f t="shared" si="0"/>
        <v>-0.14285714285714285</v>
      </c>
      <c r="J14" s="412">
        <v>2814</v>
      </c>
      <c r="K14" s="122">
        <f t="shared" si="1"/>
        <v>-0.11842105263157894</v>
      </c>
      <c r="L14" s="413">
        <v>0.88022360999194194</v>
      </c>
      <c r="M14" s="122">
        <f t="shared" si="2"/>
        <v>0.1125783435511066</v>
      </c>
    </row>
    <row r="15" spans="1:13">
      <c r="B15" s="408" t="s">
        <v>522</v>
      </c>
      <c r="C15" s="402">
        <v>6</v>
      </c>
      <c r="D15" s="402">
        <v>755</v>
      </c>
      <c r="E15" s="409">
        <v>0.847887063378026</v>
      </c>
      <c r="G15" s="408" t="s">
        <v>522</v>
      </c>
      <c r="H15" s="403">
        <v>6</v>
      </c>
      <c r="I15" s="122">
        <f t="shared" si="0"/>
        <v>0</v>
      </c>
      <c r="J15" s="403">
        <v>755</v>
      </c>
      <c r="K15" s="122">
        <f t="shared" si="1"/>
        <v>0</v>
      </c>
      <c r="L15" s="410">
        <v>0.8875534552402029</v>
      </c>
      <c r="M15" s="122">
        <f t="shared" si="2"/>
        <v>4.6782636008319257E-2</v>
      </c>
    </row>
    <row r="16" spans="1:13">
      <c r="B16" s="408" t="s">
        <v>523</v>
      </c>
      <c r="C16" s="402">
        <v>67</v>
      </c>
      <c r="D16" s="402">
        <v>8092</v>
      </c>
      <c r="E16" s="409">
        <v>0.80870019868242182</v>
      </c>
      <c r="G16" s="408" t="s">
        <v>523</v>
      </c>
      <c r="H16" s="403">
        <v>67</v>
      </c>
      <c r="I16" s="122">
        <f t="shared" si="0"/>
        <v>0</v>
      </c>
      <c r="J16" s="403">
        <v>8086</v>
      </c>
      <c r="K16" s="122">
        <f t="shared" si="1"/>
        <v>-7.414730598121602E-4</v>
      </c>
      <c r="L16" s="411">
        <v>0.85964172813487882</v>
      </c>
      <c r="M16" s="122">
        <f t="shared" si="2"/>
        <v>6.2991859697145741E-2</v>
      </c>
    </row>
    <row r="17" spans="1:15">
      <c r="B17" s="408" t="s">
        <v>524</v>
      </c>
      <c r="C17" s="402">
        <v>1</v>
      </c>
      <c r="D17" s="402">
        <v>45</v>
      </c>
      <c r="E17" s="409">
        <v>0.69887366818873664</v>
      </c>
      <c r="G17" s="408" t="s">
        <v>524</v>
      </c>
      <c r="H17" s="403">
        <v>1</v>
      </c>
      <c r="I17" s="122">
        <f t="shared" si="0"/>
        <v>0</v>
      </c>
      <c r="J17" s="403">
        <v>45</v>
      </c>
      <c r="K17" s="122">
        <f t="shared" si="1"/>
        <v>0</v>
      </c>
      <c r="L17" s="413">
        <v>0.82648401826484019</v>
      </c>
      <c r="M17" s="122">
        <f t="shared" si="2"/>
        <v>0.18259430263960283</v>
      </c>
    </row>
    <row r="18" spans="1:15">
      <c r="B18" s="408" t="s">
        <v>525</v>
      </c>
      <c r="C18" s="402">
        <v>33</v>
      </c>
      <c r="D18" s="402">
        <v>3636</v>
      </c>
      <c r="E18" s="409">
        <v>0.78585406765445909</v>
      </c>
      <c r="G18" s="408" t="s">
        <v>525</v>
      </c>
      <c r="H18" s="403">
        <v>33</v>
      </c>
      <c r="I18" s="122">
        <f t="shared" si="0"/>
        <v>0</v>
      </c>
      <c r="J18" s="403">
        <v>3672</v>
      </c>
      <c r="K18" s="122">
        <f t="shared" si="1"/>
        <v>9.9009900990099011E-3</v>
      </c>
      <c r="L18" s="410">
        <v>0.81512498234712616</v>
      </c>
      <c r="M18" s="122">
        <f t="shared" si="2"/>
        <v>3.724726497889367E-2</v>
      </c>
    </row>
    <row r="19" spans="1:15">
      <c r="B19" s="408" t="s">
        <v>526</v>
      </c>
      <c r="C19" s="402">
        <v>28</v>
      </c>
      <c r="D19" s="402">
        <v>3321</v>
      </c>
      <c r="E19" s="409">
        <v>0.80072930362768524</v>
      </c>
      <c r="G19" s="408" t="s">
        <v>526</v>
      </c>
      <c r="H19" s="403">
        <v>28</v>
      </c>
      <c r="I19" s="122">
        <f t="shared" si="0"/>
        <v>0</v>
      </c>
      <c r="J19" s="403">
        <v>3321</v>
      </c>
      <c r="K19" s="122">
        <f t="shared" si="1"/>
        <v>0</v>
      </c>
      <c r="L19" s="411">
        <v>0.84825106415912077</v>
      </c>
      <c r="M19" s="122">
        <f t="shared" si="2"/>
        <v>5.9348097186076886E-2</v>
      </c>
    </row>
    <row r="20" spans="1:15">
      <c r="B20" s="408" t="s">
        <v>527</v>
      </c>
      <c r="C20" s="402">
        <v>21</v>
      </c>
      <c r="D20" s="402">
        <v>2690</v>
      </c>
      <c r="E20" s="409">
        <v>0.85186939952621277</v>
      </c>
      <c r="G20" s="408" t="s">
        <v>527</v>
      </c>
      <c r="H20" s="403">
        <v>21</v>
      </c>
      <c r="I20" s="122">
        <f t="shared" si="0"/>
        <v>0</v>
      </c>
      <c r="J20" s="403">
        <v>2688</v>
      </c>
      <c r="K20" s="122">
        <f t="shared" si="1"/>
        <v>-7.4349442379182155E-4</v>
      </c>
      <c r="L20" s="410">
        <v>0.89258462583493714</v>
      </c>
      <c r="M20" s="122">
        <f t="shared" si="2"/>
        <v>4.7795150678459755E-2</v>
      </c>
    </row>
    <row r="21" spans="1:15">
      <c r="B21" s="408" t="s">
        <v>528</v>
      </c>
      <c r="C21" s="402">
        <v>49</v>
      </c>
      <c r="D21" s="402">
        <v>5814</v>
      </c>
      <c r="E21" s="409">
        <v>0.87997390737116765</v>
      </c>
      <c r="G21" s="408" t="s">
        <v>528</v>
      </c>
      <c r="H21" s="403">
        <v>49</v>
      </c>
      <c r="I21" s="122">
        <f t="shared" si="0"/>
        <v>0</v>
      </c>
      <c r="J21" s="403">
        <v>5814</v>
      </c>
      <c r="K21" s="122">
        <f t="shared" si="1"/>
        <v>0</v>
      </c>
      <c r="L21" s="410">
        <v>0.9074900574458683</v>
      </c>
      <c r="M21" s="122">
        <f t="shared" si="2"/>
        <v>3.1269279514096443E-2</v>
      </c>
    </row>
    <row r="22" spans="1:15">
      <c r="A22" s="110"/>
      <c r="B22" s="414" t="s">
        <v>167</v>
      </c>
      <c r="C22" s="415">
        <v>339</v>
      </c>
      <c r="D22" s="415">
        <v>39688</v>
      </c>
      <c r="E22" s="416">
        <v>0.8132191780821918</v>
      </c>
      <c r="F22" s="110"/>
      <c r="G22" s="414" t="s">
        <v>167</v>
      </c>
      <c r="H22" s="417">
        <v>334</v>
      </c>
      <c r="I22" s="418">
        <f t="shared" si="0"/>
        <v>-1.4749262536873156E-2</v>
      </c>
      <c r="J22" s="417">
        <v>39256</v>
      </c>
      <c r="K22" s="418">
        <f t="shared" si="1"/>
        <v>-1.0884902237452126E-2</v>
      </c>
      <c r="L22" s="419">
        <v>0.85751949420442575</v>
      </c>
      <c r="M22" s="418">
        <f t="shared" si="2"/>
        <v>5.4475247653046045E-2</v>
      </c>
      <c r="N22" s="110"/>
      <c r="O22" s="110"/>
    </row>
    <row r="24" spans="1:15">
      <c r="A24" s="110" t="s">
        <v>529</v>
      </c>
    </row>
    <row r="25" spans="1:15">
      <c r="A25" s="420"/>
      <c r="B25" t="s">
        <v>530</v>
      </c>
    </row>
    <row r="26" spans="1:15">
      <c r="A26" s="421"/>
      <c r="B26" t="s">
        <v>531</v>
      </c>
    </row>
    <row r="27" spans="1:15">
      <c r="A27" s="412"/>
      <c r="B27" t="s">
        <v>532</v>
      </c>
    </row>
    <row r="29" spans="1:15">
      <c r="A29" t="s">
        <v>533</v>
      </c>
    </row>
    <row r="30" spans="1:15">
      <c r="A30" t="s">
        <v>534</v>
      </c>
    </row>
  </sheetData>
  <mergeCells count="7">
    <mergeCell ref="B5:E5"/>
    <mergeCell ref="G5:M5"/>
    <mergeCell ref="B6:B7"/>
    <mergeCell ref="G6:G7"/>
    <mergeCell ref="H6:I6"/>
    <mergeCell ref="J6:K6"/>
    <mergeCell ref="L6:M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91621-C49C-4519-B4C4-4B24076CBAB3}">
  <sheetPr>
    <tabColor theme="2" tint="-9.9978637043366805E-2"/>
  </sheetPr>
  <dimension ref="A1:N24"/>
  <sheetViews>
    <sheetView workbookViewId="0"/>
  </sheetViews>
  <sheetFormatPr defaultColWidth="9.28515625" defaultRowHeight="15"/>
  <cols>
    <col min="1" max="1" width="22.42578125" style="183" customWidth="1"/>
    <col min="2" max="3" width="21.5703125" style="183" customWidth="1"/>
    <col min="4" max="5" width="17.42578125" style="183" customWidth="1"/>
    <col min="6" max="6" width="23.28515625" style="183" customWidth="1"/>
    <col min="7" max="13" width="8.7109375" style="183" bestFit="1" customWidth="1"/>
    <col min="14" max="14" width="16" style="183" bestFit="1" customWidth="1"/>
    <col min="15" max="16384" width="9.28515625" style="183"/>
  </cols>
  <sheetData>
    <row r="1" spans="1:14" ht="18.75">
      <c r="A1" s="184" t="s">
        <v>1</v>
      </c>
    </row>
    <row r="2" spans="1:14" ht="15.75">
      <c r="A2" s="185" t="s">
        <v>93</v>
      </c>
    </row>
    <row r="3" spans="1:14" ht="15.75">
      <c r="A3" s="186" t="s">
        <v>11</v>
      </c>
    </row>
    <row r="5" spans="1:14" ht="30">
      <c r="A5" s="550" t="s">
        <v>117</v>
      </c>
      <c r="B5" s="552" t="s">
        <v>101</v>
      </c>
      <c r="C5" s="553"/>
      <c r="D5" s="209" t="s">
        <v>102</v>
      </c>
      <c r="E5" s="187" t="s">
        <v>103</v>
      </c>
      <c r="F5" s="210" t="s">
        <v>104</v>
      </c>
    </row>
    <row r="6" spans="1:14">
      <c r="A6" s="550"/>
      <c r="B6" s="206">
        <v>2022</v>
      </c>
      <c r="C6" s="206">
        <v>2023</v>
      </c>
      <c r="D6" s="206" t="s">
        <v>105</v>
      </c>
      <c r="E6" s="206" t="s">
        <v>105</v>
      </c>
      <c r="F6" s="210" t="s">
        <v>105</v>
      </c>
    </row>
    <row r="7" spans="1:14">
      <c r="A7" s="188" t="s">
        <v>118</v>
      </c>
      <c r="B7" s="211">
        <v>10478238805.532951</v>
      </c>
      <c r="C7" s="211">
        <v>10904445515.75</v>
      </c>
      <c r="D7" s="212">
        <f>(C7-B7)/B7</f>
        <v>4.0675414840898032E-2</v>
      </c>
      <c r="E7" s="212">
        <v>-3.6999999999999998E-2</v>
      </c>
      <c r="F7" s="192">
        <v>8.1000000000000003E-2</v>
      </c>
      <c r="M7" s="213"/>
      <c r="N7" s="200"/>
    </row>
    <row r="8" spans="1:14">
      <c r="A8" s="188" t="s">
        <v>119</v>
      </c>
      <c r="B8" s="211">
        <v>9717407397.3635025</v>
      </c>
      <c r="C8" s="211">
        <v>10516791339.860001</v>
      </c>
      <c r="D8" s="212">
        <f t="shared" ref="D8:D11" si="0">(C8-B8)/B8</f>
        <v>8.226308827119716E-2</v>
      </c>
      <c r="E8" s="212">
        <v>-8.9999999999999993E-3</v>
      </c>
      <c r="F8" s="192">
        <v>9.1999999999999998E-2</v>
      </c>
      <c r="L8" s="199"/>
      <c r="M8" s="199"/>
      <c r="N8" s="200"/>
    </row>
    <row r="9" spans="1:14">
      <c r="A9" s="188" t="s">
        <v>120</v>
      </c>
      <c r="B9" s="211">
        <v>3290426381.2678251</v>
      </c>
      <c r="C9" s="211">
        <v>3580234073.3299999</v>
      </c>
      <c r="D9" s="212">
        <f t="shared" si="0"/>
        <v>8.8076029815476312E-2</v>
      </c>
      <c r="E9" s="212">
        <v>-5.0000000000000001E-3</v>
      </c>
      <c r="F9" s="192">
        <v>9.2999999999999999E-2</v>
      </c>
      <c r="M9" s="213"/>
      <c r="N9" s="200"/>
    </row>
    <row r="10" spans="1:14">
      <c r="A10" s="188" t="s">
        <v>121</v>
      </c>
      <c r="B10" s="211">
        <v>2104110320.3014872</v>
      </c>
      <c r="C10" s="211">
        <v>2434831350.9400001</v>
      </c>
      <c r="D10" s="212">
        <f t="shared" si="0"/>
        <v>0.15717856019599083</v>
      </c>
      <c r="E10" s="212">
        <v>5.5E-2</v>
      </c>
      <c r="F10" s="192">
        <v>9.7000000000000003E-2</v>
      </c>
      <c r="L10" s="199"/>
      <c r="M10" s="199"/>
      <c r="N10" s="200"/>
    </row>
    <row r="11" spans="1:14">
      <c r="A11" s="203" t="s">
        <v>112</v>
      </c>
      <c r="B11" s="214">
        <v>25590182904.465782</v>
      </c>
      <c r="C11" s="214">
        <v>27436302279.880001</v>
      </c>
      <c r="D11" s="546">
        <f t="shared" si="0"/>
        <v>7.2141703023625117E-2</v>
      </c>
      <c r="E11" s="205">
        <v>-1.4999999999999999E-2</v>
      </c>
      <c r="F11" s="205">
        <v>8.8999999999999996E-2</v>
      </c>
      <c r="M11" s="213"/>
      <c r="N11" s="200"/>
    </row>
    <row r="12" spans="1:14">
      <c r="L12" s="199"/>
      <c r="M12" s="199"/>
      <c r="N12" s="200"/>
    </row>
    <row r="13" spans="1:14">
      <c r="A13" s="195" t="s">
        <v>98</v>
      </c>
      <c r="M13" s="213"/>
      <c r="N13" s="200"/>
    </row>
    <row r="14" spans="1:14" ht="15" customHeight="1">
      <c r="A14" s="554" t="s">
        <v>122</v>
      </c>
      <c r="B14" s="554"/>
      <c r="C14" s="554"/>
      <c r="D14" s="554"/>
      <c r="E14" s="554"/>
      <c r="F14" s="554"/>
      <c r="L14" s="199"/>
      <c r="M14" s="199"/>
      <c r="N14" s="200"/>
    </row>
    <row r="15" spans="1:14">
      <c r="A15" s="554"/>
      <c r="B15" s="554"/>
      <c r="C15" s="554"/>
      <c r="D15" s="554"/>
      <c r="E15" s="554"/>
      <c r="F15" s="554"/>
    </row>
    <row r="16" spans="1:14">
      <c r="A16" s="554"/>
      <c r="B16" s="554"/>
      <c r="C16" s="554"/>
      <c r="D16" s="554"/>
      <c r="E16" s="554"/>
      <c r="F16" s="554"/>
    </row>
    <row r="21" spans="8:8">
      <c r="H21" s="199"/>
    </row>
    <row r="22" spans="8:8">
      <c r="H22" s="199"/>
    </row>
    <row r="23" spans="8:8">
      <c r="H23" s="199"/>
    </row>
    <row r="24" spans="8:8">
      <c r="H24" s="199"/>
    </row>
  </sheetData>
  <mergeCells count="3">
    <mergeCell ref="A5:A6"/>
    <mergeCell ref="B5:C5"/>
    <mergeCell ref="A14:F16"/>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C1AD2-9B94-43F9-8B5F-4525865CD363}">
  <sheetPr>
    <tabColor theme="7"/>
  </sheetPr>
  <dimension ref="A1:B22"/>
  <sheetViews>
    <sheetView workbookViewId="0"/>
  </sheetViews>
  <sheetFormatPr defaultRowHeight="15"/>
  <cols>
    <col min="1" max="1" width="49.42578125" customWidth="1"/>
    <col min="2" max="2" width="17.5703125" customWidth="1"/>
  </cols>
  <sheetData>
    <row r="1" spans="1:2" ht="18.75">
      <c r="A1" s="58" t="s">
        <v>1</v>
      </c>
    </row>
    <row r="2" spans="1:2" ht="15.75">
      <c r="A2" s="60" t="s">
        <v>61</v>
      </c>
    </row>
    <row r="3" spans="1:2" ht="15.75">
      <c r="A3" s="384" t="s">
        <v>62</v>
      </c>
    </row>
    <row r="5" spans="1:2">
      <c r="A5" s="109" t="s">
        <v>535</v>
      </c>
      <c r="B5" s="432" t="s">
        <v>536</v>
      </c>
    </row>
    <row r="6" spans="1:2">
      <c r="A6" s="439" t="s">
        <v>537</v>
      </c>
      <c r="B6" s="437">
        <v>9.8607E-2</v>
      </c>
    </row>
    <row r="7" spans="1:2">
      <c r="A7" s="440" t="s">
        <v>538</v>
      </c>
      <c r="B7" s="437">
        <v>9.1509999999999994E-2</v>
      </c>
    </row>
    <row r="8" spans="1:2">
      <c r="A8" s="440" t="s">
        <v>539</v>
      </c>
      <c r="B8" s="437">
        <v>2.1600000000000001E-2</v>
      </c>
    </row>
    <row r="9" spans="1:2">
      <c r="A9" s="109"/>
      <c r="B9" s="438"/>
    </row>
    <row r="11" spans="1:2">
      <c r="A11" s="109" t="s">
        <v>540</v>
      </c>
      <c r="B11" s="432" t="s">
        <v>536</v>
      </c>
    </row>
    <row r="12" spans="1:2">
      <c r="A12" s="439" t="s">
        <v>541</v>
      </c>
      <c r="B12" s="437">
        <v>0.15352199999999999</v>
      </c>
    </row>
    <row r="13" spans="1:2" ht="45">
      <c r="A13" s="442" t="s">
        <v>542</v>
      </c>
      <c r="B13" s="437">
        <v>0.36048999999999998</v>
      </c>
    </row>
    <row r="14" spans="1:2" ht="45">
      <c r="A14" s="442" t="s">
        <v>543</v>
      </c>
      <c r="B14" s="437">
        <v>0.27961400000000003</v>
      </c>
    </row>
    <row r="15" spans="1:2" ht="45">
      <c r="A15" s="442" t="s">
        <v>544</v>
      </c>
      <c r="B15" s="437">
        <v>0.11353400000000001</v>
      </c>
    </row>
    <row r="16" spans="1:2" ht="30">
      <c r="A16" s="442" t="s">
        <v>545</v>
      </c>
      <c r="B16" s="437">
        <v>8.6130999999999999E-2</v>
      </c>
    </row>
    <row r="17" spans="1:2" ht="45">
      <c r="A17" s="442" t="s">
        <v>546</v>
      </c>
      <c r="B17" s="437">
        <v>7.0153999999999994E-2</v>
      </c>
    </row>
    <row r="18" spans="1:2" ht="45">
      <c r="A18" s="442" t="s">
        <v>547</v>
      </c>
      <c r="B18" s="437">
        <v>6.3321000000000002E-2</v>
      </c>
    </row>
    <row r="19" spans="1:2">
      <c r="A19" s="109"/>
      <c r="B19" s="438"/>
    </row>
    <row r="21" spans="1:2">
      <c r="A21" s="495" t="s">
        <v>261</v>
      </c>
    </row>
    <row r="22" spans="1:2" ht="135">
      <c r="A22" s="352" t="s">
        <v>548</v>
      </c>
    </row>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DF6DC-1D7F-4516-B8C0-4673043E9D5C}">
  <sheetPr>
    <tabColor rgb="FF0F9ED5"/>
  </sheetPr>
  <dimension ref="A1:Q29"/>
  <sheetViews>
    <sheetView topLeftCell="A16" workbookViewId="0">
      <selection activeCell="G17" sqref="G17"/>
    </sheetView>
  </sheetViews>
  <sheetFormatPr defaultRowHeight="15"/>
  <cols>
    <col min="1" max="1" width="19" customWidth="1"/>
    <col min="2" max="7" width="17" customWidth="1"/>
    <col min="8" max="17" width="18.42578125" customWidth="1"/>
  </cols>
  <sheetData>
    <row r="1" spans="1:17" ht="18.75">
      <c r="A1" s="58" t="s">
        <v>1</v>
      </c>
      <c r="B1" s="58"/>
      <c r="C1" s="58"/>
      <c r="D1" s="58"/>
      <c r="E1" s="58"/>
      <c r="F1" s="58"/>
      <c r="G1" s="58"/>
      <c r="H1" s="58"/>
      <c r="I1" s="59"/>
      <c r="J1" s="59"/>
      <c r="K1" s="59"/>
      <c r="L1" s="59"/>
      <c r="M1" s="59"/>
      <c r="N1" s="59"/>
      <c r="O1" s="59"/>
      <c r="P1" s="59"/>
      <c r="Q1" s="59"/>
    </row>
    <row r="2" spans="1:17" ht="15.75">
      <c r="A2" s="60" t="s">
        <v>61</v>
      </c>
      <c r="B2" s="59"/>
      <c r="C2" s="59"/>
      <c r="D2" s="59"/>
      <c r="E2" s="59"/>
      <c r="F2" s="59"/>
      <c r="G2" s="59"/>
      <c r="H2" s="59"/>
      <c r="I2" s="59"/>
      <c r="J2" s="59"/>
      <c r="K2" s="59"/>
      <c r="L2" s="59"/>
      <c r="M2" s="59"/>
      <c r="N2" s="59"/>
      <c r="O2" s="59"/>
      <c r="P2" s="59"/>
      <c r="Q2" s="59"/>
    </row>
    <row r="3" spans="1:17" ht="15.75">
      <c r="A3" s="60" t="s">
        <v>63</v>
      </c>
      <c r="B3" s="60"/>
      <c r="C3" s="60"/>
      <c r="D3" s="60"/>
      <c r="E3" s="60"/>
      <c r="F3" s="60"/>
      <c r="G3" s="60"/>
      <c r="H3" s="60"/>
      <c r="I3" s="59"/>
      <c r="J3" s="59"/>
      <c r="K3" s="59"/>
      <c r="L3" s="59"/>
      <c r="M3" s="59"/>
      <c r="N3" s="59"/>
      <c r="O3" s="59"/>
      <c r="P3" s="59"/>
      <c r="Q3" s="59"/>
    </row>
    <row r="4" spans="1:17">
      <c r="A4" s="59"/>
      <c r="B4" s="59"/>
      <c r="C4" s="59"/>
      <c r="D4" s="59"/>
      <c r="E4" s="59"/>
      <c r="F4" s="59"/>
      <c r="G4" s="59"/>
      <c r="H4" s="59"/>
      <c r="I4" s="59"/>
      <c r="J4" s="59"/>
      <c r="K4" s="59"/>
      <c r="L4" s="59"/>
      <c r="M4" s="59"/>
      <c r="N4" s="59"/>
      <c r="O4" s="59"/>
      <c r="P4" s="59"/>
      <c r="Q4" s="59"/>
    </row>
    <row r="5" spans="1:17" ht="33" customHeight="1">
      <c r="A5" s="616" t="s">
        <v>293</v>
      </c>
      <c r="B5" s="614" t="s">
        <v>549</v>
      </c>
      <c r="C5" s="615"/>
      <c r="D5" s="614" t="s">
        <v>550</v>
      </c>
      <c r="E5" s="615"/>
      <c r="F5" s="614" t="s">
        <v>551</v>
      </c>
      <c r="G5" s="615"/>
      <c r="H5" s="614" t="s">
        <v>552</v>
      </c>
      <c r="I5" s="615"/>
      <c r="J5" s="614" t="s">
        <v>553</v>
      </c>
      <c r="K5" s="615"/>
      <c r="L5" s="614" t="s">
        <v>554</v>
      </c>
      <c r="M5" s="615"/>
      <c r="N5" s="614" t="s">
        <v>555</v>
      </c>
      <c r="O5" s="615"/>
      <c r="P5" s="614" t="s">
        <v>556</v>
      </c>
      <c r="Q5" s="615"/>
    </row>
    <row r="6" spans="1:17">
      <c r="A6" s="618"/>
      <c r="B6" s="78">
        <v>2022</v>
      </c>
      <c r="C6" s="78">
        <v>2023</v>
      </c>
      <c r="D6" s="78">
        <v>2022</v>
      </c>
      <c r="E6" s="78">
        <v>2023</v>
      </c>
      <c r="F6" s="78">
        <v>2022</v>
      </c>
      <c r="G6" s="78">
        <v>2023</v>
      </c>
      <c r="H6" s="78">
        <v>2022</v>
      </c>
      <c r="I6" s="78">
        <v>2023</v>
      </c>
      <c r="J6" s="78">
        <v>2022</v>
      </c>
      <c r="K6" s="78">
        <v>2023</v>
      </c>
      <c r="L6" s="78">
        <v>2022</v>
      </c>
      <c r="M6" s="78">
        <v>2023</v>
      </c>
      <c r="N6" s="78">
        <v>2022</v>
      </c>
      <c r="O6" s="78">
        <v>2023</v>
      </c>
      <c r="P6" s="78">
        <v>2022</v>
      </c>
      <c r="Q6" s="78">
        <v>2023</v>
      </c>
    </row>
    <row r="7" spans="1:17">
      <c r="A7" s="61" t="s">
        <v>106</v>
      </c>
      <c r="B7" s="63">
        <v>37147650</v>
      </c>
      <c r="C7" s="63">
        <v>36468592</v>
      </c>
      <c r="D7" s="64">
        <v>0.2114</v>
      </c>
      <c r="E7" s="64">
        <v>0.22070000000000001</v>
      </c>
      <c r="F7" s="64">
        <v>1.3899999999999999E-2</v>
      </c>
      <c r="G7" s="64">
        <v>1.4200000000000001E-2</v>
      </c>
      <c r="H7" s="64">
        <v>0.2253</v>
      </c>
      <c r="I7" s="64">
        <v>0.2349</v>
      </c>
      <c r="J7" s="65">
        <v>625.47</v>
      </c>
      <c r="K7" s="65">
        <v>690.32</v>
      </c>
      <c r="L7" s="65">
        <v>40.090000000000003</v>
      </c>
      <c r="M7" s="65">
        <v>44.5</v>
      </c>
      <c r="N7" s="65">
        <v>7.73</v>
      </c>
      <c r="O7" s="65">
        <v>8.56</v>
      </c>
      <c r="P7" s="65">
        <v>47.82</v>
      </c>
      <c r="Q7" s="65">
        <v>53.06</v>
      </c>
    </row>
    <row r="8" spans="1:17">
      <c r="A8" s="61" t="s">
        <v>108</v>
      </c>
      <c r="B8" s="63">
        <v>17805165</v>
      </c>
      <c r="C8" s="63">
        <v>18438173</v>
      </c>
      <c r="D8" s="64">
        <v>0.2382</v>
      </c>
      <c r="E8" s="64">
        <v>0.23039999999999999</v>
      </c>
      <c r="F8" s="64">
        <v>5.45E-2</v>
      </c>
      <c r="G8" s="64">
        <v>4.9200000000000001E-2</v>
      </c>
      <c r="H8" s="64">
        <v>0.2928</v>
      </c>
      <c r="I8" s="64">
        <v>0.2797</v>
      </c>
      <c r="J8" s="343">
        <v>591.36</v>
      </c>
      <c r="K8" s="81">
        <v>641.29</v>
      </c>
      <c r="L8" s="65">
        <v>88.7</v>
      </c>
      <c r="M8" s="65">
        <v>98.96</v>
      </c>
      <c r="N8" s="65">
        <v>37.57</v>
      </c>
      <c r="O8" s="65">
        <v>42.26</v>
      </c>
      <c r="P8" s="65">
        <v>3.33</v>
      </c>
      <c r="Q8" s="65">
        <v>3.85</v>
      </c>
    </row>
    <row r="9" spans="1:17">
      <c r="A9" s="61" t="s">
        <v>557</v>
      </c>
      <c r="B9" s="63">
        <v>2787811</v>
      </c>
      <c r="C9" s="63">
        <v>2954797</v>
      </c>
      <c r="D9" s="64">
        <v>0.15790000000000001</v>
      </c>
      <c r="E9" s="64">
        <v>0.1721</v>
      </c>
      <c r="F9" s="64">
        <v>2.1399999999999999E-2</v>
      </c>
      <c r="G9" s="64">
        <v>2.3199999999999998E-2</v>
      </c>
      <c r="H9" s="64">
        <v>0.17929999999999999</v>
      </c>
      <c r="I9" s="64">
        <v>0.19539999999999999</v>
      </c>
      <c r="J9" s="65">
        <v>1151.6400000000001</v>
      </c>
      <c r="K9" s="65">
        <v>1261.4100000000001</v>
      </c>
      <c r="L9" s="65">
        <v>47.82</v>
      </c>
      <c r="M9" s="65">
        <v>53.06</v>
      </c>
      <c r="N9" s="65">
        <v>126.27</v>
      </c>
      <c r="O9" s="65">
        <v>141.22</v>
      </c>
      <c r="P9" s="65">
        <v>30.32</v>
      </c>
      <c r="Q9" s="65">
        <v>30.98</v>
      </c>
    </row>
    <row r="10" spans="1:17">
      <c r="A10" s="59"/>
      <c r="B10" s="59"/>
      <c r="C10" s="59"/>
      <c r="D10" s="59"/>
      <c r="E10" s="59"/>
      <c r="F10" s="59"/>
      <c r="G10" s="59"/>
      <c r="H10" s="59"/>
      <c r="I10" s="59"/>
      <c r="J10" s="59"/>
      <c r="K10" s="59"/>
      <c r="L10" s="59"/>
      <c r="M10" s="59"/>
      <c r="N10" s="59"/>
      <c r="O10" s="59"/>
      <c r="P10" s="59"/>
      <c r="Q10" s="59"/>
    </row>
    <row r="11" spans="1:17">
      <c r="A11" s="59"/>
      <c r="B11" s="59"/>
      <c r="C11" s="59"/>
      <c r="D11" s="59"/>
      <c r="E11" s="59"/>
      <c r="F11" s="59"/>
      <c r="G11" s="59"/>
      <c r="H11" s="59"/>
      <c r="I11" s="59"/>
      <c r="J11" s="59"/>
      <c r="K11" s="59"/>
      <c r="L11" s="59"/>
      <c r="M11" s="59"/>
      <c r="N11" s="59"/>
      <c r="O11" s="59"/>
      <c r="P11" s="59"/>
      <c r="Q11" s="59"/>
    </row>
    <row r="12" spans="1:17">
      <c r="A12" s="616" t="s">
        <v>293</v>
      </c>
      <c r="B12" s="614" t="s">
        <v>558</v>
      </c>
      <c r="C12" s="614"/>
      <c r="D12" s="614"/>
      <c r="E12" s="614"/>
      <c r="F12" s="614"/>
      <c r="G12" s="615"/>
      <c r="H12" s="614" t="s">
        <v>559</v>
      </c>
      <c r="I12" s="614"/>
      <c r="J12" s="614"/>
      <c r="K12" s="614"/>
      <c r="L12" s="614"/>
      <c r="M12" s="615"/>
      <c r="N12" s="66"/>
      <c r="O12" s="66"/>
      <c r="P12" s="59"/>
      <c r="Q12" s="59"/>
    </row>
    <row r="13" spans="1:17">
      <c r="A13" s="617"/>
      <c r="B13" s="614" t="s">
        <v>560</v>
      </c>
      <c r="C13" s="615"/>
      <c r="D13" s="614" t="s">
        <v>561</v>
      </c>
      <c r="E13" s="615"/>
      <c r="F13" s="614" t="s">
        <v>61</v>
      </c>
      <c r="G13" s="615"/>
      <c r="H13" s="614" t="s">
        <v>560</v>
      </c>
      <c r="I13" s="615"/>
      <c r="J13" s="614" t="s">
        <v>561</v>
      </c>
      <c r="K13" s="615"/>
      <c r="L13" s="614" t="s">
        <v>562</v>
      </c>
      <c r="M13" s="615"/>
      <c r="N13" s="59"/>
      <c r="O13" s="59"/>
      <c r="P13" s="67"/>
      <c r="Q13" s="67"/>
    </row>
    <row r="14" spans="1:17">
      <c r="A14" s="618"/>
      <c r="B14" s="82">
        <v>2022</v>
      </c>
      <c r="C14" s="82">
        <v>2023</v>
      </c>
      <c r="D14" s="82">
        <v>2022</v>
      </c>
      <c r="E14" s="82">
        <v>2023</v>
      </c>
      <c r="F14" s="82">
        <v>2022</v>
      </c>
      <c r="G14" s="82">
        <v>2023</v>
      </c>
      <c r="H14" s="82">
        <v>2022</v>
      </c>
      <c r="I14" s="82">
        <v>2023</v>
      </c>
      <c r="J14" s="82">
        <v>2022</v>
      </c>
      <c r="K14" s="82">
        <v>2023</v>
      </c>
      <c r="L14" s="82">
        <v>2022</v>
      </c>
      <c r="M14" s="82">
        <v>2023</v>
      </c>
      <c r="N14" s="59"/>
      <c r="O14" s="59"/>
      <c r="P14" s="67"/>
      <c r="Q14" s="67"/>
    </row>
    <row r="15" spans="1:17">
      <c r="A15" s="346" t="s">
        <v>106</v>
      </c>
      <c r="B15" s="344">
        <v>6.4100000000000004E-2</v>
      </c>
      <c r="C15" s="344">
        <v>6.4500000000000002E-2</v>
      </c>
      <c r="D15" s="344">
        <v>1.24E-2</v>
      </c>
      <c r="E15" s="344">
        <v>1.24E-2</v>
      </c>
      <c r="F15" s="344">
        <v>7.6499999999999999E-2</v>
      </c>
      <c r="G15" s="344">
        <v>7.6899999999999996E-2</v>
      </c>
      <c r="H15" s="345">
        <v>1489193490</v>
      </c>
      <c r="I15" s="345">
        <v>1622977712.2</v>
      </c>
      <c r="J15" s="345">
        <v>287310029.76999998</v>
      </c>
      <c r="K15" s="345">
        <v>312017358.24000001</v>
      </c>
      <c r="L15" s="345">
        <v>1776503519.77</v>
      </c>
      <c r="M15" s="345">
        <v>1934995070.4400001</v>
      </c>
      <c r="N15" s="59"/>
      <c r="O15" s="59"/>
      <c r="P15" s="67"/>
      <c r="Q15" s="67"/>
    </row>
    <row r="16" spans="1:17">
      <c r="A16" s="346" t="s">
        <v>108</v>
      </c>
      <c r="B16" s="344">
        <v>0.15</v>
      </c>
      <c r="C16" s="344">
        <v>0.155</v>
      </c>
      <c r="D16" s="344">
        <v>6.4000000000000001E-2</v>
      </c>
      <c r="E16" s="344">
        <v>6.6000000000000003E-2</v>
      </c>
      <c r="F16" s="344">
        <v>0.214</v>
      </c>
      <c r="G16" s="344">
        <v>0.221</v>
      </c>
      <c r="H16" s="347">
        <v>1581408422</v>
      </c>
      <c r="I16" s="347">
        <v>1829701738</v>
      </c>
      <c r="J16" s="347">
        <v>668912509</v>
      </c>
      <c r="K16" s="347">
        <v>779723962</v>
      </c>
      <c r="L16" s="347">
        <v>2250320931.04</v>
      </c>
      <c r="M16" s="347">
        <v>2609425699.6599998</v>
      </c>
      <c r="N16" s="59"/>
      <c r="O16" s="59"/>
      <c r="P16" s="67"/>
      <c r="Q16" s="67"/>
    </row>
    <row r="17" spans="1:17">
      <c r="A17" s="346" t="s">
        <v>557</v>
      </c>
      <c r="B17" s="344">
        <v>2.3400000000000001E-2</v>
      </c>
      <c r="C17" s="344">
        <v>2.1499999999999998E-2</v>
      </c>
      <c r="D17" s="344">
        <v>2.8999999999999998E-3</v>
      </c>
      <c r="E17" s="344">
        <v>3.0000000000000001E-3</v>
      </c>
      <c r="F17" s="344">
        <v>2.63E-2</v>
      </c>
      <c r="G17" s="344">
        <v>2.46E-2</v>
      </c>
      <c r="H17" s="345">
        <v>75251195.790000007</v>
      </c>
      <c r="I17" s="345">
        <v>80164331.209999993</v>
      </c>
      <c r="J17" s="345">
        <v>9274588.9800000004</v>
      </c>
      <c r="K17" s="345">
        <v>11363924.01</v>
      </c>
      <c r="L17" s="345">
        <v>84525784.769999996</v>
      </c>
      <c r="M17" s="345">
        <v>91528255.219999999</v>
      </c>
      <c r="N17" s="59"/>
      <c r="O17" s="59"/>
      <c r="P17" s="67"/>
      <c r="Q17" s="67"/>
    </row>
    <row r="18" spans="1:17">
      <c r="A18" s="59"/>
      <c r="B18" s="59"/>
      <c r="C18" s="59"/>
      <c r="D18" s="59"/>
      <c r="E18" s="59"/>
      <c r="F18" s="59"/>
      <c r="G18" s="59"/>
      <c r="H18" s="59"/>
      <c r="I18" s="59"/>
      <c r="J18" s="59"/>
      <c r="K18" s="59"/>
      <c r="L18" s="59"/>
      <c r="M18" s="59"/>
      <c r="N18" s="59"/>
      <c r="O18" s="59"/>
      <c r="P18" s="67"/>
      <c r="Q18" s="67"/>
    </row>
    <row r="19" spans="1:17">
      <c r="A19" s="59" t="s">
        <v>563</v>
      </c>
      <c r="B19" s="59"/>
      <c r="C19" s="59"/>
      <c r="D19" s="59"/>
      <c r="E19" s="59"/>
      <c r="F19" s="59"/>
      <c r="G19" s="59"/>
      <c r="H19" s="59"/>
      <c r="I19" s="59"/>
      <c r="J19" s="59"/>
      <c r="K19" s="59"/>
      <c r="L19" s="59"/>
      <c r="M19" s="59"/>
      <c r="N19" s="59"/>
      <c r="O19" s="59"/>
      <c r="P19" s="59"/>
      <c r="Q19" s="59"/>
    </row>
    <row r="20" spans="1:17" ht="21" customHeight="1">
      <c r="A20" s="619" t="s">
        <v>564</v>
      </c>
      <c r="B20" s="619"/>
      <c r="C20" s="619"/>
      <c r="D20" s="619"/>
      <c r="E20" s="619"/>
      <c r="F20" s="619"/>
      <c r="G20" s="619"/>
      <c r="H20" s="619"/>
      <c r="I20" s="68"/>
      <c r="J20" s="68"/>
      <c r="K20" s="68"/>
      <c r="L20" s="59"/>
      <c r="M20" s="59"/>
      <c r="N20" s="59"/>
      <c r="O20" s="59"/>
      <c r="P20" s="59"/>
      <c r="Q20" s="59"/>
    </row>
    <row r="21" spans="1:17" ht="21" customHeight="1">
      <c r="A21" s="619"/>
      <c r="B21" s="619"/>
      <c r="C21" s="619"/>
      <c r="D21" s="619"/>
      <c r="E21" s="619"/>
      <c r="F21" s="619"/>
      <c r="G21" s="619"/>
      <c r="H21" s="619"/>
      <c r="I21" s="68"/>
      <c r="J21" s="68"/>
      <c r="K21" s="68"/>
      <c r="L21" s="59"/>
      <c r="M21" s="59"/>
      <c r="N21" s="59"/>
      <c r="O21" s="59"/>
      <c r="P21" s="59"/>
      <c r="Q21" s="59"/>
    </row>
    <row r="22" spans="1:17" ht="21" customHeight="1">
      <c r="A22" s="619"/>
      <c r="B22" s="619"/>
      <c r="C22" s="619"/>
      <c r="D22" s="619"/>
      <c r="E22" s="619"/>
      <c r="F22" s="619"/>
      <c r="G22" s="619"/>
      <c r="H22" s="619"/>
      <c r="I22" s="68"/>
      <c r="J22" s="68"/>
      <c r="K22" s="68"/>
      <c r="L22" s="59"/>
      <c r="M22" s="59"/>
      <c r="N22" s="59"/>
      <c r="O22" s="59"/>
      <c r="P22" s="59"/>
      <c r="Q22" s="59"/>
    </row>
    <row r="23" spans="1:17" ht="21" customHeight="1">
      <c r="A23" s="619"/>
      <c r="B23" s="619"/>
      <c r="C23" s="619"/>
      <c r="D23" s="619"/>
      <c r="E23" s="619"/>
      <c r="F23" s="619"/>
      <c r="G23" s="619"/>
      <c r="H23" s="619"/>
      <c r="I23" s="68"/>
      <c r="J23" s="68"/>
      <c r="K23" s="68"/>
      <c r="L23" s="59"/>
      <c r="M23" s="59"/>
      <c r="N23" s="59"/>
      <c r="O23" s="59"/>
      <c r="P23" s="59"/>
      <c r="Q23" s="59"/>
    </row>
    <row r="24" spans="1:17" ht="21" customHeight="1">
      <c r="A24" s="619"/>
      <c r="B24" s="619"/>
      <c r="C24" s="619"/>
      <c r="D24" s="619"/>
      <c r="E24" s="619"/>
      <c r="F24" s="619"/>
      <c r="G24" s="619"/>
      <c r="H24" s="619"/>
      <c r="I24" s="68"/>
      <c r="J24" s="68"/>
      <c r="K24" s="68"/>
      <c r="L24" s="59"/>
      <c r="M24" s="59"/>
      <c r="N24" s="59"/>
      <c r="O24" s="59"/>
      <c r="P24" s="59"/>
      <c r="Q24" s="59"/>
    </row>
    <row r="25" spans="1:17" ht="21" customHeight="1">
      <c r="A25" s="619"/>
      <c r="B25" s="619"/>
      <c r="C25" s="619"/>
      <c r="D25" s="619"/>
      <c r="E25" s="619"/>
      <c r="F25" s="619"/>
      <c r="G25" s="619"/>
      <c r="H25" s="619"/>
      <c r="I25" s="68"/>
      <c r="J25" s="68"/>
      <c r="K25" s="68"/>
      <c r="L25" s="59"/>
      <c r="M25" s="59"/>
      <c r="N25" s="59"/>
      <c r="O25" s="59"/>
      <c r="P25" s="59"/>
      <c r="Q25" s="59"/>
    </row>
    <row r="26" spans="1:17">
      <c r="A26" s="67"/>
      <c r="B26" s="67"/>
      <c r="C26" s="67"/>
      <c r="D26" s="67"/>
      <c r="E26" s="67"/>
      <c r="F26" s="67"/>
      <c r="G26" s="67"/>
      <c r="H26" s="67"/>
      <c r="I26" s="67"/>
      <c r="J26" s="67"/>
      <c r="K26" s="67"/>
      <c r="L26" s="67"/>
      <c r="M26" s="67"/>
      <c r="N26" s="67"/>
      <c r="O26" s="67"/>
      <c r="P26" s="67"/>
      <c r="Q26" s="67"/>
    </row>
    <row r="27" spans="1:17">
      <c r="A27" s="67"/>
      <c r="B27" s="67"/>
      <c r="C27" s="67"/>
      <c r="D27" s="67"/>
      <c r="E27" s="67"/>
      <c r="F27" s="67"/>
      <c r="G27" s="67"/>
      <c r="H27" s="67"/>
      <c r="I27" s="67"/>
      <c r="J27" s="67"/>
      <c r="K27" s="67"/>
      <c r="L27" s="67"/>
      <c r="M27" s="67"/>
      <c r="N27" s="67"/>
      <c r="O27" s="67"/>
      <c r="P27" s="67"/>
      <c r="Q27" s="67"/>
    </row>
    <row r="28" spans="1:17">
      <c r="A28" s="67"/>
      <c r="B28" s="67"/>
      <c r="C28" s="67"/>
      <c r="D28" s="67"/>
      <c r="E28" s="67"/>
      <c r="F28" s="67"/>
      <c r="G28" s="67"/>
      <c r="H28" s="67"/>
      <c r="I28" s="67"/>
      <c r="J28" s="67"/>
      <c r="K28" s="67"/>
      <c r="L28" s="67"/>
      <c r="M28" s="67"/>
      <c r="N28" s="67"/>
      <c r="O28" s="67"/>
      <c r="P28" s="67"/>
      <c r="Q28" s="67"/>
    </row>
    <row r="29" spans="1:17">
      <c r="A29" s="67"/>
      <c r="B29" s="67"/>
      <c r="C29" s="67"/>
      <c r="D29" s="67"/>
      <c r="E29" s="67"/>
      <c r="F29" s="67"/>
      <c r="G29" s="67"/>
      <c r="H29" s="67"/>
      <c r="I29" s="67"/>
      <c r="J29" s="67"/>
      <c r="K29" s="67"/>
      <c r="L29" s="67"/>
      <c r="M29" s="67"/>
      <c r="N29" s="67"/>
      <c r="O29" s="67"/>
      <c r="P29" s="67"/>
      <c r="Q29" s="67"/>
    </row>
  </sheetData>
  <mergeCells count="19">
    <mergeCell ref="L13:M13"/>
    <mergeCell ref="A20:H25"/>
    <mergeCell ref="L5:M5"/>
    <mergeCell ref="N5:O5"/>
    <mergeCell ref="P5:Q5"/>
    <mergeCell ref="A12:A14"/>
    <mergeCell ref="B12:G12"/>
    <mergeCell ref="H12:M12"/>
    <mergeCell ref="B13:C13"/>
    <mergeCell ref="D13:E13"/>
    <mergeCell ref="F13:G13"/>
    <mergeCell ref="H13:I13"/>
    <mergeCell ref="A5:A6"/>
    <mergeCell ref="B5:C5"/>
    <mergeCell ref="D5:E5"/>
    <mergeCell ref="F5:G5"/>
    <mergeCell ref="H5:I5"/>
    <mergeCell ref="J5:K5"/>
    <mergeCell ref="J13:K13"/>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C9999-B1AC-4947-820F-EFEDD849B90A}">
  <sheetPr>
    <tabColor rgb="FF0F9ED5"/>
  </sheetPr>
  <dimension ref="A1:Q27"/>
  <sheetViews>
    <sheetView topLeftCell="A5" workbookViewId="0">
      <selection activeCell="A22" sqref="A22:F24"/>
    </sheetView>
  </sheetViews>
  <sheetFormatPr defaultRowHeight="15"/>
  <cols>
    <col min="1" max="1" width="32.7109375" customWidth="1"/>
    <col min="2" max="3" width="15.28515625" customWidth="1"/>
    <col min="4" max="7" width="15" customWidth="1"/>
    <col min="8" max="13" width="20.28515625" customWidth="1"/>
    <col min="14" max="17" width="15" customWidth="1"/>
  </cols>
  <sheetData>
    <row r="1" spans="1:17" ht="18.75">
      <c r="A1" s="58" t="s">
        <v>1</v>
      </c>
      <c r="B1" s="58"/>
      <c r="C1" s="58"/>
      <c r="D1" s="58"/>
      <c r="E1" s="58"/>
      <c r="F1" s="58"/>
      <c r="G1" s="59"/>
      <c r="H1" s="59"/>
      <c r="I1" s="59"/>
      <c r="J1" s="59"/>
      <c r="K1" s="59"/>
      <c r="L1" s="59"/>
      <c r="M1" s="59"/>
      <c r="N1" s="59"/>
      <c r="O1" s="59"/>
      <c r="P1" s="59"/>
      <c r="Q1" s="59"/>
    </row>
    <row r="2" spans="1:17" ht="15.75">
      <c r="A2" s="60" t="s">
        <v>61</v>
      </c>
      <c r="B2" s="60"/>
      <c r="C2" s="60"/>
      <c r="D2" s="59"/>
      <c r="E2" s="59"/>
      <c r="F2" s="59"/>
      <c r="G2" s="59"/>
      <c r="H2" s="59"/>
      <c r="I2" s="59"/>
      <c r="J2" s="59"/>
      <c r="K2" s="59"/>
      <c r="L2" s="59"/>
      <c r="M2" s="59"/>
      <c r="N2" s="59"/>
      <c r="O2" s="59"/>
      <c r="P2" s="59"/>
      <c r="Q2" s="59"/>
    </row>
    <row r="3" spans="1:17" ht="15.75">
      <c r="A3" s="60" t="s">
        <v>565</v>
      </c>
      <c r="B3" s="60"/>
      <c r="C3" s="60"/>
      <c r="D3" s="60"/>
      <c r="E3" s="60"/>
      <c r="F3" s="60"/>
      <c r="G3" s="59"/>
      <c r="H3" s="59"/>
      <c r="I3" s="59"/>
      <c r="J3" s="59"/>
      <c r="K3" s="59"/>
      <c r="L3" s="59"/>
      <c r="M3" s="59"/>
      <c r="N3" s="59"/>
      <c r="O3" s="59"/>
      <c r="P3" s="59"/>
      <c r="Q3" s="59"/>
    </row>
    <row r="4" spans="1:17">
      <c r="A4" s="59"/>
      <c r="B4" s="59"/>
      <c r="C4" s="59"/>
      <c r="D4" s="59"/>
      <c r="E4" s="59"/>
      <c r="F4" s="59"/>
      <c r="G4" s="59"/>
      <c r="H4" s="59"/>
      <c r="I4" s="59"/>
      <c r="J4" s="59"/>
      <c r="K4" s="59"/>
      <c r="L4" s="59"/>
      <c r="M4" s="59"/>
      <c r="N4" s="59"/>
      <c r="O4" s="59"/>
      <c r="P4" s="59"/>
      <c r="Q4" s="59"/>
    </row>
    <row r="5" spans="1:17" ht="30.75" customHeight="1">
      <c r="A5" s="616" t="s">
        <v>293</v>
      </c>
      <c r="B5" s="614" t="s">
        <v>549</v>
      </c>
      <c r="C5" s="615"/>
      <c r="D5" s="614" t="s">
        <v>550</v>
      </c>
      <c r="E5" s="615"/>
      <c r="F5" s="614" t="s">
        <v>551</v>
      </c>
      <c r="G5" s="615"/>
      <c r="H5" s="614" t="s">
        <v>552</v>
      </c>
      <c r="I5" s="615"/>
      <c r="J5" s="614" t="s">
        <v>553</v>
      </c>
      <c r="K5" s="615"/>
      <c r="L5" s="614" t="s">
        <v>554</v>
      </c>
      <c r="M5" s="615"/>
      <c r="N5" s="614" t="s">
        <v>555</v>
      </c>
      <c r="O5" s="615"/>
      <c r="P5" s="614" t="s">
        <v>556</v>
      </c>
      <c r="Q5" s="615"/>
    </row>
    <row r="6" spans="1:17">
      <c r="A6" s="618"/>
      <c r="B6" s="78">
        <v>2022</v>
      </c>
      <c r="C6" s="78">
        <v>2023</v>
      </c>
      <c r="D6" s="78">
        <v>2022</v>
      </c>
      <c r="E6" s="78">
        <v>2023</v>
      </c>
      <c r="F6" s="78">
        <v>2022</v>
      </c>
      <c r="G6" s="78">
        <v>2023</v>
      </c>
      <c r="H6" s="78">
        <v>2022</v>
      </c>
      <c r="I6" s="78">
        <v>2023</v>
      </c>
      <c r="J6" s="78">
        <v>2022</v>
      </c>
      <c r="K6" s="78">
        <v>2023</v>
      </c>
      <c r="L6" s="78">
        <v>2022</v>
      </c>
      <c r="M6" s="78">
        <v>2023</v>
      </c>
      <c r="N6" s="78">
        <v>2022</v>
      </c>
      <c r="O6" s="78">
        <v>2023</v>
      </c>
      <c r="P6" s="78">
        <v>2022</v>
      </c>
      <c r="Q6" s="78">
        <v>2023</v>
      </c>
    </row>
    <row r="7" spans="1:17">
      <c r="A7" s="61" t="s">
        <v>132</v>
      </c>
      <c r="B7" s="63">
        <v>1073779</v>
      </c>
      <c r="C7" s="63">
        <v>1222452</v>
      </c>
      <c r="D7" s="64">
        <v>0.12659999999999999</v>
      </c>
      <c r="E7" s="64">
        <v>0.1166</v>
      </c>
      <c r="F7" s="64">
        <v>1.8499999999999999E-2</v>
      </c>
      <c r="G7" s="64">
        <v>2.0500000000000001E-2</v>
      </c>
      <c r="H7" s="64">
        <v>0.1452</v>
      </c>
      <c r="I7" s="64">
        <v>0.1371</v>
      </c>
      <c r="J7" s="65">
        <v>588.23</v>
      </c>
      <c r="K7" s="65">
        <v>590.19000000000005</v>
      </c>
      <c r="L7" s="65">
        <v>80.989999999999995</v>
      </c>
      <c r="M7" s="65">
        <v>80.819999999999993</v>
      </c>
      <c r="N7" s="65">
        <v>10.83</v>
      </c>
      <c r="O7" s="65">
        <v>21.11</v>
      </c>
      <c r="P7" s="65">
        <v>91.82</v>
      </c>
      <c r="Q7" s="65">
        <v>101.93</v>
      </c>
    </row>
    <row r="8" spans="1:17">
      <c r="A8" s="61" t="s">
        <v>131</v>
      </c>
      <c r="B8" s="63">
        <v>9811229</v>
      </c>
      <c r="C8" s="63">
        <v>11830950</v>
      </c>
      <c r="D8" s="64">
        <v>0.25380000000000003</v>
      </c>
      <c r="E8" s="64">
        <v>0.25109999999999999</v>
      </c>
      <c r="F8" s="64">
        <v>5.5199999999999999E-2</v>
      </c>
      <c r="G8" s="64">
        <v>4.8599999999999997E-2</v>
      </c>
      <c r="H8" s="64">
        <v>0.309</v>
      </c>
      <c r="I8" s="64">
        <v>0.29970000000000002</v>
      </c>
      <c r="J8" s="343">
        <v>582.75</v>
      </c>
      <c r="K8" s="81">
        <v>651.75</v>
      </c>
      <c r="L8" s="343">
        <v>88.34</v>
      </c>
      <c r="M8" s="343">
        <v>101.24</v>
      </c>
      <c r="N8" s="65">
        <v>39.81</v>
      </c>
      <c r="O8" s="343">
        <v>42.3</v>
      </c>
      <c r="P8" s="343">
        <v>128.15</v>
      </c>
      <c r="Q8" s="81">
        <v>143.54</v>
      </c>
    </row>
    <row r="9" spans="1:17">
      <c r="A9" s="61" t="s">
        <v>130</v>
      </c>
      <c r="B9" s="63">
        <v>5516611</v>
      </c>
      <c r="C9" s="63">
        <v>4446064</v>
      </c>
      <c r="D9" s="64">
        <v>0.2298</v>
      </c>
      <c r="E9" s="64">
        <v>0.20880000000000001</v>
      </c>
      <c r="F9" s="64">
        <v>6.0100000000000001E-2</v>
      </c>
      <c r="G9" s="64">
        <v>5.9700000000000003E-2</v>
      </c>
      <c r="H9" s="64">
        <v>0.28989999999999999</v>
      </c>
      <c r="I9" s="64">
        <v>0.26850000000000002</v>
      </c>
      <c r="J9" s="65">
        <v>594.74</v>
      </c>
      <c r="K9" s="65">
        <v>631.66</v>
      </c>
      <c r="L9" s="65">
        <v>88.31</v>
      </c>
      <c r="M9" s="65">
        <v>96.19</v>
      </c>
      <c r="N9" s="65">
        <v>40.18</v>
      </c>
      <c r="O9" s="65">
        <v>49.87</v>
      </c>
      <c r="P9" s="65">
        <v>128.49</v>
      </c>
      <c r="Q9" s="65">
        <v>146.06</v>
      </c>
    </row>
    <row r="10" spans="1:17">
      <c r="A10" s="61" t="s">
        <v>129</v>
      </c>
      <c r="B10" s="63">
        <v>1403546</v>
      </c>
      <c r="C10" s="63">
        <v>938707</v>
      </c>
      <c r="D10" s="64">
        <v>0.2482</v>
      </c>
      <c r="E10" s="64">
        <v>0.22070000000000001</v>
      </c>
      <c r="F10" s="64">
        <v>5.5199999999999999E-2</v>
      </c>
      <c r="G10" s="64">
        <v>4.5199999999999997E-2</v>
      </c>
      <c r="H10" s="64">
        <v>0.30330000000000001</v>
      </c>
      <c r="I10" s="64">
        <v>0.26590000000000003</v>
      </c>
      <c r="J10" s="65">
        <v>640.66</v>
      </c>
      <c r="K10" s="65">
        <v>621.53</v>
      </c>
      <c r="L10" s="65">
        <v>100.15</v>
      </c>
      <c r="M10" s="65">
        <v>112.41</v>
      </c>
      <c r="N10" s="65">
        <v>32.08</v>
      </c>
      <c r="O10" s="65">
        <v>33.75</v>
      </c>
      <c r="P10" s="65">
        <v>132.22999999999999</v>
      </c>
      <c r="Q10" s="65">
        <v>146.16</v>
      </c>
    </row>
    <row r="11" spans="1:17">
      <c r="A11" s="59"/>
      <c r="B11" s="59"/>
      <c r="C11" s="59"/>
      <c r="D11" s="59"/>
      <c r="E11" s="59"/>
      <c r="F11" s="59"/>
      <c r="G11" s="59"/>
      <c r="H11" s="59"/>
      <c r="I11" s="59"/>
      <c r="J11" s="59"/>
      <c r="K11" s="59"/>
      <c r="L11" s="59"/>
      <c r="M11" s="59"/>
      <c r="N11" s="59"/>
      <c r="O11" s="59"/>
      <c r="P11" s="67"/>
      <c r="Q11" s="67"/>
    </row>
    <row r="12" spans="1:17">
      <c r="A12" s="59"/>
      <c r="B12" s="59"/>
      <c r="C12" s="59"/>
      <c r="D12" s="59"/>
      <c r="E12" s="59"/>
      <c r="F12" s="59"/>
      <c r="G12" s="59"/>
      <c r="H12" s="59"/>
      <c r="I12" s="59"/>
      <c r="J12" s="59"/>
      <c r="K12" s="59"/>
      <c r="L12" s="59"/>
      <c r="M12" s="59"/>
      <c r="N12" s="59"/>
      <c r="O12" s="59"/>
      <c r="P12" s="67"/>
      <c r="Q12" s="67"/>
    </row>
    <row r="13" spans="1:17">
      <c r="A13" s="616" t="s">
        <v>293</v>
      </c>
      <c r="B13" s="614" t="s">
        <v>558</v>
      </c>
      <c r="C13" s="614"/>
      <c r="D13" s="614"/>
      <c r="E13" s="614"/>
      <c r="F13" s="614"/>
      <c r="G13" s="615"/>
      <c r="H13" s="614" t="s">
        <v>559</v>
      </c>
      <c r="I13" s="614"/>
      <c r="J13" s="614"/>
      <c r="K13" s="614"/>
      <c r="L13" s="614"/>
      <c r="M13" s="615"/>
      <c r="N13" s="59"/>
      <c r="O13" s="59"/>
      <c r="P13" s="67"/>
      <c r="Q13" s="67"/>
    </row>
    <row r="14" spans="1:17">
      <c r="A14" s="617"/>
      <c r="B14" s="614" t="s">
        <v>560</v>
      </c>
      <c r="C14" s="615"/>
      <c r="D14" s="614" t="s">
        <v>561</v>
      </c>
      <c r="E14" s="615"/>
      <c r="F14" s="614" t="s">
        <v>61</v>
      </c>
      <c r="G14" s="615"/>
      <c r="H14" s="614" t="s">
        <v>560</v>
      </c>
      <c r="I14" s="615"/>
      <c r="J14" s="614" t="s">
        <v>561</v>
      </c>
      <c r="K14" s="615"/>
      <c r="L14" s="614" t="s">
        <v>562</v>
      </c>
      <c r="M14" s="615"/>
      <c r="N14" s="59"/>
      <c r="O14" s="59"/>
      <c r="P14" s="67"/>
      <c r="Q14" s="67"/>
    </row>
    <row r="15" spans="1:17">
      <c r="A15" s="618"/>
      <c r="B15" s="82">
        <v>2022</v>
      </c>
      <c r="C15" s="82">
        <v>2023</v>
      </c>
      <c r="D15" s="82">
        <v>2022</v>
      </c>
      <c r="E15" s="82">
        <v>2023</v>
      </c>
      <c r="F15" s="82">
        <v>2022</v>
      </c>
      <c r="G15" s="82">
        <v>2023</v>
      </c>
      <c r="H15" s="82">
        <v>2022</v>
      </c>
      <c r="I15" s="82">
        <v>2023</v>
      </c>
      <c r="J15" s="82">
        <v>2022</v>
      </c>
      <c r="K15" s="82">
        <v>2023</v>
      </c>
      <c r="L15" s="82">
        <v>2022</v>
      </c>
      <c r="M15" s="82">
        <v>2023</v>
      </c>
      <c r="N15" s="59"/>
      <c r="O15" s="59"/>
      <c r="P15" s="67"/>
      <c r="Q15" s="67"/>
    </row>
    <row r="16" spans="1:17">
      <c r="A16" s="346" t="s">
        <v>132</v>
      </c>
      <c r="B16" s="344">
        <v>0.13769999999999999</v>
      </c>
      <c r="C16" s="344">
        <v>0.13689999999999999</v>
      </c>
      <c r="D16" s="344">
        <v>1.84E-2</v>
      </c>
      <c r="E16" s="344">
        <v>3.5799999999999998E-2</v>
      </c>
      <c r="F16" s="344">
        <v>0.15609999999999999</v>
      </c>
      <c r="G16" s="344">
        <v>0.17269999999999999</v>
      </c>
      <c r="H16" s="345">
        <v>86968066.019999996</v>
      </c>
      <c r="I16" s="345">
        <v>98801229.969999999</v>
      </c>
      <c r="J16" s="345">
        <v>11626976.73</v>
      </c>
      <c r="K16" s="345">
        <v>25808929.469999999</v>
      </c>
      <c r="L16" s="345">
        <v>98595042.75</v>
      </c>
      <c r="M16" s="345">
        <v>124610159.44</v>
      </c>
      <c r="N16" s="59"/>
      <c r="O16" s="59"/>
      <c r="P16" s="67"/>
      <c r="Q16" s="67"/>
    </row>
    <row r="17" spans="1:17">
      <c r="A17" s="346" t="s">
        <v>131</v>
      </c>
      <c r="B17" s="344">
        <v>0.15160000000000001</v>
      </c>
      <c r="C17" s="344">
        <v>0.15529999999999999</v>
      </c>
      <c r="D17" s="344">
        <v>6.83E-2</v>
      </c>
      <c r="E17" s="344">
        <v>6.4899999999999999E-2</v>
      </c>
      <c r="F17" s="344">
        <v>0.22</v>
      </c>
      <c r="G17" s="344">
        <v>0.22</v>
      </c>
      <c r="H17" s="347">
        <v>866716406</v>
      </c>
      <c r="I17" s="347">
        <v>1197735909</v>
      </c>
      <c r="J17" s="347">
        <v>390589332</v>
      </c>
      <c r="K17" s="347">
        <v>500506162</v>
      </c>
      <c r="L17" s="345">
        <v>1257305738.5799999</v>
      </c>
      <c r="M17" s="345">
        <v>1698242071.3</v>
      </c>
      <c r="N17" s="59"/>
      <c r="O17" s="59"/>
      <c r="P17" s="67"/>
      <c r="Q17" s="67"/>
    </row>
    <row r="18" spans="1:17">
      <c r="A18" s="346" t="s">
        <v>130</v>
      </c>
      <c r="B18" s="344">
        <v>0.14849999999999999</v>
      </c>
      <c r="C18" s="344">
        <v>0.15229999999999999</v>
      </c>
      <c r="D18" s="344">
        <v>6.7599999999999993E-2</v>
      </c>
      <c r="E18" s="344">
        <v>7.9000000000000001E-2</v>
      </c>
      <c r="F18" s="344">
        <v>0.216</v>
      </c>
      <c r="G18" s="344">
        <v>0.23119999999999999</v>
      </c>
      <c r="H18" s="345">
        <v>487156881.32999998</v>
      </c>
      <c r="I18" s="345">
        <v>427647523.72000003</v>
      </c>
      <c r="J18" s="345">
        <v>221669869.25999999</v>
      </c>
      <c r="K18" s="345">
        <v>221728275.24000001</v>
      </c>
      <c r="L18" s="345">
        <v>708826750.59000003</v>
      </c>
      <c r="M18" s="345">
        <v>649375798.96000004</v>
      </c>
      <c r="N18" s="59"/>
      <c r="O18" s="59"/>
      <c r="P18" s="67"/>
      <c r="Q18" s="67"/>
    </row>
    <row r="19" spans="1:17">
      <c r="A19" s="346" t="s">
        <v>129</v>
      </c>
      <c r="B19" s="344">
        <v>0.15629999999999999</v>
      </c>
      <c r="C19" s="344">
        <v>0.18090000000000001</v>
      </c>
      <c r="D19" s="344">
        <v>5.0099999999999999E-2</v>
      </c>
      <c r="E19" s="344">
        <v>5.4300000000000001E-2</v>
      </c>
      <c r="F19" s="344">
        <v>0.2064</v>
      </c>
      <c r="G19" s="344">
        <v>0.23519999999999999</v>
      </c>
      <c r="H19" s="345">
        <v>140567068.61000001</v>
      </c>
      <c r="I19" s="345">
        <v>105517074.67</v>
      </c>
      <c r="J19" s="345">
        <v>45026330.509999998</v>
      </c>
      <c r="K19" s="345">
        <v>31680595.289999999</v>
      </c>
      <c r="L19" s="345">
        <v>185593399.12</v>
      </c>
      <c r="M19" s="345">
        <v>137197669.96000001</v>
      </c>
      <c r="N19" s="59"/>
      <c r="O19" s="59"/>
      <c r="P19" s="67"/>
      <c r="Q19" s="67"/>
    </row>
    <row r="20" spans="1:17">
      <c r="A20" s="59"/>
      <c r="B20" s="59"/>
      <c r="C20" s="59"/>
      <c r="D20" s="59"/>
      <c r="E20" s="59"/>
      <c r="F20" s="59"/>
      <c r="G20" s="59"/>
      <c r="H20" s="59"/>
      <c r="I20" s="59"/>
      <c r="J20" s="59"/>
      <c r="K20" s="59"/>
      <c r="L20" s="59"/>
      <c r="M20" s="59"/>
      <c r="N20" s="59"/>
      <c r="O20" s="59"/>
      <c r="P20" s="67"/>
      <c r="Q20" s="67"/>
    </row>
    <row r="21" spans="1:17">
      <c r="A21" s="59" t="s">
        <v>566</v>
      </c>
      <c r="B21" s="59"/>
      <c r="C21" s="59"/>
      <c r="D21" s="59"/>
      <c r="E21" s="59"/>
      <c r="F21" s="59"/>
      <c r="G21" s="59"/>
      <c r="H21" s="59"/>
      <c r="I21" s="59"/>
      <c r="J21" s="59"/>
      <c r="K21" s="59"/>
      <c r="L21" s="59"/>
      <c r="M21" s="59"/>
      <c r="N21" s="59"/>
      <c r="O21" s="59"/>
      <c r="P21" s="67"/>
      <c r="Q21" s="67"/>
    </row>
    <row r="22" spans="1:17">
      <c r="A22" s="619" t="s">
        <v>567</v>
      </c>
      <c r="B22" s="619"/>
      <c r="C22" s="619"/>
      <c r="D22" s="619"/>
      <c r="E22" s="619"/>
      <c r="F22" s="619"/>
      <c r="G22" s="68"/>
      <c r="H22" s="59"/>
      <c r="I22" s="59"/>
      <c r="J22" s="59"/>
      <c r="K22" s="59"/>
      <c r="L22" s="59"/>
      <c r="M22" s="59"/>
      <c r="N22" s="59"/>
      <c r="O22" s="59"/>
      <c r="P22" s="67"/>
      <c r="Q22" s="67"/>
    </row>
    <row r="23" spans="1:17">
      <c r="A23" s="619"/>
      <c r="B23" s="619"/>
      <c r="C23" s="619"/>
      <c r="D23" s="619"/>
      <c r="E23" s="619"/>
      <c r="F23" s="619"/>
      <c r="G23" s="68"/>
      <c r="H23" s="59"/>
      <c r="I23" s="59"/>
      <c r="J23" s="59"/>
      <c r="K23" s="59"/>
      <c r="L23" s="59"/>
      <c r="M23" s="59"/>
      <c r="N23" s="59"/>
      <c r="O23" s="59"/>
      <c r="P23" s="67"/>
      <c r="Q23" s="67"/>
    </row>
    <row r="24" spans="1:17">
      <c r="A24" s="619"/>
      <c r="B24" s="619"/>
      <c r="C24" s="619"/>
      <c r="D24" s="619"/>
      <c r="E24" s="619"/>
      <c r="F24" s="619"/>
      <c r="G24" s="68"/>
      <c r="H24" s="59"/>
      <c r="I24" s="59"/>
      <c r="J24" s="59"/>
      <c r="K24" s="59"/>
      <c r="L24" s="59"/>
      <c r="M24" s="59"/>
      <c r="N24" s="59"/>
      <c r="O24" s="59"/>
      <c r="P24" s="67"/>
      <c r="Q24" s="67"/>
    </row>
    <row r="25" spans="1:17">
      <c r="A25" s="68"/>
      <c r="B25" s="68"/>
      <c r="C25" s="68"/>
      <c r="D25" s="68"/>
      <c r="E25" s="68"/>
      <c r="F25" s="68"/>
      <c r="G25" s="68"/>
      <c r="H25" s="59"/>
      <c r="I25" s="59"/>
      <c r="J25" s="59"/>
      <c r="K25" s="59"/>
      <c r="L25" s="59"/>
      <c r="M25" s="59"/>
      <c r="N25" s="59"/>
      <c r="O25" s="59"/>
      <c r="P25" s="67"/>
      <c r="Q25" s="67"/>
    </row>
    <row r="26" spans="1:17">
      <c r="A26" s="68"/>
      <c r="B26" s="68"/>
      <c r="C26" s="68"/>
      <c r="D26" s="68"/>
      <c r="E26" s="68"/>
      <c r="F26" s="68"/>
      <c r="G26" s="68"/>
      <c r="H26" s="59"/>
      <c r="I26" s="59"/>
      <c r="J26" s="59"/>
      <c r="K26" s="59"/>
      <c r="L26" s="59"/>
      <c r="M26" s="59"/>
      <c r="N26" s="59"/>
      <c r="O26" s="59"/>
      <c r="P26" s="67"/>
      <c r="Q26" s="67"/>
    </row>
    <row r="27" spans="1:17">
      <c r="A27" s="59"/>
      <c r="B27" s="59"/>
      <c r="C27" s="59"/>
      <c r="D27" s="59"/>
      <c r="E27" s="59"/>
      <c r="F27" s="59"/>
      <c r="G27" s="59"/>
      <c r="H27" s="59"/>
      <c r="I27" s="59"/>
      <c r="J27" s="59"/>
      <c r="K27" s="59"/>
      <c r="L27" s="59"/>
      <c r="M27" s="59"/>
      <c r="N27" s="59"/>
      <c r="O27" s="59"/>
      <c r="P27" s="67"/>
      <c r="Q27" s="67"/>
    </row>
  </sheetData>
  <mergeCells count="19">
    <mergeCell ref="L14:M14"/>
    <mergeCell ref="A22:F24"/>
    <mergeCell ref="L5:M5"/>
    <mergeCell ref="N5:O5"/>
    <mergeCell ref="P5:Q5"/>
    <mergeCell ref="A13:A15"/>
    <mergeCell ref="B13:G13"/>
    <mergeCell ref="H13:M13"/>
    <mergeCell ref="B14:C14"/>
    <mergeCell ref="D14:E14"/>
    <mergeCell ref="F14:G14"/>
    <mergeCell ref="H14:I14"/>
    <mergeCell ref="A5:A6"/>
    <mergeCell ref="B5:C5"/>
    <mergeCell ref="D5:E5"/>
    <mergeCell ref="F5:G5"/>
    <mergeCell ref="H5:I5"/>
    <mergeCell ref="J5:K5"/>
    <mergeCell ref="J14:K1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05C31-40A3-4F68-AB1A-674D3D6923A5}">
  <sheetPr>
    <tabColor rgb="FF0F9ED5"/>
  </sheetPr>
  <dimension ref="A1:J34"/>
  <sheetViews>
    <sheetView topLeftCell="A18" workbookViewId="0">
      <selection activeCell="G36" sqref="G36"/>
    </sheetView>
  </sheetViews>
  <sheetFormatPr defaultRowHeight="15"/>
  <cols>
    <col min="1" max="5" width="22.85546875" customWidth="1"/>
    <col min="6" max="10" width="14.42578125" customWidth="1"/>
  </cols>
  <sheetData>
    <row r="1" spans="1:10" ht="18.75">
      <c r="A1" s="58" t="s">
        <v>1</v>
      </c>
      <c r="B1" s="58"/>
      <c r="C1" s="58"/>
      <c r="D1" s="58"/>
      <c r="E1" s="58"/>
      <c r="F1" s="68"/>
      <c r="G1" s="59"/>
      <c r="H1" s="59"/>
      <c r="I1" s="59"/>
      <c r="J1" s="59"/>
    </row>
    <row r="2" spans="1:10" ht="15.75">
      <c r="A2" s="60" t="s">
        <v>61</v>
      </c>
      <c r="B2" s="60"/>
      <c r="C2" s="60"/>
      <c r="D2" s="59"/>
      <c r="E2" s="59"/>
      <c r="F2" s="68"/>
      <c r="G2" s="59"/>
      <c r="H2" s="59"/>
      <c r="I2" s="59"/>
      <c r="J2" s="59"/>
    </row>
    <row r="3" spans="1:10" ht="15.75">
      <c r="A3" s="60" t="s">
        <v>65</v>
      </c>
      <c r="B3" s="60"/>
      <c r="C3" s="60"/>
      <c r="D3" s="59"/>
      <c r="E3" s="59"/>
      <c r="F3" s="68"/>
      <c r="G3" s="59"/>
      <c r="H3" s="59"/>
      <c r="I3" s="59"/>
      <c r="J3" s="59"/>
    </row>
    <row r="4" spans="1:10" ht="15.75">
      <c r="A4" s="79"/>
      <c r="B4" s="59"/>
      <c r="C4" s="59"/>
      <c r="D4" s="59"/>
      <c r="E4" s="59"/>
      <c r="F4" s="68"/>
      <c r="G4" s="59"/>
      <c r="H4" s="59"/>
      <c r="I4" s="59"/>
      <c r="J4" s="59"/>
    </row>
    <row r="5" spans="1:10">
      <c r="A5" s="616" t="s">
        <v>293</v>
      </c>
      <c r="B5" s="624" t="s">
        <v>568</v>
      </c>
      <c r="C5" s="620" t="s">
        <v>569</v>
      </c>
      <c r="D5" s="621"/>
      <c r="E5" s="620" t="s">
        <v>561</v>
      </c>
      <c r="F5" s="621"/>
      <c r="G5" s="620" t="s">
        <v>570</v>
      </c>
      <c r="H5" s="621"/>
      <c r="I5" s="620" t="s">
        <v>553</v>
      </c>
      <c r="J5" s="621"/>
    </row>
    <row r="6" spans="1:10">
      <c r="A6" s="618"/>
      <c r="B6" s="625"/>
      <c r="C6" s="82">
        <v>2022</v>
      </c>
      <c r="D6" s="82">
        <v>2023</v>
      </c>
      <c r="E6" s="82">
        <v>2022</v>
      </c>
      <c r="F6" s="82">
        <v>2023</v>
      </c>
      <c r="G6" s="82">
        <v>2022</v>
      </c>
      <c r="H6" s="82">
        <v>2023</v>
      </c>
      <c r="I6" s="82">
        <v>2022</v>
      </c>
      <c r="J6" s="82">
        <v>2023</v>
      </c>
    </row>
    <row r="7" spans="1:10">
      <c r="A7" s="622" t="s">
        <v>571</v>
      </c>
      <c r="B7" s="80" t="s">
        <v>572</v>
      </c>
      <c r="C7" s="81">
        <v>54.26</v>
      </c>
      <c r="D7" s="81">
        <v>62.17</v>
      </c>
      <c r="E7" s="81">
        <v>0.28000000000000003</v>
      </c>
      <c r="F7" s="81">
        <v>0.35</v>
      </c>
      <c r="G7" s="81">
        <v>367.94</v>
      </c>
      <c r="H7" s="81">
        <v>392.04</v>
      </c>
      <c r="I7" s="81">
        <v>422.48</v>
      </c>
      <c r="J7" s="81">
        <v>454.56</v>
      </c>
    </row>
    <row r="8" spans="1:10">
      <c r="A8" s="623"/>
      <c r="B8" s="62" t="s">
        <v>573</v>
      </c>
      <c r="C8" s="65">
        <v>34.89</v>
      </c>
      <c r="D8" s="65">
        <v>39.130000000000003</v>
      </c>
      <c r="E8" s="65">
        <v>8.7899999999999991</v>
      </c>
      <c r="F8" s="65">
        <v>9.6300000000000008</v>
      </c>
      <c r="G8" s="65">
        <v>576.57000000000005</v>
      </c>
      <c r="H8" s="65">
        <v>628.35</v>
      </c>
      <c r="I8" s="65">
        <v>620.24</v>
      </c>
      <c r="J8" s="65">
        <v>677.11</v>
      </c>
    </row>
    <row r="9" spans="1:10">
      <c r="A9" s="622" t="s">
        <v>108</v>
      </c>
      <c r="B9" s="62" t="s">
        <v>572</v>
      </c>
      <c r="C9" s="343">
        <v>95.63</v>
      </c>
      <c r="D9" s="81">
        <v>108.66</v>
      </c>
      <c r="E9" s="343">
        <v>0.39</v>
      </c>
      <c r="F9" s="81">
        <v>0.39</v>
      </c>
      <c r="G9" s="343">
        <v>235.45</v>
      </c>
      <c r="H9" s="81">
        <v>245.3</v>
      </c>
      <c r="I9" s="343">
        <v>331.47</v>
      </c>
      <c r="J9" s="81">
        <v>354.34</v>
      </c>
    </row>
    <row r="10" spans="1:10">
      <c r="A10" s="623"/>
      <c r="B10" s="62" t="s">
        <v>573</v>
      </c>
      <c r="C10" s="84">
        <v>85.78</v>
      </c>
      <c r="D10" s="65">
        <v>95.07</v>
      </c>
      <c r="E10" s="84">
        <v>61.72</v>
      </c>
      <c r="F10" s="65">
        <v>69.209999999999994</v>
      </c>
      <c r="G10" s="84">
        <v>599.62</v>
      </c>
      <c r="H10" s="65">
        <v>647.55999999999995</v>
      </c>
      <c r="I10" s="84">
        <v>747.12</v>
      </c>
      <c r="J10" s="65">
        <v>811.83</v>
      </c>
    </row>
    <row r="11" spans="1:10">
      <c r="A11" s="59"/>
      <c r="B11" s="59"/>
      <c r="C11" s="59"/>
      <c r="D11" s="59"/>
      <c r="E11" s="59"/>
      <c r="F11" s="59"/>
      <c r="G11" s="59"/>
      <c r="H11" s="59"/>
      <c r="I11" s="67"/>
      <c r="J11" s="59"/>
    </row>
    <row r="12" spans="1:10">
      <c r="A12" s="616" t="s">
        <v>293</v>
      </c>
      <c r="B12" s="624" t="s">
        <v>568</v>
      </c>
      <c r="C12" s="620" t="s">
        <v>574</v>
      </c>
      <c r="D12" s="621"/>
      <c r="E12" s="59"/>
      <c r="F12" s="59"/>
      <c r="G12" s="59"/>
      <c r="H12" s="59"/>
      <c r="I12" s="67"/>
      <c r="J12" s="59"/>
    </row>
    <row r="13" spans="1:10">
      <c r="A13" s="618"/>
      <c r="B13" s="625"/>
      <c r="C13" s="78">
        <v>2022</v>
      </c>
      <c r="D13" s="78">
        <v>2023</v>
      </c>
      <c r="E13" s="59"/>
      <c r="F13" s="59"/>
      <c r="G13" s="59"/>
      <c r="H13" s="59"/>
      <c r="I13" s="67"/>
      <c r="J13" s="59"/>
    </row>
    <row r="14" spans="1:10">
      <c r="A14" s="622" t="s">
        <v>571</v>
      </c>
      <c r="B14" s="62" t="s">
        <v>572</v>
      </c>
      <c r="C14" s="63">
        <v>3949362</v>
      </c>
      <c r="D14" s="63">
        <v>4049958</v>
      </c>
      <c r="E14" s="59"/>
      <c r="F14" s="59"/>
      <c r="G14" s="59"/>
      <c r="H14" s="59"/>
      <c r="I14" s="67"/>
      <c r="J14" s="59"/>
    </row>
    <row r="15" spans="1:10">
      <c r="A15" s="623"/>
      <c r="B15" s="62" t="s">
        <v>573</v>
      </c>
      <c r="C15" s="63">
        <v>17776227</v>
      </c>
      <c r="D15" s="63">
        <v>18441870</v>
      </c>
      <c r="E15" s="59"/>
      <c r="F15" s="59"/>
      <c r="G15" s="59"/>
      <c r="H15" s="59"/>
      <c r="I15" s="67"/>
      <c r="J15" s="59"/>
    </row>
    <row r="16" spans="1:10">
      <c r="A16" s="622" t="s">
        <v>108</v>
      </c>
      <c r="B16" s="62" t="s">
        <v>572</v>
      </c>
      <c r="C16" s="63">
        <v>6784871</v>
      </c>
      <c r="D16" s="63">
        <v>7004586</v>
      </c>
      <c r="E16" s="59"/>
      <c r="F16" s="59"/>
      <c r="G16" s="59"/>
      <c r="H16" s="59"/>
      <c r="I16" s="67"/>
      <c r="J16" s="59"/>
    </row>
    <row r="17" spans="1:10">
      <c r="A17" s="623"/>
      <c r="B17" s="62" t="s">
        <v>573</v>
      </c>
      <c r="C17" s="63">
        <v>10767808</v>
      </c>
      <c r="D17" s="63">
        <v>11165563</v>
      </c>
      <c r="E17" s="59"/>
      <c r="F17" s="59"/>
      <c r="G17" s="59"/>
      <c r="H17" s="59"/>
      <c r="I17" s="67"/>
      <c r="J17" s="59"/>
    </row>
    <row r="18" spans="1:10">
      <c r="A18" s="59"/>
      <c r="B18" s="59"/>
      <c r="C18" s="59"/>
      <c r="D18" s="59"/>
      <c r="E18" s="59"/>
      <c r="F18" s="59"/>
      <c r="G18" s="59"/>
      <c r="H18" s="59"/>
      <c r="I18" s="67"/>
      <c r="J18" s="59"/>
    </row>
    <row r="19" spans="1:10">
      <c r="A19" s="616" t="s">
        <v>293</v>
      </c>
      <c r="B19" s="624" t="s">
        <v>568</v>
      </c>
      <c r="C19" s="620" t="s">
        <v>575</v>
      </c>
      <c r="D19" s="621"/>
      <c r="E19" s="59"/>
      <c r="F19" s="59"/>
      <c r="G19" s="59"/>
      <c r="H19" s="59"/>
      <c r="I19" s="67"/>
      <c r="J19" s="59"/>
    </row>
    <row r="20" spans="1:10">
      <c r="A20" s="618"/>
      <c r="B20" s="625"/>
      <c r="C20" s="78">
        <v>2022</v>
      </c>
      <c r="D20" s="78">
        <v>2023</v>
      </c>
      <c r="E20" s="59"/>
      <c r="F20" s="59"/>
      <c r="G20" s="59"/>
      <c r="H20" s="59"/>
      <c r="I20" s="67"/>
      <c r="J20" s="59"/>
    </row>
    <row r="21" spans="1:10">
      <c r="A21" s="622" t="s">
        <v>571</v>
      </c>
      <c r="B21" s="62" t="s">
        <v>572</v>
      </c>
      <c r="C21" s="64">
        <v>0.20039999999999999</v>
      </c>
      <c r="D21" s="64">
        <v>0.2079</v>
      </c>
      <c r="E21" s="59"/>
      <c r="F21" s="59"/>
      <c r="G21" s="59"/>
      <c r="H21" s="59"/>
      <c r="I21" s="67"/>
      <c r="J21" s="59"/>
    </row>
    <row r="22" spans="1:10">
      <c r="A22" s="623"/>
      <c r="B22" s="62" t="s">
        <v>573</v>
      </c>
      <c r="C22" s="64">
        <v>0.2392</v>
      </c>
      <c r="D22" s="64">
        <v>0.25530000000000003</v>
      </c>
      <c r="E22" s="59"/>
      <c r="F22" s="59"/>
      <c r="G22" s="59"/>
      <c r="H22" s="59"/>
      <c r="I22" s="67"/>
      <c r="J22" s="59"/>
    </row>
    <row r="23" spans="1:10">
      <c r="A23" s="622" t="s">
        <v>576</v>
      </c>
      <c r="B23" s="62" t="s">
        <v>572</v>
      </c>
      <c r="C23" s="64">
        <v>0.2019</v>
      </c>
      <c r="D23" s="64">
        <v>0.18229999999999999</v>
      </c>
      <c r="E23" s="59"/>
      <c r="F23" s="68"/>
      <c r="G23" s="59"/>
      <c r="H23" s="59"/>
      <c r="I23" s="59"/>
      <c r="J23" s="59"/>
    </row>
    <row r="24" spans="1:10">
      <c r="A24" s="623"/>
      <c r="B24" s="62" t="s">
        <v>573</v>
      </c>
      <c r="C24" s="64">
        <v>0.35470000000000002</v>
      </c>
      <c r="D24" s="64">
        <v>0.34510000000000002</v>
      </c>
      <c r="E24" s="59"/>
      <c r="F24" s="68"/>
      <c r="G24" s="59"/>
      <c r="H24" s="59"/>
      <c r="I24" s="59"/>
      <c r="J24" s="59"/>
    </row>
    <row r="25" spans="1:10">
      <c r="A25" s="59"/>
      <c r="B25" s="59"/>
      <c r="C25" s="59"/>
      <c r="D25" s="59"/>
      <c r="E25" s="59"/>
      <c r="F25" s="68"/>
      <c r="G25" s="59"/>
      <c r="H25" s="59"/>
      <c r="I25" s="59"/>
      <c r="J25" s="59"/>
    </row>
    <row r="26" spans="1:10">
      <c r="A26" s="59"/>
      <c r="B26" s="59"/>
      <c r="C26" s="59"/>
      <c r="D26" s="59"/>
      <c r="E26" s="59"/>
      <c r="F26" s="68"/>
      <c r="G26" s="59"/>
      <c r="H26" s="59"/>
      <c r="I26" s="59"/>
      <c r="J26" s="59"/>
    </row>
    <row r="27" spans="1:10" ht="15" customHeight="1">
      <c r="A27" s="551" t="s">
        <v>577</v>
      </c>
      <c r="B27" s="551"/>
      <c r="C27" s="551"/>
      <c r="D27" s="551"/>
      <c r="E27" s="551"/>
      <c r="F27" s="551"/>
      <c r="G27" s="68"/>
      <c r="H27" s="68"/>
      <c r="I27" s="68"/>
      <c r="J27" s="68"/>
    </row>
    <row r="28" spans="1:10">
      <c r="A28" s="551"/>
      <c r="B28" s="551"/>
      <c r="C28" s="551"/>
      <c r="D28" s="551"/>
      <c r="E28" s="551"/>
      <c r="F28" s="551"/>
      <c r="G28" s="68"/>
      <c r="H28" s="68"/>
      <c r="I28" s="68"/>
      <c r="J28" s="68"/>
    </row>
    <row r="29" spans="1:10">
      <c r="A29" s="551"/>
      <c r="B29" s="551"/>
      <c r="C29" s="551"/>
      <c r="D29" s="551"/>
      <c r="E29" s="551"/>
      <c r="F29" s="551"/>
      <c r="G29" s="68"/>
      <c r="H29" s="68"/>
      <c r="I29" s="68"/>
      <c r="J29" s="68"/>
    </row>
    <row r="30" spans="1:10">
      <c r="A30" s="551"/>
      <c r="B30" s="551"/>
      <c r="C30" s="551"/>
      <c r="D30" s="551"/>
      <c r="E30" s="551"/>
      <c r="F30" s="551"/>
      <c r="G30" s="68"/>
      <c r="H30" s="68"/>
      <c r="I30" s="68"/>
      <c r="J30" s="68"/>
    </row>
    <row r="31" spans="1:10">
      <c r="A31" s="551"/>
      <c r="B31" s="551"/>
      <c r="C31" s="551"/>
      <c r="D31" s="551"/>
      <c r="E31" s="551"/>
      <c r="F31" s="551"/>
      <c r="G31" s="68"/>
      <c r="H31" s="68"/>
      <c r="I31" s="68"/>
      <c r="J31" s="68"/>
    </row>
    <row r="32" spans="1:10">
      <c r="A32" s="551"/>
      <c r="B32" s="551"/>
      <c r="C32" s="551"/>
      <c r="D32" s="551"/>
      <c r="E32" s="551"/>
      <c r="F32" s="551"/>
      <c r="G32" s="68"/>
      <c r="H32" s="68"/>
      <c r="I32" s="68"/>
      <c r="J32" s="68"/>
    </row>
    <row r="33" spans="1:10">
      <c r="A33" s="551"/>
      <c r="B33" s="551"/>
      <c r="C33" s="551"/>
      <c r="D33" s="551"/>
      <c r="E33" s="551"/>
      <c r="F33" s="551"/>
      <c r="G33" s="68"/>
      <c r="H33" s="68"/>
      <c r="I33" s="68"/>
      <c r="J33" s="68"/>
    </row>
    <row r="34" spans="1:10">
      <c r="A34" s="68"/>
      <c r="B34" s="68"/>
      <c r="C34" s="68"/>
      <c r="D34" s="68"/>
      <c r="E34" s="68"/>
      <c r="F34" s="68"/>
      <c r="G34" s="68"/>
      <c r="H34" s="68"/>
      <c r="I34" s="68"/>
      <c r="J34" s="68"/>
    </row>
  </sheetData>
  <mergeCells count="19">
    <mergeCell ref="A23:A24"/>
    <mergeCell ref="A27:F33"/>
    <mergeCell ref="A16:A17"/>
    <mergeCell ref="A19:A20"/>
    <mergeCell ref="B19:B20"/>
    <mergeCell ref="C19:D19"/>
    <mergeCell ref="A21:A22"/>
    <mergeCell ref="G5:H5"/>
    <mergeCell ref="I5:J5"/>
    <mergeCell ref="A14:A15"/>
    <mergeCell ref="A5:A6"/>
    <mergeCell ref="B5:B6"/>
    <mergeCell ref="C5:D5"/>
    <mergeCell ref="E5:F5"/>
    <mergeCell ref="A7:A8"/>
    <mergeCell ref="A9:A10"/>
    <mergeCell ref="A12:A13"/>
    <mergeCell ref="B12:B13"/>
    <mergeCell ref="C12:D12"/>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740E7-7C92-471D-ADC9-3BA6D6ACC5EA}">
  <sheetPr>
    <tabColor rgb="FF0F9ED5"/>
  </sheetPr>
  <dimension ref="A1:G27"/>
  <sheetViews>
    <sheetView workbookViewId="0">
      <selection activeCell="M18" sqref="M18"/>
    </sheetView>
  </sheetViews>
  <sheetFormatPr defaultRowHeight="15"/>
  <cols>
    <col min="1" max="1" width="39" customWidth="1"/>
    <col min="2" max="7" width="14.28515625" customWidth="1"/>
  </cols>
  <sheetData>
    <row r="1" spans="1:7" ht="18.75">
      <c r="A1" s="58" t="s">
        <v>1</v>
      </c>
      <c r="B1" s="58"/>
      <c r="C1" s="58"/>
      <c r="D1" s="58"/>
      <c r="E1" s="58"/>
      <c r="F1" s="68"/>
      <c r="G1" s="59"/>
    </row>
    <row r="2" spans="1:7" ht="15.75">
      <c r="A2" s="60" t="s">
        <v>61</v>
      </c>
      <c r="B2" s="59"/>
      <c r="C2" s="59"/>
      <c r="D2" s="59"/>
      <c r="E2" s="59"/>
      <c r="F2" s="68"/>
      <c r="G2" s="59"/>
    </row>
    <row r="3" spans="1:7" ht="15.75">
      <c r="A3" s="60" t="s">
        <v>66</v>
      </c>
      <c r="B3" s="60"/>
      <c r="C3" s="60"/>
      <c r="D3" s="59"/>
      <c r="E3" s="59"/>
      <c r="F3" s="68"/>
      <c r="G3" s="59"/>
    </row>
    <row r="4" spans="1:7" ht="15.75">
      <c r="A4" s="60"/>
      <c r="B4" s="59"/>
      <c r="C4" s="59"/>
      <c r="D4" s="59"/>
      <c r="E4" s="59"/>
      <c r="F4" s="68"/>
      <c r="G4" s="59"/>
    </row>
    <row r="5" spans="1:7">
      <c r="A5" s="626" t="s">
        <v>578</v>
      </c>
      <c r="B5" s="628" t="s">
        <v>554</v>
      </c>
      <c r="C5" s="629"/>
      <c r="D5" s="59"/>
      <c r="E5" s="59"/>
      <c r="F5" s="68"/>
      <c r="G5" s="59"/>
    </row>
    <row r="6" spans="1:7">
      <c r="A6" s="627"/>
      <c r="B6" s="82">
        <v>2022</v>
      </c>
      <c r="C6" s="82">
        <v>2023</v>
      </c>
      <c r="D6" s="59"/>
      <c r="E6" s="59"/>
      <c r="F6" s="68"/>
      <c r="G6" s="59"/>
    </row>
    <row r="7" spans="1:7" ht="15.75">
      <c r="A7" s="83" t="s">
        <v>106</v>
      </c>
      <c r="B7" s="345">
        <v>40.090000000000003</v>
      </c>
      <c r="C7" s="345">
        <v>44.5</v>
      </c>
      <c r="D7" s="59"/>
      <c r="E7" s="59"/>
      <c r="F7" s="68"/>
      <c r="G7" s="59"/>
    </row>
    <row r="8" spans="1:7" ht="15.75">
      <c r="A8" s="83" t="s">
        <v>576</v>
      </c>
      <c r="B8" s="345">
        <v>88.7</v>
      </c>
      <c r="C8" s="345">
        <v>98.96</v>
      </c>
      <c r="D8" s="59"/>
      <c r="E8" s="59"/>
      <c r="F8" s="68"/>
      <c r="G8" s="59"/>
    </row>
    <row r="9" spans="1:7" ht="15.75">
      <c r="A9" s="83" t="s">
        <v>124</v>
      </c>
      <c r="B9" s="345">
        <v>26.99</v>
      </c>
      <c r="C9" s="345">
        <v>27.13</v>
      </c>
      <c r="D9" s="59"/>
      <c r="E9" s="59"/>
      <c r="F9" s="68"/>
      <c r="G9" s="59"/>
    </row>
    <row r="10" spans="1:7" ht="15.75">
      <c r="A10" s="60"/>
      <c r="B10" s="59"/>
      <c r="C10" s="59"/>
      <c r="D10" s="59"/>
      <c r="E10" s="59"/>
      <c r="F10" s="68"/>
      <c r="G10" s="59"/>
    </row>
    <row r="11" spans="1:7">
      <c r="A11" s="616" t="s">
        <v>147</v>
      </c>
      <c r="B11" s="620" t="s">
        <v>579</v>
      </c>
      <c r="C11" s="620"/>
      <c r="D11" s="620"/>
      <c r="E11" s="620"/>
      <c r="F11" s="620"/>
      <c r="G11" s="621"/>
    </row>
    <row r="12" spans="1:7">
      <c r="A12" s="617"/>
      <c r="B12" s="620" t="s">
        <v>171</v>
      </c>
      <c r="C12" s="621"/>
      <c r="D12" s="620" t="s">
        <v>108</v>
      </c>
      <c r="E12" s="621"/>
      <c r="F12" s="620" t="s">
        <v>124</v>
      </c>
      <c r="G12" s="621"/>
    </row>
    <row r="13" spans="1:7">
      <c r="A13" s="618"/>
      <c r="B13" s="82">
        <v>2022</v>
      </c>
      <c r="C13" s="82">
        <v>2023</v>
      </c>
      <c r="D13" s="82">
        <v>2022</v>
      </c>
      <c r="E13" s="82">
        <v>2023</v>
      </c>
      <c r="F13" s="82">
        <v>2022</v>
      </c>
      <c r="G13" s="82">
        <v>2023</v>
      </c>
    </row>
    <row r="14" spans="1:7">
      <c r="A14" s="346" t="s">
        <v>148</v>
      </c>
      <c r="B14" s="344">
        <v>5.0000000000000001E-4</v>
      </c>
      <c r="C14" s="344">
        <v>1E-4</v>
      </c>
      <c r="D14" s="344">
        <v>7.3000000000000001E-3</v>
      </c>
      <c r="E14" s="344">
        <v>4.3E-3</v>
      </c>
      <c r="F14" s="344">
        <v>2.0999999999999999E-3</v>
      </c>
      <c r="G14" s="344">
        <v>3.5000000000000001E-3</v>
      </c>
    </row>
    <row r="15" spans="1:7">
      <c r="A15" s="346" t="s">
        <v>580</v>
      </c>
      <c r="B15" s="344">
        <v>3.27E-2</v>
      </c>
      <c r="C15" s="344">
        <v>2.8799999999999999E-2</v>
      </c>
      <c r="D15" s="344">
        <v>1.9400000000000001E-2</v>
      </c>
      <c r="E15" s="344">
        <v>2.4299999999999999E-2</v>
      </c>
      <c r="F15" s="344">
        <v>3.3599999999999998E-2</v>
      </c>
      <c r="G15" s="344">
        <v>3.0700000000000002E-2</v>
      </c>
    </row>
    <row r="16" spans="1:7">
      <c r="A16" s="346" t="s">
        <v>581</v>
      </c>
      <c r="B16" s="344">
        <v>8.8400000000000006E-2</v>
      </c>
      <c r="C16" s="344">
        <v>8.8499999999999995E-2</v>
      </c>
      <c r="D16" s="344">
        <v>5.9499999999999997E-2</v>
      </c>
      <c r="E16" s="344">
        <v>5.0999999999999997E-2</v>
      </c>
      <c r="F16" s="344">
        <v>6.1800000000000001E-2</v>
      </c>
      <c r="G16" s="344">
        <v>6.7299999999999999E-2</v>
      </c>
    </row>
    <row r="17" spans="1:7">
      <c r="A17" s="346" t="s">
        <v>582</v>
      </c>
      <c r="B17" s="344">
        <v>0.15559999999999999</v>
      </c>
      <c r="C17" s="344">
        <v>0.14380000000000001</v>
      </c>
      <c r="D17" s="344">
        <v>0.22470000000000001</v>
      </c>
      <c r="E17" s="344">
        <v>0.2359</v>
      </c>
      <c r="F17" s="344">
        <v>0.30220000000000002</v>
      </c>
      <c r="G17" s="344">
        <v>0.28889999999999999</v>
      </c>
    </row>
    <row r="18" spans="1:7">
      <c r="A18" s="346" t="s">
        <v>583</v>
      </c>
      <c r="B18" s="344">
        <v>0.19170000000000001</v>
      </c>
      <c r="C18" s="344">
        <v>0.18840000000000001</v>
      </c>
      <c r="D18" s="344">
        <v>0.20760000000000001</v>
      </c>
      <c r="E18" s="344">
        <v>0.17150000000000001</v>
      </c>
      <c r="F18" s="344">
        <v>0.38779999999999998</v>
      </c>
      <c r="G18" s="344">
        <v>0.38969999999999999</v>
      </c>
    </row>
    <row r="19" spans="1:7">
      <c r="A19" s="346" t="s">
        <v>584</v>
      </c>
      <c r="B19" s="344">
        <v>0.53110000000000002</v>
      </c>
      <c r="C19" s="344">
        <v>0.55049999999999999</v>
      </c>
      <c r="D19" s="344">
        <v>0.48139999999999999</v>
      </c>
      <c r="E19" s="344">
        <v>0.51290000000000002</v>
      </c>
      <c r="F19" s="344">
        <v>0.21249999999999999</v>
      </c>
      <c r="G19" s="344">
        <v>0.21990000000000001</v>
      </c>
    </row>
    <row r="20" spans="1:7">
      <c r="A20" s="67"/>
      <c r="B20" s="67"/>
      <c r="C20" s="67"/>
      <c r="D20" s="67"/>
      <c r="E20" s="67"/>
      <c r="F20" s="67"/>
      <c r="G20" s="67"/>
    </row>
    <row r="21" spans="1:7">
      <c r="A21" s="59" t="s">
        <v>585</v>
      </c>
      <c r="B21" s="67"/>
      <c r="C21" s="67"/>
      <c r="D21" s="67"/>
      <c r="E21" s="67"/>
      <c r="F21" s="67"/>
      <c r="G21" s="67"/>
    </row>
    <row r="22" spans="1:7">
      <c r="A22" s="619" t="s">
        <v>586</v>
      </c>
      <c r="B22" s="619"/>
      <c r="C22" s="619"/>
      <c r="D22" s="619"/>
      <c r="E22" s="619"/>
      <c r="F22" s="68"/>
      <c r="G22" s="68"/>
    </row>
    <row r="23" spans="1:7">
      <c r="A23" s="619"/>
      <c r="B23" s="619"/>
      <c r="C23" s="619"/>
      <c r="D23" s="619"/>
      <c r="E23" s="619"/>
      <c r="F23" s="68"/>
      <c r="G23" s="68"/>
    </row>
    <row r="24" spans="1:7">
      <c r="A24" s="619"/>
      <c r="B24" s="619"/>
      <c r="C24" s="619"/>
      <c r="D24" s="619"/>
      <c r="E24" s="619"/>
      <c r="F24" s="68"/>
      <c r="G24" s="68"/>
    </row>
    <row r="25" spans="1:7">
      <c r="A25" s="619"/>
      <c r="B25" s="619"/>
      <c r="C25" s="619"/>
      <c r="D25" s="619"/>
      <c r="E25" s="619"/>
      <c r="F25" s="68"/>
      <c r="G25" s="68"/>
    </row>
    <row r="26" spans="1:7">
      <c r="A26" s="619"/>
      <c r="B26" s="619"/>
      <c r="C26" s="619"/>
      <c r="D26" s="619"/>
      <c r="E26" s="619"/>
      <c r="F26" s="68"/>
      <c r="G26" s="68"/>
    </row>
    <row r="27" spans="1:7">
      <c r="A27" s="619"/>
      <c r="B27" s="619"/>
      <c r="C27" s="619"/>
      <c r="D27" s="619"/>
      <c r="E27" s="619"/>
      <c r="F27" s="68"/>
      <c r="G27" s="68"/>
    </row>
  </sheetData>
  <mergeCells count="8">
    <mergeCell ref="A22:E27"/>
    <mergeCell ref="A5:A6"/>
    <mergeCell ref="B5:C5"/>
    <mergeCell ref="A11:A13"/>
    <mergeCell ref="B11:G11"/>
    <mergeCell ref="B12:C12"/>
    <mergeCell ref="D12:E12"/>
    <mergeCell ref="F12:G12"/>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6CB64-78BE-41A8-AF93-59F6809E5783}">
  <sheetPr>
    <tabColor rgb="FF0F9ED5"/>
  </sheetPr>
  <dimension ref="A1:G189"/>
  <sheetViews>
    <sheetView workbookViewId="0"/>
  </sheetViews>
  <sheetFormatPr defaultRowHeight="15"/>
  <cols>
    <col min="1" max="1" width="38.5703125" customWidth="1"/>
    <col min="2" max="7" width="16.42578125" customWidth="1"/>
  </cols>
  <sheetData>
    <row r="1" spans="1:7" ht="18.75">
      <c r="A1" s="58" t="s">
        <v>1</v>
      </c>
      <c r="B1" s="58"/>
      <c r="C1" s="58"/>
      <c r="D1" s="58"/>
      <c r="E1" s="58"/>
      <c r="F1" s="68"/>
      <c r="G1" s="59"/>
    </row>
    <row r="2" spans="1:7" ht="15.75">
      <c r="A2" s="60" t="s">
        <v>61</v>
      </c>
      <c r="B2" s="59"/>
      <c r="C2" s="59"/>
      <c r="D2" s="59"/>
      <c r="E2" s="59"/>
      <c r="F2" s="68"/>
      <c r="G2" s="59"/>
    </row>
    <row r="3" spans="1:7" ht="15.75">
      <c r="A3" s="60" t="s">
        <v>67</v>
      </c>
      <c r="B3" s="60"/>
      <c r="C3" s="60"/>
      <c r="D3" s="59"/>
      <c r="E3" s="59"/>
      <c r="F3" s="68"/>
      <c r="G3" s="59"/>
    </row>
    <row r="4" spans="1:7" ht="15.75">
      <c r="A4" s="60"/>
      <c r="B4" s="59"/>
      <c r="C4" s="59"/>
      <c r="D4" s="59"/>
      <c r="E4" s="59"/>
      <c r="F4" s="68"/>
      <c r="G4" s="59"/>
    </row>
    <row r="5" spans="1:7">
      <c r="A5" s="626" t="s">
        <v>578</v>
      </c>
      <c r="B5" s="628" t="s">
        <v>555</v>
      </c>
      <c r="C5" s="629"/>
      <c r="D5" s="59"/>
      <c r="E5" s="59"/>
      <c r="F5" s="68"/>
      <c r="G5" s="59"/>
    </row>
    <row r="6" spans="1:7">
      <c r="A6" s="627"/>
      <c r="B6" s="82">
        <v>2022</v>
      </c>
      <c r="C6" s="82">
        <v>2023</v>
      </c>
      <c r="D6" s="59"/>
      <c r="E6" s="59"/>
      <c r="F6" s="68"/>
      <c r="G6" s="59"/>
    </row>
    <row r="7" spans="1:7" ht="15.75">
      <c r="A7" s="83" t="s">
        <v>106</v>
      </c>
      <c r="B7" s="345">
        <v>7.73</v>
      </c>
      <c r="C7" s="345">
        <v>8.56</v>
      </c>
      <c r="D7" s="59"/>
      <c r="E7" s="59"/>
      <c r="F7" s="68"/>
      <c r="G7" s="59"/>
    </row>
    <row r="8" spans="1:7" ht="15.75">
      <c r="A8" s="83" t="s">
        <v>576</v>
      </c>
      <c r="B8" s="345">
        <v>37.57</v>
      </c>
      <c r="C8" s="345">
        <v>42.26</v>
      </c>
      <c r="D8" s="59"/>
      <c r="E8" s="59"/>
      <c r="F8" s="68"/>
      <c r="G8" s="59"/>
    </row>
    <row r="9" spans="1:7" ht="15.75">
      <c r="A9" s="83" t="s">
        <v>124</v>
      </c>
      <c r="B9" s="345">
        <v>3.33</v>
      </c>
      <c r="C9" s="345">
        <v>3.85</v>
      </c>
      <c r="D9" s="59"/>
      <c r="E9" s="59"/>
      <c r="F9" s="68"/>
      <c r="G9" s="59"/>
    </row>
    <row r="10" spans="1:7" ht="15.75">
      <c r="A10" s="79"/>
      <c r="B10" s="59"/>
      <c r="C10" s="59"/>
      <c r="D10" s="59"/>
      <c r="E10" s="59"/>
      <c r="F10" s="68"/>
      <c r="G10" s="59"/>
    </row>
    <row r="11" spans="1:7">
      <c r="A11" s="616" t="s">
        <v>147</v>
      </c>
      <c r="B11" s="620" t="s">
        <v>579</v>
      </c>
      <c r="C11" s="620"/>
      <c r="D11" s="620"/>
      <c r="E11" s="620"/>
      <c r="F11" s="620"/>
      <c r="G11" s="621"/>
    </row>
    <row r="12" spans="1:7">
      <c r="A12" s="617"/>
      <c r="B12" s="620" t="s">
        <v>171</v>
      </c>
      <c r="C12" s="621"/>
      <c r="D12" s="620" t="s">
        <v>108</v>
      </c>
      <c r="E12" s="621"/>
      <c r="F12" s="620" t="s">
        <v>124</v>
      </c>
      <c r="G12" s="621"/>
    </row>
    <row r="13" spans="1:7">
      <c r="A13" s="618"/>
      <c r="B13" s="82">
        <v>2022</v>
      </c>
      <c r="C13" s="82">
        <v>2023</v>
      </c>
      <c r="D13" s="82">
        <v>2022</v>
      </c>
      <c r="E13" s="82">
        <v>2023</v>
      </c>
      <c r="F13" s="82">
        <v>2022</v>
      </c>
      <c r="G13" s="82">
        <v>2023</v>
      </c>
    </row>
    <row r="14" spans="1:7">
      <c r="A14" s="346" t="s">
        <v>587</v>
      </c>
      <c r="B14" s="344">
        <v>4.8000000000000001E-2</v>
      </c>
      <c r="C14" s="344">
        <v>4.3999999999999997E-2</v>
      </c>
      <c r="D14" s="344">
        <v>3.2000000000000001E-2</v>
      </c>
      <c r="E14" s="344">
        <v>2.9000000000000001E-2</v>
      </c>
      <c r="F14" s="344">
        <v>7.8E-2</v>
      </c>
      <c r="G14" s="344">
        <v>7.0000000000000007E-2</v>
      </c>
    </row>
    <row r="15" spans="1:7">
      <c r="A15" s="346" t="s">
        <v>588</v>
      </c>
      <c r="B15" s="344">
        <v>4.4999999999999998E-2</v>
      </c>
      <c r="C15" s="344">
        <v>3.5999999999999997E-2</v>
      </c>
      <c r="D15" s="344">
        <v>5.8000000000000003E-2</v>
      </c>
      <c r="E15" s="344">
        <v>3.9E-2</v>
      </c>
      <c r="F15" s="344">
        <v>0.122</v>
      </c>
      <c r="G15" s="344">
        <v>9.4E-2</v>
      </c>
    </row>
    <row r="16" spans="1:7">
      <c r="A16" s="346" t="s">
        <v>589</v>
      </c>
      <c r="B16" s="344">
        <v>0.43099999999999999</v>
      </c>
      <c r="C16" s="344">
        <v>0.439</v>
      </c>
      <c r="D16" s="344">
        <v>0.27200000000000002</v>
      </c>
      <c r="E16" s="344">
        <v>0.29399999999999998</v>
      </c>
      <c r="F16" s="344">
        <v>0.39600000000000002</v>
      </c>
      <c r="G16" s="344">
        <v>0.41799999999999998</v>
      </c>
    </row>
    <row r="17" spans="1:7">
      <c r="A17" s="346" t="s">
        <v>590</v>
      </c>
      <c r="B17" s="344">
        <v>0.10199999999999999</v>
      </c>
      <c r="C17" s="344">
        <v>8.5999999999999993E-2</v>
      </c>
      <c r="D17" s="344">
        <v>0.22800000000000001</v>
      </c>
      <c r="E17" s="344">
        <v>0.20200000000000001</v>
      </c>
      <c r="F17" s="344">
        <v>0.2</v>
      </c>
      <c r="G17" s="344">
        <v>0.185</v>
      </c>
    </row>
    <row r="18" spans="1:7">
      <c r="A18" s="346" t="s">
        <v>591</v>
      </c>
      <c r="B18" s="344">
        <v>0.374</v>
      </c>
      <c r="C18" s="344">
        <v>0.39500000000000002</v>
      </c>
      <c r="D18" s="344">
        <v>0.41</v>
      </c>
      <c r="E18" s="344">
        <v>0.435</v>
      </c>
      <c r="F18" s="344">
        <v>0.20300000000000001</v>
      </c>
      <c r="G18" s="344">
        <v>0.23300000000000001</v>
      </c>
    </row>
    <row r="19" spans="1:7">
      <c r="A19" s="67"/>
      <c r="B19" s="67"/>
      <c r="C19" s="67"/>
      <c r="D19" s="67"/>
      <c r="E19" s="67"/>
      <c r="F19" s="67"/>
      <c r="G19" s="67"/>
    </row>
    <row r="20" spans="1:7">
      <c r="A20" s="59" t="s">
        <v>585</v>
      </c>
      <c r="B20" s="67"/>
      <c r="C20" s="67"/>
      <c r="D20" s="67"/>
      <c r="E20" s="67"/>
      <c r="F20" s="67"/>
      <c r="G20" s="67"/>
    </row>
    <row r="21" spans="1:7">
      <c r="A21" s="619" t="s">
        <v>592</v>
      </c>
      <c r="B21" s="619"/>
      <c r="C21" s="619"/>
      <c r="D21" s="619"/>
      <c r="E21" s="619"/>
      <c r="F21" s="68"/>
      <c r="G21" s="68"/>
    </row>
    <row r="22" spans="1:7">
      <c r="A22" s="619"/>
      <c r="B22" s="619"/>
      <c r="C22" s="619"/>
      <c r="D22" s="619"/>
      <c r="E22" s="619"/>
      <c r="F22" s="68"/>
      <c r="G22" s="68"/>
    </row>
    <row r="23" spans="1:7">
      <c r="A23" s="619"/>
      <c r="B23" s="619"/>
      <c r="C23" s="619"/>
      <c r="D23" s="619"/>
      <c r="E23" s="619"/>
      <c r="F23" s="68"/>
      <c r="G23" s="68"/>
    </row>
    <row r="24" spans="1:7">
      <c r="A24" s="619"/>
      <c r="B24" s="619"/>
      <c r="C24" s="619"/>
      <c r="D24" s="619"/>
      <c r="E24" s="619"/>
      <c r="F24" s="68"/>
      <c r="G24" s="68"/>
    </row>
    <row r="25" spans="1:7">
      <c r="A25" s="619"/>
      <c r="B25" s="619"/>
      <c r="C25" s="619"/>
      <c r="D25" s="619"/>
      <c r="E25" s="619"/>
      <c r="F25" s="68"/>
      <c r="G25" s="68"/>
    </row>
    <row r="26" spans="1:7">
      <c r="A26" s="619"/>
      <c r="B26" s="619"/>
      <c r="C26" s="619"/>
      <c r="D26" s="619"/>
      <c r="E26" s="619"/>
      <c r="F26" s="66"/>
      <c r="G26" s="66"/>
    </row>
    <row r="27" spans="1:7">
      <c r="A27" s="68"/>
      <c r="B27" s="68"/>
      <c r="C27" s="68"/>
      <c r="D27" s="68"/>
      <c r="E27" s="68"/>
      <c r="F27" s="59"/>
      <c r="G27" s="59"/>
    </row>
    <row r="28" spans="1:7">
      <c r="A28" s="59"/>
      <c r="B28" s="59"/>
      <c r="C28" s="59"/>
      <c r="D28" s="59"/>
      <c r="E28" s="59"/>
      <c r="F28" s="59"/>
      <c r="G28" s="59"/>
    </row>
    <row r="29" spans="1:7">
      <c r="A29" s="59"/>
      <c r="B29" s="59"/>
      <c r="C29" s="59"/>
      <c r="D29" s="59"/>
      <c r="E29" s="59"/>
      <c r="F29" s="59"/>
      <c r="G29" s="59"/>
    </row>
    <row r="30" spans="1:7">
      <c r="A30" s="59"/>
      <c r="B30" s="59"/>
      <c r="C30" s="59"/>
      <c r="D30" s="59"/>
      <c r="E30" s="59"/>
      <c r="F30" s="59"/>
      <c r="G30" s="59"/>
    </row>
    <row r="31" spans="1:7">
      <c r="A31" s="59"/>
      <c r="B31" s="59"/>
      <c r="C31" s="59"/>
      <c r="D31" s="59"/>
      <c r="E31" s="59"/>
      <c r="F31" s="59"/>
      <c r="G31" s="59"/>
    </row>
    <row r="32" spans="1:7">
      <c r="A32" s="59"/>
      <c r="B32" s="59"/>
      <c r="C32" s="59"/>
      <c r="D32" s="59"/>
      <c r="E32" s="59"/>
      <c r="F32" s="59"/>
      <c r="G32" s="59"/>
    </row>
    <row r="33" spans="1:7">
      <c r="A33" s="59"/>
      <c r="B33" s="59"/>
      <c r="C33" s="59"/>
      <c r="D33" s="59"/>
      <c r="E33" s="59"/>
      <c r="F33" s="59"/>
      <c r="G33" s="59"/>
    </row>
    <row r="34" spans="1:7">
      <c r="A34" s="59"/>
      <c r="B34" s="59"/>
      <c r="C34" s="59"/>
      <c r="D34" s="59"/>
      <c r="E34" s="59"/>
      <c r="F34" s="59"/>
      <c r="G34" s="59"/>
    </row>
    <row r="35" spans="1:7">
      <c r="A35" s="59"/>
      <c r="B35" s="59"/>
      <c r="C35" s="59"/>
      <c r="D35" s="59"/>
      <c r="E35" s="59"/>
      <c r="F35" s="59"/>
      <c r="G35" s="59"/>
    </row>
    <row r="36" spans="1:7">
      <c r="A36" s="59"/>
      <c r="B36" s="59"/>
      <c r="C36" s="59"/>
      <c r="D36" s="59"/>
      <c r="E36" s="59"/>
      <c r="F36" s="59"/>
      <c r="G36" s="59"/>
    </row>
    <row r="37" spans="1:7">
      <c r="A37" s="59"/>
      <c r="B37" s="59"/>
      <c r="C37" s="59"/>
      <c r="D37" s="59"/>
      <c r="E37" s="59"/>
      <c r="F37" s="59"/>
      <c r="G37" s="59"/>
    </row>
    <row r="38" spans="1:7">
      <c r="A38" s="59"/>
      <c r="B38" s="59"/>
      <c r="C38" s="59"/>
      <c r="D38" s="59"/>
      <c r="E38" s="59"/>
      <c r="F38" s="59"/>
      <c r="G38" s="59"/>
    </row>
    <row r="39" spans="1:7">
      <c r="A39" s="59"/>
      <c r="B39" s="59"/>
      <c r="C39" s="59"/>
      <c r="D39" s="59"/>
      <c r="E39" s="59"/>
      <c r="F39" s="59"/>
      <c r="G39" s="59"/>
    </row>
    <row r="40" spans="1:7">
      <c r="A40" s="59"/>
      <c r="B40" s="59"/>
      <c r="C40" s="59"/>
      <c r="D40" s="59"/>
      <c r="E40" s="59"/>
      <c r="F40" s="59"/>
      <c r="G40" s="59"/>
    </row>
    <row r="41" spans="1:7">
      <c r="A41" s="59"/>
      <c r="B41" s="59"/>
      <c r="C41" s="59"/>
      <c r="D41" s="59"/>
      <c r="E41" s="59"/>
      <c r="F41" s="59"/>
      <c r="G41" s="59"/>
    </row>
    <row r="42" spans="1:7">
      <c r="A42" s="59"/>
      <c r="B42" s="59"/>
      <c r="C42" s="59"/>
      <c r="D42" s="59"/>
      <c r="E42" s="59"/>
      <c r="F42" s="59"/>
      <c r="G42" s="59"/>
    </row>
    <row r="43" spans="1:7">
      <c r="A43" s="59"/>
      <c r="B43" s="59"/>
      <c r="C43" s="59"/>
      <c r="D43" s="59"/>
      <c r="E43" s="59"/>
      <c r="F43" s="59"/>
      <c r="G43" s="59"/>
    </row>
    <row r="44" spans="1:7">
      <c r="A44" s="59"/>
      <c r="B44" s="59"/>
      <c r="C44" s="59"/>
      <c r="D44" s="59"/>
      <c r="E44" s="59"/>
      <c r="F44" s="59"/>
      <c r="G44" s="59"/>
    </row>
    <row r="45" spans="1:7">
      <c r="A45" s="59"/>
      <c r="B45" s="59"/>
      <c r="C45" s="59"/>
      <c r="D45" s="59"/>
      <c r="E45" s="59"/>
      <c r="F45" s="59"/>
      <c r="G45" s="59"/>
    </row>
    <row r="46" spans="1:7">
      <c r="A46" s="59"/>
      <c r="B46" s="59"/>
      <c r="C46" s="59"/>
      <c r="D46" s="59"/>
      <c r="E46" s="59"/>
      <c r="F46" s="59"/>
      <c r="G46" s="59"/>
    </row>
    <row r="47" spans="1:7">
      <c r="A47" s="59"/>
      <c r="B47" s="59"/>
      <c r="C47" s="59"/>
      <c r="D47" s="59"/>
      <c r="E47" s="59"/>
      <c r="F47" s="59"/>
      <c r="G47" s="59"/>
    </row>
    <row r="48" spans="1:7">
      <c r="A48" s="59"/>
      <c r="B48" s="59"/>
      <c r="C48" s="59"/>
      <c r="D48" s="59"/>
      <c r="E48" s="59"/>
      <c r="F48" s="59"/>
      <c r="G48" s="59"/>
    </row>
    <row r="49" spans="1:7">
      <c r="A49" s="59"/>
      <c r="B49" s="59"/>
      <c r="C49" s="59"/>
      <c r="D49" s="59"/>
      <c r="E49" s="59"/>
      <c r="F49" s="59"/>
      <c r="G49" s="59"/>
    </row>
    <row r="50" spans="1:7">
      <c r="A50" s="59"/>
      <c r="B50" s="59"/>
      <c r="C50" s="59"/>
      <c r="D50" s="59"/>
      <c r="E50" s="59"/>
      <c r="F50" s="59"/>
      <c r="G50" s="59"/>
    </row>
    <row r="51" spans="1:7">
      <c r="A51" s="59"/>
      <c r="B51" s="59"/>
      <c r="C51" s="59"/>
      <c r="D51" s="59"/>
      <c r="E51" s="59"/>
      <c r="F51" s="59"/>
      <c r="G51" s="59"/>
    </row>
    <row r="52" spans="1:7">
      <c r="A52" s="59"/>
      <c r="B52" s="59"/>
      <c r="C52" s="59"/>
      <c r="D52" s="59"/>
      <c r="E52" s="59"/>
      <c r="F52" s="59"/>
      <c r="G52" s="59"/>
    </row>
    <row r="53" spans="1:7">
      <c r="A53" s="59"/>
      <c r="B53" s="59"/>
      <c r="C53" s="59"/>
      <c r="D53" s="59"/>
      <c r="E53" s="59"/>
      <c r="F53" s="59"/>
      <c r="G53" s="59"/>
    </row>
    <row r="54" spans="1:7">
      <c r="A54" s="59"/>
      <c r="B54" s="59"/>
      <c r="C54" s="59"/>
      <c r="D54" s="59"/>
      <c r="E54" s="59"/>
      <c r="F54" s="59"/>
      <c r="G54" s="59"/>
    </row>
    <row r="55" spans="1:7">
      <c r="A55" s="59"/>
      <c r="B55" s="59"/>
      <c r="C55" s="59"/>
      <c r="D55" s="59"/>
      <c r="E55" s="59"/>
      <c r="F55" s="59"/>
      <c r="G55" s="59"/>
    </row>
    <row r="56" spans="1:7">
      <c r="A56" s="59"/>
      <c r="B56" s="59"/>
      <c r="C56" s="59"/>
      <c r="D56" s="59"/>
      <c r="E56" s="59"/>
      <c r="F56" s="59"/>
      <c r="G56" s="59"/>
    </row>
    <row r="57" spans="1:7">
      <c r="A57" s="59"/>
      <c r="B57" s="59"/>
      <c r="C57" s="59"/>
      <c r="D57" s="59"/>
      <c r="E57" s="59"/>
      <c r="F57" s="59"/>
      <c r="G57" s="59"/>
    </row>
    <row r="58" spans="1:7">
      <c r="A58" s="59"/>
      <c r="B58" s="59"/>
      <c r="C58" s="59"/>
      <c r="D58" s="59"/>
      <c r="E58" s="59"/>
      <c r="F58" s="59"/>
      <c r="G58" s="59"/>
    </row>
    <row r="59" spans="1:7">
      <c r="A59" s="59"/>
      <c r="B59" s="59"/>
      <c r="C59" s="59"/>
      <c r="D59" s="59"/>
      <c r="E59" s="59"/>
      <c r="F59" s="59"/>
      <c r="G59" s="59"/>
    </row>
    <row r="60" spans="1:7">
      <c r="A60" s="59"/>
      <c r="B60" s="59"/>
      <c r="C60" s="59"/>
      <c r="D60" s="59"/>
      <c r="E60" s="59"/>
      <c r="F60" s="59"/>
      <c r="G60" s="59"/>
    </row>
    <row r="61" spans="1:7">
      <c r="A61" s="59"/>
      <c r="B61" s="59"/>
      <c r="C61" s="59"/>
      <c r="D61" s="59"/>
      <c r="E61" s="59"/>
      <c r="F61" s="59"/>
      <c r="G61" s="59"/>
    </row>
    <row r="62" spans="1:7">
      <c r="A62" s="59"/>
      <c r="B62" s="59"/>
      <c r="C62" s="59"/>
      <c r="D62" s="59"/>
      <c r="E62" s="59"/>
      <c r="F62" s="59"/>
      <c r="G62" s="59"/>
    </row>
    <row r="63" spans="1:7">
      <c r="A63" s="59"/>
      <c r="B63" s="59"/>
      <c r="C63" s="59"/>
      <c r="D63" s="59"/>
      <c r="E63" s="59"/>
      <c r="F63" s="59"/>
      <c r="G63" s="59"/>
    </row>
    <row r="64" spans="1:7">
      <c r="A64" s="59"/>
      <c r="B64" s="59"/>
      <c r="C64" s="59"/>
      <c r="D64" s="59"/>
      <c r="E64" s="59"/>
      <c r="F64" s="59"/>
      <c r="G64" s="59"/>
    </row>
    <row r="65" spans="1:7">
      <c r="A65" s="59"/>
      <c r="B65" s="59"/>
      <c r="C65" s="59"/>
      <c r="D65" s="59"/>
      <c r="E65" s="59"/>
      <c r="F65" s="59"/>
      <c r="G65" s="59"/>
    </row>
    <row r="66" spans="1:7">
      <c r="A66" s="59"/>
      <c r="B66" s="59"/>
      <c r="C66" s="59"/>
      <c r="D66" s="59"/>
      <c r="E66" s="59"/>
      <c r="F66" s="59"/>
      <c r="G66" s="59"/>
    </row>
    <row r="67" spans="1:7">
      <c r="A67" s="59"/>
      <c r="B67" s="59"/>
      <c r="C67" s="59"/>
      <c r="D67" s="59"/>
      <c r="E67" s="59"/>
      <c r="F67" s="59"/>
      <c r="G67" s="59"/>
    </row>
    <row r="68" spans="1:7">
      <c r="A68" s="59"/>
      <c r="B68" s="59"/>
      <c r="C68" s="59"/>
      <c r="D68" s="59"/>
      <c r="E68" s="59"/>
      <c r="F68" s="59"/>
      <c r="G68" s="59"/>
    </row>
    <row r="69" spans="1:7">
      <c r="A69" s="59"/>
      <c r="B69" s="59"/>
      <c r="C69" s="59"/>
      <c r="D69" s="59"/>
      <c r="E69" s="59"/>
      <c r="F69" s="59"/>
      <c r="G69" s="59"/>
    </row>
    <row r="70" spans="1:7">
      <c r="A70" s="59"/>
      <c r="B70" s="59"/>
      <c r="C70" s="59"/>
      <c r="D70" s="59"/>
      <c r="E70" s="59"/>
      <c r="F70" s="59"/>
      <c r="G70" s="59"/>
    </row>
    <row r="71" spans="1:7">
      <c r="A71" s="59"/>
      <c r="B71" s="59"/>
      <c r="C71" s="59"/>
      <c r="D71" s="59"/>
      <c r="E71" s="59"/>
      <c r="F71" s="59"/>
      <c r="G71" s="59"/>
    </row>
    <row r="72" spans="1:7">
      <c r="A72" s="59"/>
      <c r="B72" s="59"/>
      <c r="C72" s="59"/>
      <c r="D72" s="59"/>
      <c r="E72" s="59"/>
      <c r="F72" s="59"/>
      <c r="G72" s="59"/>
    </row>
    <row r="73" spans="1:7">
      <c r="A73" s="59"/>
      <c r="B73" s="59"/>
      <c r="C73" s="59"/>
      <c r="D73" s="59"/>
      <c r="E73" s="59"/>
      <c r="F73" s="59"/>
      <c r="G73" s="59"/>
    </row>
    <row r="74" spans="1:7">
      <c r="A74" s="59"/>
      <c r="B74" s="59"/>
      <c r="C74" s="59"/>
      <c r="D74" s="59"/>
      <c r="E74" s="59"/>
      <c r="F74" s="59"/>
      <c r="G74" s="59"/>
    </row>
    <row r="75" spans="1:7">
      <c r="A75" s="59"/>
      <c r="B75" s="59"/>
      <c r="C75" s="59"/>
      <c r="D75" s="59"/>
      <c r="E75" s="59"/>
      <c r="F75" s="59"/>
      <c r="G75" s="59"/>
    </row>
    <row r="76" spans="1:7">
      <c r="A76" s="59"/>
      <c r="B76" s="59"/>
      <c r="C76" s="59"/>
      <c r="D76" s="59"/>
      <c r="E76" s="59"/>
      <c r="F76" s="59"/>
      <c r="G76" s="59"/>
    </row>
    <row r="77" spans="1:7">
      <c r="A77" s="59"/>
      <c r="B77" s="59"/>
      <c r="C77" s="59"/>
      <c r="D77" s="59"/>
      <c r="E77" s="59"/>
      <c r="F77" s="59"/>
      <c r="G77" s="59"/>
    </row>
    <row r="78" spans="1:7">
      <c r="A78" s="59"/>
      <c r="B78" s="59"/>
      <c r="C78" s="59"/>
      <c r="D78" s="59"/>
      <c r="E78" s="59"/>
      <c r="F78" s="59"/>
      <c r="G78" s="59"/>
    </row>
    <row r="79" spans="1:7">
      <c r="A79" s="59"/>
      <c r="B79" s="59"/>
      <c r="C79" s="59"/>
      <c r="D79" s="59"/>
      <c r="E79" s="59"/>
      <c r="F79" s="59"/>
      <c r="G79" s="59"/>
    </row>
    <row r="80" spans="1:7">
      <c r="A80" s="59"/>
      <c r="B80" s="59"/>
      <c r="C80" s="59"/>
      <c r="D80" s="59"/>
      <c r="E80" s="59"/>
      <c r="F80" s="59"/>
      <c r="G80" s="59"/>
    </row>
    <row r="81" spans="1:7">
      <c r="A81" s="59"/>
      <c r="B81" s="59"/>
      <c r="C81" s="59"/>
      <c r="D81" s="59"/>
      <c r="E81" s="59"/>
      <c r="F81" s="59"/>
      <c r="G81" s="59"/>
    </row>
    <row r="82" spans="1:7">
      <c r="A82" s="59"/>
      <c r="B82" s="59"/>
      <c r="C82" s="59"/>
      <c r="D82" s="59"/>
      <c r="E82" s="59"/>
      <c r="F82" s="59"/>
      <c r="G82" s="59"/>
    </row>
    <row r="83" spans="1:7">
      <c r="A83" s="59"/>
      <c r="B83" s="59"/>
      <c r="C83" s="59"/>
      <c r="D83" s="59"/>
      <c r="E83" s="59"/>
      <c r="F83" s="59"/>
      <c r="G83" s="59"/>
    </row>
    <row r="84" spans="1:7">
      <c r="A84" s="59"/>
      <c r="B84" s="59"/>
      <c r="C84" s="59"/>
      <c r="D84" s="59"/>
      <c r="E84" s="59"/>
      <c r="F84" s="59"/>
      <c r="G84" s="59"/>
    </row>
    <row r="85" spans="1:7">
      <c r="A85" s="59"/>
      <c r="B85" s="59"/>
      <c r="C85" s="59"/>
      <c r="D85" s="59"/>
      <c r="E85" s="59"/>
      <c r="F85" s="59"/>
      <c r="G85" s="59"/>
    </row>
    <row r="86" spans="1:7">
      <c r="A86" s="59"/>
      <c r="B86" s="59"/>
      <c r="C86" s="59"/>
      <c r="D86" s="59"/>
      <c r="E86" s="59"/>
      <c r="F86" s="59"/>
      <c r="G86" s="59"/>
    </row>
    <row r="87" spans="1:7">
      <c r="A87" s="59"/>
      <c r="B87" s="59"/>
      <c r="C87" s="59"/>
      <c r="D87" s="59"/>
      <c r="E87" s="59"/>
      <c r="F87" s="59"/>
      <c r="G87" s="59"/>
    </row>
    <row r="88" spans="1:7">
      <c r="A88" s="59"/>
      <c r="B88" s="59"/>
      <c r="C88" s="59"/>
      <c r="D88" s="59"/>
      <c r="E88" s="59"/>
      <c r="F88" s="59"/>
      <c r="G88" s="59"/>
    </row>
    <row r="89" spans="1:7">
      <c r="A89" s="59"/>
      <c r="B89" s="59"/>
      <c r="C89" s="59"/>
      <c r="D89" s="59"/>
      <c r="E89" s="59"/>
      <c r="F89" s="59"/>
      <c r="G89" s="59"/>
    </row>
    <row r="90" spans="1:7">
      <c r="A90" s="59"/>
      <c r="B90" s="59"/>
      <c r="C90" s="59"/>
      <c r="D90" s="59"/>
      <c r="E90" s="59"/>
      <c r="F90" s="59"/>
      <c r="G90" s="59"/>
    </row>
    <row r="91" spans="1:7">
      <c r="A91" s="59"/>
      <c r="B91" s="59"/>
      <c r="C91" s="59"/>
      <c r="D91" s="59"/>
      <c r="E91" s="59"/>
      <c r="F91" s="59"/>
      <c r="G91" s="59"/>
    </row>
    <row r="92" spans="1:7">
      <c r="A92" s="59"/>
      <c r="B92" s="59"/>
      <c r="C92" s="59"/>
      <c r="D92" s="59"/>
      <c r="E92" s="59"/>
      <c r="F92" s="59"/>
      <c r="G92" s="59"/>
    </row>
    <row r="93" spans="1:7">
      <c r="A93" s="59"/>
      <c r="B93" s="59"/>
      <c r="C93" s="59"/>
      <c r="D93" s="59"/>
      <c r="E93" s="59"/>
      <c r="F93" s="59"/>
      <c r="G93" s="59"/>
    </row>
    <row r="94" spans="1:7">
      <c r="A94" s="59"/>
      <c r="B94" s="59"/>
      <c r="C94" s="59"/>
      <c r="D94" s="59"/>
      <c r="E94" s="59"/>
      <c r="F94" s="59"/>
      <c r="G94" s="59"/>
    </row>
    <row r="95" spans="1:7">
      <c r="A95" s="59"/>
      <c r="B95" s="59"/>
      <c r="C95" s="59"/>
      <c r="D95" s="59"/>
      <c r="E95" s="59"/>
      <c r="F95" s="59"/>
      <c r="G95" s="59"/>
    </row>
    <row r="96" spans="1:7">
      <c r="A96" s="59"/>
      <c r="B96" s="59"/>
      <c r="C96" s="59"/>
      <c r="D96" s="59"/>
      <c r="E96" s="59"/>
      <c r="F96" s="59"/>
      <c r="G96" s="59"/>
    </row>
    <row r="97" spans="1:7">
      <c r="A97" s="59"/>
      <c r="B97" s="59"/>
      <c r="C97" s="59"/>
      <c r="D97" s="59"/>
      <c r="E97" s="59"/>
      <c r="F97" s="59"/>
      <c r="G97" s="59"/>
    </row>
    <row r="98" spans="1:7">
      <c r="A98" s="59"/>
      <c r="B98" s="59"/>
      <c r="C98" s="59"/>
      <c r="D98" s="59"/>
      <c r="E98" s="59"/>
      <c r="F98" s="59"/>
      <c r="G98" s="59"/>
    </row>
    <row r="99" spans="1:7">
      <c r="A99" s="59"/>
      <c r="B99" s="59"/>
      <c r="C99" s="59"/>
      <c r="D99" s="59"/>
      <c r="E99" s="59"/>
      <c r="F99" s="59"/>
      <c r="G99" s="59"/>
    </row>
    <row r="100" spans="1:7">
      <c r="A100" s="59"/>
      <c r="B100" s="59"/>
      <c r="C100" s="59"/>
      <c r="D100" s="59"/>
      <c r="E100" s="59"/>
      <c r="F100" s="59"/>
      <c r="G100" s="59"/>
    </row>
    <row r="101" spans="1:7">
      <c r="A101" s="59"/>
      <c r="B101" s="59"/>
      <c r="C101" s="59"/>
      <c r="D101" s="59"/>
      <c r="E101" s="59"/>
      <c r="F101" s="59"/>
      <c r="G101" s="59"/>
    </row>
    <row r="102" spans="1:7">
      <c r="A102" s="59"/>
      <c r="B102" s="59"/>
      <c r="C102" s="59"/>
      <c r="D102" s="59"/>
      <c r="E102" s="59"/>
      <c r="F102" s="59"/>
      <c r="G102" s="59"/>
    </row>
    <row r="103" spans="1:7">
      <c r="A103" s="59"/>
      <c r="B103" s="59"/>
      <c r="C103" s="59"/>
      <c r="D103" s="59"/>
      <c r="E103" s="59"/>
      <c r="F103" s="59"/>
      <c r="G103" s="59"/>
    </row>
    <row r="104" spans="1:7">
      <c r="A104" s="59"/>
      <c r="B104" s="59"/>
      <c r="C104" s="59"/>
      <c r="D104" s="59"/>
      <c r="E104" s="59"/>
      <c r="F104" s="59"/>
      <c r="G104" s="59"/>
    </row>
    <row r="105" spans="1:7">
      <c r="A105" s="59"/>
      <c r="B105" s="59"/>
      <c r="C105" s="59"/>
      <c r="D105" s="59"/>
      <c r="E105" s="59"/>
      <c r="F105" s="59"/>
      <c r="G105" s="59"/>
    </row>
    <row r="106" spans="1:7">
      <c r="A106" s="59"/>
      <c r="B106" s="59"/>
      <c r="C106" s="59"/>
      <c r="D106" s="59"/>
      <c r="E106" s="59"/>
      <c r="F106" s="59"/>
      <c r="G106" s="59"/>
    </row>
    <row r="107" spans="1:7">
      <c r="A107" s="59"/>
      <c r="B107" s="59"/>
      <c r="C107" s="59"/>
      <c r="D107" s="59"/>
      <c r="E107" s="59"/>
      <c r="F107" s="59"/>
      <c r="G107" s="59"/>
    </row>
    <row r="108" spans="1:7">
      <c r="A108" s="59"/>
      <c r="B108" s="59"/>
      <c r="C108" s="59"/>
      <c r="D108" s="59"/>
      <c r="E108" s="59"/>
      <c r="F108" s="59"/>
      <c r="G108" s="59"/>
    </row>
    <row r="109" spans="1:7">
      <c r="A109" s="59"/>
      <c r="B109" s="59"/>
      <c r="C109" s="59"/>
      <c r="D109" s="59"/>
      <c r="E109" s="59"/>
      <c r="F109" s="59"/>
      <c r="G109" s="59"/>
    </row>
    <row r="110" spans="1:7">
      <c r="A110" s="59"/>
      <c r="B110" s="59"/>
      <c r="C110" s="59"/>
      <c r="D110" s="59"/>
      <c r="E110" s="59"/>
      <c r="F110" s="59"/>
      <c r="G110" s="59"/>
    </row>
    <row r="111" spans="1:7">
      <c r="A111" s="59"/>
      <c r="B111" s="59"/>
      <c r="C111" s="59"/>
      <c r="D111" s="59"/>
      <c r="E111" s="59"/>
      <c r="F111" s="59"/>
      <c r="G111" s="59"/>
    </row>
    <row r="112" spans="1:7">
      <c r="A112" s="59"/>
      <c r="B112" s="59"/>
      <c r="C112" s="59"/>
      <c r="D112" s="59"/>
      <c r="E112" s="59"/>
      <c r="F112" s="59"/>
      <c r="G112" s="59"/>
    </row>
    <row r="113" spans="1:7">
      <c r="A113" s="59"/>
      <c r="B113" s="59"/>
      <c r="C113" s="59"/>
      <c r="D113" s="59"/>
      <c r="E113" s="59"/>
      <c r="F113" s="59"/>
      <c r="G113" s="59"/>
    </row>
    <row r="114" spans="1:7">
      <c r="A114" s="59"/>
      <c r="B114" s="59"/>
      <c r="C114" s="59"/>
      <c r="D114" s="59"/>
      <c r="E114" s="59"/>
      <c r="F114" s="59"/>
      <c r="G114" s="59"/>
    </row>
    <row r="115" spans="1:7">
      <c r="A115" s="59"/>
      <c r="B115" s="59"/>
      <c r="C115" s="59"/>
      <c r="D115" s="59"/>
      <c r="E115" s="59"/>
      <c r="F115" s="59"/>
      <c r="G115" s="59"/>
    </row>
    <row r="116" spans="1:7">
      <c r="A116" s="59"/>
      <c r="B116" s="59"/>
      <c r="C116" s="59"/>
      <c r="D116" s="59"/>
      <c r="E116" s="59"/>
      <c r="F116" s="59"/>
      <c r="G116" s="59"/>
    </row>
    <row r="117" spans="1:7">
      <c r="A117" s="59"/>
      <c r="B117" s="59"/>
      <c r="C117" s="59"/>
      <c r="D117" s="59"/>
      <c r="E117" s="59"/>
      <c r="F117" s="59"/>
      <c r="G117" s="59"/>
    </row>
    <row r="118" spans="1:7">
      <c r="A118" s="59"/>
      <c r="B118" s="59"/>
      <c r="C118" s="59"/>
      <c r="D118" s="59"/>
      <c r="E118" s="59"/>
      <c r="F118" s="59"/>
      <c r="G118" s="59"/>
    </row>
    <row r="119" spans="1:7">
      <c r="A119" s="59"/>
      <c r="B119" s="59"/>
      <c r="C119" s="59"/>
      <c r="D119" s="59"/>
      <c r="E119" s="59"/>
      <c r="F119" s="59"/>
      <c r="G119" s="59"/>
    </row>
    <row r="120" spans="1:7">
      <c r="A120" s="59"/>
      <c r="B120" s="59"/>
      <c r="C120" s="59"/>
      <c r="D120" s="59"/>
      <c r="E120" s="59"/>
      <c r="F120" s="59"/>
      <c r="G120" s="59"/>
    </row>
    <row r="121" spans="1:7">
      <c r="A121" s="59"/>
      <c r="B121" s="59"/>
      <c r="C121" s="59"/>
      <c r="D121" s="59"/>
      <c r="E121" s="59"/>
      <c r="F121" s="59"/>
      <c r="G121" s="59"/>
    </row>
    <row r="122" spans="1:7">
      <c r="A122" s="59"/>
      <c r="B122" s="59"/>
      <c r="C122" s="59"/>
      <c r="D122" s="59"/>
      <c r="E122" s="59"/>
      <c r="F122" s="59"/>
      <c r="G122" s="59"/>
    </row>
    <row r="123" spans="1:7">
      <c r="A123" s="59"/>
      <c r="B123" s="59"/>
      <c r="C123" s="59"/>
      <c r="D123" s="59"/>
      <c r="E123" s="59"/>
      <c r="F123" s="59"/>
      <c r="G123" s="59"/>
    </row>
    <row r="124" spans="1:7">
      <c r="A124" s="59"/>
      <c r="B124" s="59"/>
      <c r="C124" s="59"/>
      <c r="D124" s="59"/>
      <c r="E124" s="59"/>
      <c r="F124" s="59"/>
      <c r="G124" s="59"/>
    </row>
    <row r="125" spans="1:7">
      <c r="A125" s="59"/>
      <c r="B125" s="59"/>
      <c r="C125" s="59"/>
      <c r="D125" s="59"/>
      <c r="E125" s="59"/>
      <c r="F125" s="59"/>
      <c r="G125" s="59"/>
    </row>
    <row r="126" spans="1:7">
      <c r="A126" s="59"/>
      <c r="B126" s="59"/>
      <c r="C126" s="59"/>
      <c r="D126" s="59"/>
      <c r="E126" s="59"/>
      <c r="F126" s="59"/>
      <c r="G126" s="59"/>
    </row>
    <row r="127" spans="1:7">
      <c r="A127" s="59"/>
      <c r="B127" s="59"/>
      <c r="C127" s="59"/>
      <c r="D127" s="59"/>
      <c r="E127" s="59"/>
      <c r="F127" s="59"/>
      <c r="G127" s="59"/>
    </row>
    <row r="128" spans="1:7">
      <c r="A128" s="59"/>
      <c r="B128" s="59"/>
      <c r="C128" s="59"/>
      <c r="D128" s="59"/>
      <c r="E128" s="59"/>
      <c r="F128" s="59"/>
      <c r="G128" s="59"/>
    </row>
    <row r="129" spans="1:7">
      <c r="A129" s="59"/>
      <c r="B129" s="59"/>
      <c r="C129" s="59"/>
      <c r="D129" s="59"/>
      <c r="E129" s="59"/>
      <c r="F129" s="59"/>
      <c r="G129" s="59"/>
    </row>
    <row r="130" spans="1:7">
      <c r="A130" s="59"/>
      <c r="B130" s="59"/>
      <c r="C130" s="59"/>
      <c r="D130" s="59"/>
      <c r="E130" s="59"/>
      <c r="F130" s="59"/>
      <c r="G130" s="59"/>
    </row>
    <row r="131" spans="1:7">
      <c r="A131" s="59"/>
      <c r="B131" s="59"/>
      <c r="C131" s="59"/>
      <c r="D131" s="59"/>
      <c r="E131" s="59"/>
      <c r="F131" s="59"/>
      <c r="G131" s="59"/>
    </row>
    <row r="132" spans="1:7">
      <c r="A132" s="59"/>
      <c r="B132" s="59"/>
      <c r="C132" s="59"/>
      <c r="D132" s="59"/>
      <c r="E132" s="59"/>
      <c r="F132" s="59"/>
      <c r="G132" s="59"/>
    </row>
    <row r="133" spans="1:7">
      <c r="A133" s="59"/>
      <c r="B133" s="59"/>
      <c r="C133" s="59"/>
      <c r="D133" s="59"/>
      <c r="E133" s="59"/>
      <c r="F133" s="59"/>
      <c r="G133" s="59"/>
    </row>
    <row r="134" spans="1:7">
      <c r="A134" s="59"/>
      <c r="B134" s="59"/>
      <c r="C134" s="59"/>
      <c r="D134" s="59"/>
      <c r="E134" s="59"/>
      <c r="F134" s="59"/>
      <c r="G134" s="59"/>
    </row>
    <row r="135" spans="1:7">
      <c r="A135" s="59"/>
      <c r="B135" s="59"/>
      <c r="C135" s="59"/>
      <c r="D135" s="59"/>
      <c r="E135" s="59"/>
      <c r="F135" s="59"/>
      <c r="G135" s="59"/>
    </row>
    <row r="136" spans="1:7">
      <c r="A136" s="59"/>
      <c r="B136" s="59"/>
      <c r="C136" s="59"/>
      <c r="D136" s="59"/>
      <c r="E136" s="59"/>
      <c r="F136" s="59"/>
      <c r="G136" s="59"/>
    </row>
    <row r="137" spans="1:7">
      <c r="A137" s="59"/>
      <c r="B137" s="59"/>
      <c r="C137" s="59"/>
      <c r="D137" s="59"/>
      <c r="E137" s="59"/>
      <c r="F137" s="59"/>
      <c r="G137" s="59"/>
    </row>
    <row r="138" spans="1:7">
      <c r="A138" s="59"/>
      <c r="B138" s="59"/>
      <c r="C138" s="59"/>
      <c r="D138" s="59"/>
      <c r="E138" s="59"/>
      <c r="F138" s="59"/>
      <c r="G138" s="59"/>
    </row>
    <row r="139" spans="1:7">
      <c r="A139" s="59"/>
      <c r="B139" s="59"/>
      <c r="C139" s="59"/>
      <c r="D139" s="59"/>
      <c r="E139" s="59"/>
      <c r="F139" s="59"/>
      <c r="G139" s="59"/>
    </row>
    <row r="140" spans="1:7">
      <c r="A140" s="59"/>
      <c r="B140" s="59"/>
      <c r="C140" s="59"/>
      <c r="D140" s="59"/>
      <c r="E140" s="59"/>
      <c r="F140" s="59"/>
      <c r="G140" s="59"/>
    </row>
    <row r="141" spans="1:7">
      <c r="A141" s="59"/>
      <c r="B141" s="59"/>
      <c r="C141" s="59"/>
      <c r="D141" s="59"/>
      <c r="E141" s="59"/>
      <c r="F141" s="59"/>
      <c r="G141" s="59"/>
    </row>
    <row r="142" spans="1:7">
      <c r="A142" s="59"/>
      <c r="B142" s="59"/>
      <c r="C142" s="59"/>
      <c r="D142" s="59"/>
      <c r="E142" s="59"/>
      <c r="F142" s="59"/>
      <c r="G142" s="59"/>
    </row>
    <row r="143" spans="1:7">
      <c r="A143" s="59"/>
      <c r="B143" s="59"/>
      <c r="C143" s="59"/>
      <c r="D143" s="59"/>
      <c r="E143" s="59"/>
      <c r="F143" s="59"/>
      <c r="G143" s="59"/>
    </row>
    <row r="144" spans="1:7">
      <c r="A144" s="59"/>
      <c r="B144" s="59"/>
      <c r="C144" s="59"/>
      <c r="D144" s="59"/>
      <c r="E144" s="59"/>
      <c r="F144" s="59"/>
      <c r="G144" s="59"/>
    </row>
    <row r="145" spans="1:7">
      <c r="A145" s="59"/>
      <c r="B145" s="59"/>
      <c r="C145" s="59"/>
      <c r="D145" s="59"/>
      <c r="E145" s="59"/>
      <c r="F145" s="59"/>
      <c r="G145" s="59"/>
    </row>
    <row r="146" spans="1:7">
      <c r="A146" s="59"/>
      <c r="B146" s="59"/>
      <c r="C146" s="59"/>
      <c r="D146" s="59"/>
      <c r="E146" s="59"/>
      <c r="F146" s="59"/>
      <c r="G146" s="59"/>
    </row>
    <row r="147" spans="1:7">
      <c r="A147" s="59"/>
      <c r="B147" s="59"/>
      <c r="C147" s="59"/>
      <c r="D147" s="59"/>
      <c r="E147" s="59"/>
      <c r="F147" s="59"/>
      <c r="G147" s="59"/>
    </row>
    <row r="148" spans="1:7">
      <c r="A148" s="59"/>
      <c r="B148" s="59"/>
      <c r="C148" s="59"/>
      <c r="D148" s="59"/>
      <c r="E148" s="59"/>
      <c r="F148" s="59"/>
      <c r="G148" s="59"/>
    </row>
    <row r="149" spans="1:7">
      <c r="A149" s="59"/>
      <c r="B149" s="59"/>
      <c r="C149" s="59"/>
      <c r="D149" s="59"/>
      <c r="E149" s="59"/>
      <c r="F149" s="59"/>
      <c r="G149" s="59"/>
    </row>
    <row r="150" spans="1:7">
      <c r="A150" s="59"/>
      <c r="B150" s="59"/>
      <c r="C150" s="59"/>
      <c r="D150" s="59"/>
      <c r="E150" s="59"/>
      <c r="F150" s="59"/>
      <c r="G150" s="59"/>
    </row>
    <row r="151" spans="1:7">
      <c r="A151" s="59"/>
      <c r="B151" s="59"/>
      <c r="C151" s="59"/>
      <c r="D151" s="59"/>
      <c r="E151" s="59"/>
      <c r="F151" s="59"/>
      <c r="G151" s="59"/>
    </row>
    <row r="152" spans="1:7">
      <c r="A152" s="59"/>
      <c r="B152" s="59"/>
      <c r="C152" s="59"/>
      <c r="D152" s="59"/>
      <c r="E152" s="59"/>
      <c r="F152" s="59"/>
      <c r="G152" s="59"/>
    </row>
    <row r="153" spans="1:7">
      <c r="A153" s="59"/>
      <c r="B153" s="59"/>
      <c r="C153" s="59"/>
      <c r="D153" s="59"/>
      <c r="E153" s="59"/>
      <c r="F153" s="59"/>
      <c r="G153" s="59"/>
    </row>
    <row r="154" spans="1:7">
      <c r="A154" s="59"/>
      <c r="B154" s="59"/>
      <c r="C154" s="59"/>
      <c r="D154" s="59"/>
      <c r="E154" s="59"/>
      <c r="F154" s="59"/>
      <c r="G154" s="59"/>
    </row>
    <row r="155" spans="1:7">
      <c r="A155" s="59"/>
      <c r="B155" s="59"/>
      <c r="C155" s="59"/>
      <c r="D155" s="59"/>
      <c r="E155" s="59"/>
      <c r="F155" s="59"/>
      <c r="G155" s="59"/>
    </row>
    <row r="156" spans="1:7">
      <c r="A156" s="59"/>
      <c r="B156" s="59"/>
      <c r="C156" s="59"/>
      <c r="D156" s="59"/>
      <c r="E156" s="59"/>
      <c r="F156" s="59"/>
      <c r="G156" s="59"/>
    </row>
    <row r="157" spans="1:7">
      <c r="A157" s="59"/>
      <c r="B157" s="59"/>
      <c r="C157" s="59"/>
      <c r="D157" s="59"/>
      <c r="E157" s="59"/>
      <c r="F157" s="59"/>
      <c r="G157" s="59"/>
    </row>
    <row r="158" spans="1:7">
      <c r="A158" s="59"/>
      <c r="B158" s="59"/>
      <c r="C158" s="59"/>
      <c r="D158" s="59"/>
      <c r="E158" s="59"/>
      <c r="F158" s="59"/>
      <c r="G158" s="59"/>
    </row>
    <row r="159" spans="1:7">
      <c r="A159" s="59"/>
      <c r="B159" s="59"/>
      <c r="C159" s="59"/>
      <c r="D159" s="59"/>
      <c r="E159" s="59"/>
      <c r="F159" s="59"/>
      <c r="G159" s="59"/>
    </row>
    <row r="160" spans="1:7">
      <c r="A160" s="59"/>
      <c r="B160" s="59"/>
      <c r="C160" s="59"/>
      <c r="D160" s="59"/>
      <c r="E160" s="59"/>
      <c r="F160" s="59"/>
      <c r="G160" s="59"/>
    </row>
    <row r="161" spans="1:7">
      <c r="A161" s="59"/>
      <c r="B161" s="59"/>
      <c r="C161" s="59"/>
      <c r="D161" s="59"/>
      <c r="E161" s="59"/>
      <c r="F161" s="59"/>
      <c r="G161" s="59"/>
    </row>
    <row r="162" spans="1:7">
      <c r="A162" s="59"/>
      <c r="B162" s="59"/>
      <c r="C162" s="59"/>
      <c r="D162" s="59"/>
      <c r="E162" s="59"/>
      <c r="F162" s="59"/>
      <c r="G162" s="59"/>
    </row>
    <row r="163" spans="1:7">
      <c r="A163" s="59"/>
      <c r="B163" s="59"/>
      <c r="C163" s="59"/>
      <c r="D163" s="59"/>
      <c r="E163" s="59"/>
      <c r="F163" s="59"/>
      <c r="G163" s="59"/>
    </row>
    <row r="164" spans="1:7">
      <c r="A164" s="59"/>
      <c r="B164" s="59"/>
      <c r="C164" s="59"/>
      <c r="D164" s="59"/>
      <c r="E164" s="59"/>
      <c r="F164" s="59"/>
      <c r="G164" s="59"/>
    </row>
    <row r="165" spans="1:7">
      <c r="A165" s="59"/>
      <c r="B165" s="59"/>
      <c r="C165" s="59"/>
      <c r="D165" s="59"/>
      <c r="E165" s="59"/>
      <c r="F165" s="59"/>
      <c r="G165" s="59"/>
    </row>
    <row r="166" spans="1:7">
      <c r="A166" s="59"/>
      <c r="B166" s="59"/>
      <c r="C166" s="59"/>
      <c r="D166" s="59"/>
      <c r="E166" s="59"/>
      <c r="F166" s="59"/>
      <c r="G166" s="59"/>
    </row>
    <row r="167" spans="1:7">
      <c r="A167" s="59"/>
      <c r="B167" s="59"/>
      <c r="C167" s="59"/>
      <c r="D167" s="59"/>
      <c r="E167" s="59"/>
      <c r="F167" s="59"/>
      <c r="G167" s="59"/>
    </row>
    <row r="168" spans="1:7">
      <c r="A168" s="59"/>
      <c r="B168" s="59"/>
      <c r="C168" s="59"/>
      <c r="D168" s="59"/>
      <c r="E168" s="59"/>
      <c r="F168" s="59"/>
      <c r="G168" s="59"/>
    </row>
    <row r="169" spans="1:7">
      <c r="A169" s="59"/>
      <c r="B169" s="59"/>
      <c r="C169" s="59"/>
      <c r="D169" s="59"/>
      <c r="E169" s="59"/>
      <c r="F169" s="59"/>
      <c r="G169" s="59"/>
    </row>
    <row r="170" spans="1:7">
      <c r="A170" s="59"/>
      <c r="B170" s="59"/>
      <c r="C170" s="59"/>
      <c r="D170" s="59"/>
      <c r="E170" s="59"/>
      <c r="F170" s="59"/>
      <c r="G170" s="59"/>
    </row>
    <row r="171" spans="1:7">
      <c r="A171" s="59"/>
      <c r="B171" s="59"/>
      <c r="C171" s="59"/>
      <c r="D171" s="59"/>
      <c r="E171" s="59"/>
      <c r="F171" s="59"/>
      <c r="G171" s="59"/>
    </row>
    <row r="172" spans="1:7">
      <c r="A172" s="59"/>
      <c r="B172" s="59"/>
      <c r="C172" s="59"/>
      <c r="D172" s="59"/>
      <c r="E172" s="59"/>
      <c r="F172" s="59"/>
      <c r="G172" s="59"/>
    </row>
    <row r="173" spans="1:7">
      <c r="A173" s="59"/>
      <c r="B173" s="59"/>
      <c r="C173" s="59"/>
      <c r="D173" s="59"/>
      <c r="E173" s="59"/>
      <c r="F173" s="59"/>
      <c r="G173" s="59"/>
    </row>
    <row r="174" spans="1:7">
      <c r="A174" s="59"/>
      <c r="B174" s="59"/>
      <c r="C174" s="59"/>
      <c r="D174" s="59"/>
      <c r="E174" s="59"/>
      <c r="F174" s="59"/>
      <c r="G174" s="59"/>
    </row>
    <row r="175" spans="1:7">
      <c r="A175" s="59"/>
      <c r="B175" s="59"/>
      <c r="C175" s="59"/>
      <c r="D175" s="59"/>
      <c r="E175" s="59"/>
      <c r="F175" s="59"/>
      <c r="G175" s="59"/>
    </row>
    <row r="176" spans="1:7">
      <c r="A176" s="59"/>
      <c r="B176" s="59"/>
      <c r="C176" s="59"/>
      <c r="D176" s="59"/>
      <c r="E176" s="59"/>
      <c r="F176" s="59"/>
      <c r="G176" s="59"/>
    </row>
    <row r="177" spans="1:7">
      <c r="A177" s="59"/>
      <c r="B177" s="59"/>
      <c r="C177" s="59"/>
      <c r="D177" s="59"/>
      <c r="E177" s="59"/>
      <c r="F177" s="59"/>
      <c r="G177" s="59"/>
    </row>
    <row r="178" spans="1:7">
      <c r="A178" s="59"/>
      <c r="B178" s="59"/>
      <c r="C178" s="59"/>
      <c r="D178" s="59"/>
      <c r="E178" s="59"/>
      <c r="F178" s="59"/>
      <c r="G178" s="59"/>
    </row>
    <row r="179" spans="1:7">
      <c r="A179" s="59"/>
      <c r="B179" s="59"/>
      <c r="C179" s="59"/>
      <c r="D179" s="59"/>
      <c r="E179" s="59"/>
      <c r="F179" s="59"/>
      <c r="G179" s="59"/>
    </row>
    <row r="180" spans="1:7">
      <c r="A180" s="59"/>
      <c r="B180" s="59"/>
      <c r="C180" s="59"/>
      <c r="D180" s="59"/>
      <c r="E180" s="59"/>
      <c r="F180" s="59"/>
      <c r="G180" s="59"/>
    </row>
    <row r="181" spans="1:7">
      <c r="A181" s="59"/>
      <c r="B181" s="59"/>
      <c r="C181" s="59"/>
      <c r="D181" s="59"/>
      <c r="E181" s="59"/>
      <c r="F181" s="59"/>
      <c r="G181" s="59"/>
    </row>
    <row r="182" spans="1:7">
      <c r="A182" s="59"/>
      <c r="B182" s="59"/>
      <c r="C182" s="59"/>
      <c r="D182" s="59"/>
      <c r="E182" s="59"/>
      <c r="F182" s="59"/>
      <c r="G182" s="59"/>
    </row>
    <row r="183" spans="1:7">
      <c r="A183" s="59"/>
      <c r="B183" s="59"/>
      <c r="C183" s="59"/>
      <c r="D183" s="59"/>
      <c r="E183" s="59"/>
      <c r="F183" s="59"/>
      <c r="G183" s="59"/>
    </row>
    <row r="184" spans="1:7">
      <c r="A184" s="59"/>
      <c r="B184" s="59"/>
      <c r="C184" s="59"/>
      <c r="D184" s="59"/>
      <c r="E184" s="59"/>
      <c r="F184" s="59"/>
      <c r="G184" s="59"/>
    </row>
    <row r="185" spans="1:7">
      <c r="A185" s="59"/>
      <c r="B185" s="59"/>
      <c r="C185" s="59"/>
      <c r="D185" s="59"/>
      <c r="E185" s="59"/>
      <c r="F185" s="59"/>
      <c r="G185" s="59"/>
    </row>
    <row r="186" spans="1:7">
      <c r="A186" s="59"/>
      <c r="B186" s="59"/>
      <c r="C186" s="59"/>
      <c r="D186" s="59"/>
      <c r="E186" s="59"/>
      <c r="F186" s="59"/>
      <c r="G186" s="59"/>
    </row>
    <row r="187" spans="1:7">
      <c r="A187" s="59"/>
      <c r="B187" s="59"/>
      <c r="C187" s="59"/>
      <c r="D187" s="59"/>
      <c r="E187" s="59"/>
      <c r="F187" s="59"/>
      <c r="G187" s="59"/>
    </row>
    <row r="188" spans="1:7">
      <c r="A188" s="59"/>
      <c r="B188" s="59"/>
      <c r="C188" s="59"/>
      <c r="D188" s="59"/>
      <c r="E188" s="59"/>
      <c r="F188" s="59"/>
      <c r="G188" s="59"/>
    </row>
    <row r="189" spans="1:7">
      <c r="A189" s="59"/>
      <c r="B189" s="59"/>
      <c r="C189" s="59"/>
      <c r="D189" s="59"/>
      <c r="E189" s="59"/>
      <c r="F189" s="59"/>
      <c r="G189" s="59"/>
    </row>
  </sheetData>
  <mergeCells count="8">
    <mergeCell ref="A21:E26"/>
    <mergeCell ref="A5:A6"/>
    <mergeCell ref="B5:C5"/>
    <mergeCell ref="A11:A13"/>
    <mergeCell ref="B11:G11"/>
    <mergeCell ref="B12:C12"/>
    <mergeCell ref="D12:E12"/>
    <mergeCell ref="F12:G12"/>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B0A69-5CDB-4156-A2CA-56AF36F3F3A3}">
  <sheetPr>
    <tabColor rgb="FF0F9ED5"/>
  </sheetPr>
  <dimension ref="A1:J20"/>
  <sheetViews>
    <sheetView workbookViewId="0">
      <selection activeCell="Z5" sqref="Z5"/>
    </sheetView>
  </sheetViews>
  <sheetFormatPr defaultRowHeight="15"/>
  <cols>
    <col min="1" max="1" width="22.5703125" customWidth="1"/>
    <col min="2" max="7" width="15" customWidth="1"/>
  </cols>
  <sheetData>
    <row r="1" spans="1:10" ht="18.75">
      <c r="A1" s="58" t="s">
        <v>1</v>
      </c>
      <c r="B1" s="58"/>
      <c r="C1" s="58"/>
      <c r="D1" s="58"/>
      <c r="E1" s="58"/>
      <c r="F1" s="58"/>
      <c r="G1" s="58"/>
      <c r="H1" s="59"/>
      <c r="I1" s="59"/>
      <c r="J1" s="59"/>
    </row>
    <row r="2" spans="1:10" ht="15.75">
      <c r="A2" s="60" t="s">
        <v>61</v>
      </c>
      <c r="B2" s="59"/>
      <c r="C2" s="59"/>
      <c r="D2" s="59"/>
      <c r="E2" s="59"/>
      <c r="F2" s="59"/>
      <c r="G2" s="59"/>
      <c r="H2" s="59"/>
      <c r="I2" s="59"/>
      <c r="J2" s="59"/>
    </row>
    <row r="3" spans="1:10" ht="15.75">
      <c r="A3" s="60" t="s">
        <v>68</v>
      </c>
      <c r="B3" s="60"/>
      <c r="C3" s="60"/>
      <c r="D3" s="60"/>
      <c r="E3" s="60"/>
      <c r="F3" s="60"/>
      <c r="G3" s="60"/>
      <c r="H3" s="59"/>
      <c r="I3" s="59"/>
      <c r="J3" s="59"/>
    </row>
    <row r="4" spans="1:10">
      <c r="A4" s="59"/>
      <c r="B4" s="59"/>
      <c r="C4" s="59"/>
      <c r="D4" s="59"/>
      <c r="E4" s="59"/>
      <c r="F4" s="59"/>
      <c r="G4" s="59"/>
      <c r="H4" s="59"/>
      <c r="I4" s="59"/>
      <c r="J4" s="59"/>
    </row>
    <row r="5" spans="1:10">
      <c r="A5" s="630" t="s">
        <v>293</v>
      </c>
      <c r="B5" s="620" t="s">
        <v>560</v>
      </c>
      <c r="C5" s="621"/>
      <c r="D5" s="620" t="s">
        <v>561</v>
      </c>
      <c r="E5" s="621"/>
      <c r="F5" s="620" t="s">
        <v>593</v>
      </c>
      <c r="G5" s="621"/>
      <c r="H5" s="67"/>
      <c r="I5" s="67"/>
      <c r="J5" s="67"/>
    </row>
    <row r="6" spans="1:10">
      <c r="A6" s="631"/>
      <c r="B6" s="78">
        <v>2022</v>
      </c>
      <c r="C6" s="78">
        <v>2023</v>
      </c>
      <c r="D6" s="78">
        <v>2022</v>
      </c>
      <c r="E6" s="78">
        <v>2023</v>
      </c>
      <c r="F6" s="78">
        <v>2022</v>
      </c>
      <c r="G6" s="78">
        <v>2023</v>
      </c>
      <c r="H6" s="67"/>
      <c r="I6" s="67"/>
      <c r="J6" s="67"/>
    </row>
    <row r="7" spans="1:10">
      <c r="A7" s="85" t="s">
        <v>594</v>
      </c>
      <c r="B7" s="64">
        <v>0.17860000000000001</v>
      </c>
      <c r="C7" s="64">
        <v>0.16139999999999999</v>
      </c>
      <c r="D7" s="64">
        <v>9.6500000000000002E-2</v>
      </c>
      <c r="E7" s="64">
        <v>9.0800000000000006E-2</v>
      </c>
      <c r="F7" s="64">
        <v>0.1023</v>
      </c>
      <c r="G7" s="64">
        <v>0.1031</v>
      </c>
      <c r="H7" s="67"/>
      <c r="I7" s="67"/>
      <c r="J7" s="67"/>
    </row>
    <row r="8" spans="1:10">
      <c r="A8" s="85" t="s">
        <v>576</v>
      </c>
      <c r="B8" s="64">
        <v>1.1000000000000001E-3</v>
      </c>
      <c r="C8" s="64">
        <v>6.9999999999999999E-4</v>
      </c>
      <c r="D8" s="64">
        <v>1E-4</v>
      </c>
      <c r="E8" s="64">
        <v>1E-4</v>
      </c>
      <c r="F8" s="64">
        <v>5.9999999999999995E-4</v>
      </c>
      <c r="G8" s="64">
        <v>5.0000000000000001E-4</v>
      </c>
      <c r="H8" s="67"/>
      <c r="I8" s="67"/>
      <c r="J8" s="67"/>
    </row>
    <row r="9" spans="1:10">
      <c r="A9" s="85" t="s">
        <v>124</v>
      </c>
      <c r="B9" s="64">
        <v>0.14069999999999999</v>
      </c>
      <c r="C9" s="64">
        <v>0.1167</v>
      </c>
      <c r="D9" s="64">
        <v>0.12</v>
      </c>
      <c r="E9" s="64">
        <v>0.1003</v>
      </c>
      <c r="F9" s="64">
        <v>7.2300000000000003E-2</v>
      </c>
      <c r="G9" s="64">
        <v>6.5699999999999995E-2</v>
      </c>
      <c r="H9" s="67"/>
      <c r="I9" s="67"/>
      <c r="J9" s="67"/>
    </row>
    <row r="10" spans="1:10">
      <c r="A10" s="86"/>
      <c r="B10" s="59"/>
      <c r="C10" s="59"/>
      <c r="D10" s="59"/>
      <c r="E10" s="67"/>
      <c r="F10" s="67"/>
      <c r="G10" s="67"/>
      <c r="H10" s="67"/>
      <c r="I10" s="67"/>
      <c r="J10" s="67"/>
    </row>
    <row r="11" spans="1:10">
      <c r="A11" s="59" t="s">
        <v>566</v>
      </c>
      <c r="B11" s="59"/>
      <c r="C11" s="59"/>
      <c r="D11" s="59"/>
      <c r="E11" s="67"/>
      <c r="F11" s="67"/>
      <c r="G11" s="67"/>
      <c r="H11" s="67"/>
      <c r="I11" s="67"/>
      <c r="J11" s="67"/>
    </row>
    <row r="12" spans="1:10">
      <c r="A12" s="547" t="s">
        <v>595</v>
      </c>
      <c r="B12" s="547"/>
      <c r="C12" s="547"/>
      <c r="D12" s="547"/>
      <c r="E12" s="547"/>
      <c r="F12" s="547"/>
      <c r="G12" s="547"/>
      <c r="H12" s="87"/>
      <c r="I12" s="67"/>
      <c r="J12" s="67"/>
    </row>
    <row r="13" spans="1:10">
      <c r="A13" s="547"/>
      <c r="B13" s="547"/>
      <c r="C13" s="547"/>
      <c r="D13" s="547"/>
      <c r="E13" s="547"/>
      <c r="F13" s="547"/>
      <c r="G13" s="547"/>
      <c r="H13" s="87"/>
      <c r="I13" s="67"/>
      <c r="J13" s="67"/>
    </row>
    <row r="14" spans="1:10">
      <c r="A14" s="547"/>
      <c r="B14" s="547"/>
      <c r="C14" s="547"/>
      <c r="D14" s="547"/>
      <c r="E14" s="547"/>
      <c r="F14" s="547"/>
      <c r="G14" s="547"/>
      <c r="H14" s="87"/>
      <c r="I14" s="67"/>
      <c r="J14" s="67"/>
    </row>
    <row r="15" spans="1:10">
      <c r="A15" s="547"/>
      <c r="B15" s="547"/>
      <c r="C15" s="547"/>
      <c r="D15" s="547"/>
      <c r="E15" s="547"/>
      <c r="F15" s="547"/>
      <c r="G15" s="547"/>
      <c r="H15" s="87"/>
      <c r="I15" s="67"/>
      <c r="J15" s="67"/>
    </row>
    <row r="16" spans="1:10">
      <c r="A16" s="547"/>
      <c r="B16" s="547"/>
      <c r="C16" s="547"/>
      <c r="D16" s="547"/>
      <c r="E16" s="547"/>
      <c r="F16" s="547"/>
      <c r="G16" s="547"/>
      <c r="H16" s="87"/>
      <c r="I16" s="67"/>
      <c r="J16" s="67"/>
    </row>
    <row r="17" spans="1:10">
      <c r="A17" s="547"/>
      <c r="B17" s="547"/>
      <c r="C17" s="547"/>
      <c r="D17" s="547"/>
      <c r="E17" s="547"/>
      <c r="F17" s="547"/>
      <c r="G17" s="547"/>
      <c r="H17" s="87"/>
      <c r="I17" s="67"/>
      <c r="J17" s="67"/>
    </row>
    <row r="18" spans="1:10">
      <c r="A18" s="547"/>
      <c r="B18" s="547"/>
      <c r="C18" s="547"/>
      <c r="D18" s="547"/>
      <c r="E18" s="547"/>
      <c r="F18" s="547"/>
      <c r="G18" s="547"/>
      <c r="H18" s="87"/>
      <c r="I18" s="67"/>
      <c r="J18" s="67"/>
    </row>
    <row r="19" spans="1:10">
      <c r="A19" s="547"/>
      <c r="B19" s="547"/>
      <c r="C19" s="547"/>
      <c r="D19" s="547"/>
      <c r="E19" s="547"/>
      <c r="F19" s="547"/>
      <c r="G19" s="547"/>
      <c r="H19" s="87"/>
      <c r="I19" s="59"/>
      <c r="J19" s="59"/>
    </row>
    <row r="20" spans="1:10">
      <c r="A20" s="547"/>
      <c r="B20" s="547"/>
      <c r="C20" s="547"/>
      <c r="D20" s="547"/>
      <c r="E20" s="547"/>
      <c r="F20" s="547"/>
      <c r="G20" s="547"/>
      <c r="H20" s="67"/>
      <c r="I20" s="67"/>
      <c r="J20" s="67"/>
    </row>
  </sheetData>
  <mergeCells count="5">
    <mergeCell ref="A5:A6"/>
    <mergeCell ref="B5:C5"/>
    <mergeCell ref="D5:E5"/>
    <mergeCell ref="F5:G5"/>
    <mergeCell ref="A12:G20"/>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F907-D08B-46E5-BA3B-381D703F1D0E}">
  <sheetPr>
    <tabColor theme="7"/>
  </sheetPr>
  <dimension ref="A1:F59"/>
  <sheetViews>
    <sheetView workbookViewId="0">
      <selection activeCell="H5" sqref="H5"/>
    </sheetView>
  </sheetViews>
  <sheetFormatPr defaultRowHeight="15"/>
  <cols>
    <col min="1" max="1" width="47.28515625" customWidth="1"/>
    <col min="2" max="2" width="51.7109375" customWidth="1"/>
    <col min="3" max="4" width="13.5703125" customWidth="1"/>
    <col min="5" max="5" width="16.28515625" customWidth="1"/>
    <col min="6" max="6" width="16.85546875" customWidth="1"/>
    <col min="8" max="8" width="55.28515625" customWidth="1"/>
  </cols>
  <sheetData>
    <row r="1" spans="1:6" ht="18.75">
      <c r="A1" s="382" t="s">
        <v>1</v>
      </c>
      <c r="B1" s="382"/>
      <c r="C1" s="383"/>
      <c r="D1" s="257"/>
      <c r="E1" s="257"/>
      <c r="F1" s="257"/>
    </row>
    <row r="2" spans="1:6" ht="15.75">
      <c r="A2" s="384" t="s">
        <v>61</v>
      </c>
      <c r="B2" s="384"/>
      <c r="C2" s="384"/>
      <c r="D2" s="257"/>
      <c r="E2" s="257"/>
      <c r="F2" s="257"/>
    </row>
    <row r="3" spans="1:6" ht="15.75">
      <c r="A3" s="632" t="s">
        <v>69</v>
      </c>
      <c r="B3" s="632"/>
      <c r="C3" s="632"/>
      <c r="D3" s="257"/>
      <c r="E3" s="257"/>
      <c r="F3" s="257"/>
    </row>
    <row r="4" spans="1:6">
      <c r="A4" s="257"/>
      <c r="B4" s="257"/>
      <c r="C4" s="257"/>
      <c r="D4" s="257"/>
      <c r="E4" s="257"/>
      <c r="F4" s="257"/>
    </row>
    <row r="5" spans="1:6" s="352" customFormat="1" ht="30">
      <c r="A5" s="385" t="s">
        <v>596</v>
      </c>
      <c r="B5" s="385" t="s">
        <v>597</v>
      </c>
      <c r="C5" s="386" t="s">
        <v>598</v>
      </c>
      <c r="D5" s="386" t="s">
        <v>599</v>
      </c>
      <c r="E5" s="386" t="s">
        <v>600</v>
      </c>
      <c r="F5" s="387" t="s">
        <v>601</v>
      </c>
    </row>
    <row r="6" spans="1:6">
      <c r="A6" s="388" t="s">
        <v>602</v>
      </c>
      <c r="B6" s="389" t="s">
        <v>603</v>
      </c>
      <c r="C6" s="390">
        <v>20</v>
      </c>
      <c r="D6" s="390">
        <v>20</v>
      </c>
      <c r="E6" s="390">
        <v>66.89</v>
      </c>
      <c r="F6" s="391">
        <v>9.5399999999999991</v>
      </c>
    </row>
    <row r="7" spans="1:6">
      <c r="A7" s="392" t="s">
        <v>604</v>
      </c>
      <c r="B7" s="389" t="s">
        <v>603</v>
      </c>
      <c r="C7" s="257">
        <v>22</v>
      </c>
      <c r="D7" s="257">
        <v>22</v>
      </c>
      <c r="E7" s="393">
        <v>70.36</v>
      </c>
      <c r="F7" s="394">
        <v>10.74</v>
      </c>
    </row>
    <row r="8" spans="1:6">
      <c r="A8" s="392" t="s">
        <v>605</v>
      </c>
      <c r="B8" s="389" t="s">
        <v>603</v>
      </c>
      <c r="C8" s="257">
        <v>40</v>
      </c>
      <c r="D8" s="257">
        <v>40</v>
      </c>
      <c r="E8" s="393">
        <v>79.900000000000006</v>
      </c>
      <c r="F8" s="394">
        <v>13.29</v>
      </c>
    </row>
    <row r="9" spans="1:6">
      <c r="A9" s="392" t="s">
        <v>606</v>
      </c>
      <c r="B9" s="389" t="s">
        <v>603</v>
      </c>
      <c r="C9" s="257">
        <v>20</v>
      </c>
      <c r="D9" s="257">
        <v>20</v>
      </c>
      <c r="E9" s="393">
        <v>0</v>
      </c>
      <c r="F9" s="394">
        <v>0</v>
      </c>
    </row>
    <row r="10" spans="1:6">
      <c r="A10" s="392" t="s">
        <v>607</v>
      </c>
      <c r="B10" s="389" t="s">
        <v>603</v>
      </c>
      <c r="C10" s="257">
        <v>28</v>
      </c>
      <c r="D10" s="257">
        <v>28</v>
      </c>
      <c r="E10" s="393">
        <v>73.87</v>
      </c>
      <c r="F10" s="394">
        <v>16.03</v>
      </c>
    </row>
    <row r="11" spans="1:6">
      <c r="A11" s="392" t="s">
        <v>608</v>
      </c>
      <c r="B11" s="389" t="s">
        <v>603</v>
      </c>
      <c r="C11" s="257">
        <v>40</v>
      </c>
      <c r="D11" s="257">
        <v>16</v>
      </c>
      <c r="E11" s="393">
        <v>99.47</v>
      </c>
      <c r="F11" s="394">
        <v>10.9</v>
      </c>
    </row>
    <row r="12" spans="1:6">
      <c r="A12" s="392" t="s">
        <v>609</v>
      </c>
      <c r="B12" s="389" t="s">
        <v>603</v>
      </c>
      <c r="C12" s="257">
        <v>24</v>
      </c>
      <c r="D12" s="257">
        <v>24</v>
      </c>
      <c r="E12" s="393">
        <v>51.96</v>
      </c>
      <c r="F12" s="394">
        <v>31.61</v>
      </c>
    </row>
    <row r="13" spans="1:6">
      <c r="A13" s="392" t="s">
        <v>610</v>
      </c>
      <c r="B13" s="389" t="s">
        <v>603</v>
      </c>
      <c r="C13" s="257">
        <v>25</v>
      </c>
      <c r="D13" s="257">
        <v>25</v>
      </c>
      <c r="E13" s="393">
        <v>89.98</v>
      </c>
      <c r="F13" s="394">
        <v>16.260000000000002</v>
      </c>
    </row>
    <row r="14" spans="1:6">
      <c r="A14" s="392" t="s">
        <v>611</v>
      </c>
      <c r="B14" s="389" t="s">
        <v>603</v>
      </c>
      <c r="C14" s="257">
        <v>28</v>
      </c>
      <c r="D14" s="257">
        <v>28</v>
      </c>
      <c r="E14" s="393">
        <v>80.62</v>
      </c>
      <c r="F14" s="394">
        <v>20.86</v>
      </c>
    </row>
    <row r="15" spans="1:6">
      <c r="A15" s="392" t="s">
        <v>612</v>
      </c>
      <c r="B15" s="389" t="s">
        <v>603</v>
      </c>
      <c r="C15" s="257">
        <v>67</v>
      </c>
      <c r="D15" s="257">
        <v>67</v>
      </c>
      <c r="E15" s="393">
        <v>66.239999999999995</v>
      </c>
      <c r="F15" s="394">
        <v>12.39</v>
      </c>
    </row>
    <row r="16" spans="1:6">
      <c r="A16" s="392" t="s">
        <v>613</v>
      </c>
      <c r="B16" s="389" t="s">
        <v>603</v>
      </c>
      <c r="C16" s="257">
        <v>24</v>
      </c>
      <c r="D16" s="257">
        <v>24</v>
      </c>
      <c r="E16" s="393">
        <v>80.34</v>
      </c>
      <c r="F16" s="394">
        <v>16</v>
      </c>
    </row>
    <row r="17" spans="1:6">
      <c r="A17" s="392" t="s">
        <v>614</v>
      </c>
      <c r="B17" s="389" t="s">
        <v>603</v>
      </c>
      <c r="C17" s="257">
        <v>90</v>
      </c>
      <c r="D17" s="257">
        <v>74</v>
      </c>
      <c r="E17" s="393">
        <v>85.09</v>
      </c>
      <c r="F17" s="394">
        <v>15.45</v>
      </c>
    </row>
    <row r="18" spans="1:6">
      <c r="A18" s="392" t="s">
        <v>615</v>
      </c>
      <c r="B18" s="389" t="s">
        <v>603</v>
      </c>
      <c r="C18" s="257">
        <v>20</v>
      </c>
      <c r="D18" s="257">
        <v>20</v>
      </c>
      <c r="E18" s="393">
        <v>93.58</v>
      </c>
      <c r="F18" s="394">
        <v>10.74</v>
      </c>
    </row>
    <row r="19" spans="1:6">
      <c r="A19" s="392" t="s">
        <v>616</v>
      </c>
      <c r="B19" s="389" t="s">
        <v>603</v>
      </c>
      <c r="C19" s="257">
        <v>22</v>
      </c>
      <c r="D19" s="257">
        <v>22</v>
      </c>
      <c r="E19" s="393">
        <v>81.97</v>
      </c>
      <c r="F19" s="394">
        <v>11.99</v>
      </c>
    </row>
    <row r="20" spans="1:6">
      <c r="A20" s="392" t="s">
        <v>617</v>
      </c>
      <c r="B20" s="389" t="s">
        <v>603</v>
      </c>
      <c r="C20" s="257">
        <v>31</v>
      </c>
      <c r="D20" s="257">
        <v>31</v>
      </c>
      <c r="E20" s="393">
        <v>65.09</v>
      </c>
      <c r="F20" s="394">
        <v>9.58</v>
      </c>
    </row>
    <row r="21" spans="1:6">
      <c r="A21" s="392" t="s">
        <v>618</v>
      </c>
      <c r="B21" s="389" t="s">
        <v>603</v>
      </c>
      <c r="C21" s="257">
        <v>20</v>
      </c>
      <c r="D21" s="257">
        <v>18</v>
      </c>
      <c r="E21" s="393">
        <v>90.09</v>
      </c>
      <c r="F21" s="394">
        <v>26.07</v>
      </c>
    </row>
    <row r="22" spans="1:6">
      <c r="A22" s="392" t="s">
        <v>619</v>
      </c>
      <c r="B22" s="389" t="s">
        <v>603</v>
      </c>
      <c r="C22" s="257">
        <v>20</v>
      </c>
      <c r="D22" s="257">
        <v>20</v>
      </c>
      <c r="E22" s="393">
        <v>88.96</v>
      </c>
      <c r="F22" s="394">
        <v>13.17</v>
      </c>
    </row>
    <row r="23" spans="1:6">
      <c r="A23" s="392" t="s">
        <v>620</v>
      </c>
      <c r="B23" s="389" t="s">
        <v>603</v>
      </c>
      <c r="C23" s="257">
        <v>18</v>
      </c>
      <c r="D23" s="257">
        <v>18</v>
      </c>
      <c r="E23" s="393">
        <v>89.71</v>
      </c>
      <c r="F23" s="394">
        <v>25.85</v>
      </c>
    </row>
    <row r="24" spans="1:6">
      <c r="A24" s="392" t="s">
        <v>621</v>
      </c>
      <c r="B24" s="389" t="s">
        <v>603</v>
      </c>
      <c r="C24" s="257">
        <v>24</v>
      </c>
      <c r="D24" s="257">
        <v>24</v>
      </c>
      <c r="E24" s="393">
        <v>90.73</v>
      </c>
      <c r="F24" s="394">
        <v>16.63</v>
      </c>
    </row>
    <row r="25" spans="1:6">
      <c r="A25" s="392" t="s">
        <v>622</v>
      </c>
      <c r="B25" s="389" t="s">
        <v>603</v>
      </c>
      <c r="C25" s="257">
        <v>58</v>
      </c>
      <c r="D25" s="257">
        <v>48</v>
      </c>
      <c r="E25" s="393">
        <v>93.55</v>
      </c>
      <c r="F25" s="394">
        <v>16.29</v>
      </c>
    </row>
    <row r="26" spans="1:6">
      <c r="A26" s="392" t="s">
        <v>623</v>
      </c>
      <c r="B26" s="389" t="s">
        <v>603</v>
      </c>
      <c r="C26" s="257">
        <v>86</v>
      </c>
      <c r="D26" s="257">
        <v>86</v>
      </c>
      <c r="E26" s="393">
        <v>68.19</v>
      </c>
      <c r="F26" s="394">
        <v>18.55</v>
      </c>
    </row>
    <row r="27" spans="1:6">
      <c r="A27" s="392" t="s">
        <v>624</v>
      </c>
      <c r="B27" s="389" t="s">
        <v>603</v>
      </c>
      <c r="C27" s="257">
        <v>19</v>
      </c>
      <c r="D27" s="257">
        <v>19</v>
      </c>
      <c r="E27" s="393">
        <v>103.33</v>
      </c>
      <c r="F27" s="394">
        <v>38.53</v>
      </c>
    </row>
    <row r="28" spans="1:6">
      <c r="A28" s="392" t="s">
        <v>625</v>
      </c>
      <c r="B28" s="389" t="s">
        <v>603</v>
      </c>
      <c r="C28" s="257">
        <v>16</v>
      </c>
      <c r="D28" s="257">
        <v>15</v>
      </c>
      <c r="E28" s="393">
        <v>90.1</v>
      </c>
      <c r="F28" s="394">
        <v>22.22</v>
      </c>
    </row>
    <row r="29" spans="1:6">
      <c r="A29" s="392" t="s">
        <v>626</v>
      </c>
      <c r="B29" s="389" t="s">
        <v>603</v>
      </c>
      <c r="C29" s="257">
        <v>20</v>
      </c>
      <c r="D29" s="257">
        <v>20</v>
      </c>
      <c r="E29" s="393">
        <v>94.03</v>
      </c>
      <c r="F29" s="394">
        <v>24.78</v>
      </c>
    </row>
    <row r="30" spans="1:6">
      <c r="A30" s="392" t="s">
        <v>627</v>
      </c>
      <c r="B30" s="389" t="s">
        <v>603</v>
      </c>
      <c r="C30" s="257">
        <v>45</v>
      </c>
      <c r="D30" s="257">
        <v>45</v>
      </c>
      <c r="E30" s="393">
        <v>70.8</v>
      </c>
      <c r="F30" s="394">
        <v>14.72</v>
      </c>
    </row>
    <row r="31" spans="1:6">
      <c r="A31" s="392" t="s">
        <v>628</v>
      </c>
      <c r="B31" s="389" t="s">
        <v>603</v>
      </c>
      <c r="C31" s="257">
        <v>120</v>
      </c>
      <c r="D31" s="257">
        <v>120</v>
      </c>
      <c r="E31" s="393">
        <v>80.707499999999982</v>
      </c>
      <c r="F31" s="394">
        <v>16.90543280726925</v>
      </c>
    </row>
    <row r="32" spans="1:6">
      <c r="A32" s="392" t="s">
        <v>629</v>
      </c>
      <c r="B32" s="389" t="s">
        <v>603</v>
      </c>
      <c r="C32" s="257">
        <v>38</v>
      </c>
      <c r="D32" s="257">
        <v>38</v>
      </c>
      <c r="E32" s="393">
        <v>67.27</v>
      </c>
      <c r="F32" s="394">
        <v>7.64</v>
      </c>
    </row>
    <row r="33" spans="1:6">
      <c r="A33" s="392" t="s">
        <v>630</v>
      </c>
      <c r="B33" s="389" t="s">
        <v>603</v>
      </c>
      <c r="C33" s="257">
        <v>20</v>
      </c>
      <c r="D33" s="257">
        <v>20</v>
      </c>
      <c r="E33" s="393">
        <v>40.049999999999997</v>
      </c>
      <c r="F33" s="394">
        <v>12.5</v>
      </c>
    </row>
    <row r="34" spans="1:6">
      <c r="A34" s="392" t="s">
        <v>631</v>
      </c>
      <c r="B34" s="389" t="s">
        <v>603</v>
      </c>
      <c r="C34" s="257">
        <v>22</v>
      </c>
      <c r="D34" s="257">
        <v>22</v>
      </c>
      <c r="E34" s="393">
        <v>30.06</v>
      </c>
      <c r="F34" s="394">
        <v>11.78</v>
      </c>
    </row>
    <row r="35" spans="1:6">
      <c r="A35" s="392" t="s">
        <v>632</v>
      </c>
      <c r="B35" s="389" t="s">
        <v>603</v>
      </c>
      <c r="C35" s="257">
        <v>16</v>
      </c>
      <c r="D35" s="257">
        <v>14</v>
      </c>
      <c r="E35" s="393">
        <v>66.34</v>
      </c>
      <c r="F35" s="394">
        <v>22.75</v>
      </c>
    </row>
    <row r="36" spans="1:6">
      <c r="A36" s="392" t="s">
        <v>633</v>
      </c>
      <c r="B36" s="389" t="s">
        <v>603</v>
      </c>
      <c r="C36" s="257">
        <v>17</v>
      </c>
      <c r="D36" s="257">
        <v>11</v>
      </c>
      <c r="E36" s="393">
        <v>99.55</v>
      </c>
      <c r="F36" s="394">
        <v>21.15</v>
      </c>
    </row>
    <row r="37" spans="1:6">
      <c r="A37" s="392" t="s">
        <v>634</v>
      </c>
      <c r="B37" s="389" t="s">
        <v>603</v>
      </c>
      <c r="C37" s="257">
        <v>31</v>
      </c>
      <c r="D37" s="257">
        <v>16</v>
      </c>
      <c r="E37" s="393">
        <v>94.28</v>
      </c>
      <c r="F37" s="394">
        <v>25.73</v>
      </c>
    </row>
    <row r="38" spans="1:6">
      <c r="A38" s="392" t="s">
        <v>635</v>
      </c>
      <c r="B38" s="389" t="s">
        <v>603</v>
      </c>
      <c r="C38" s="257">
        <v>62</v>
      </c>
      <c r="D38" s="257">
        <v>46</v>
      </c>
      <c r="E38" s="393">
        <v>93.51</v>
      </c>
      <c r="F38" s="394">
        <v>13.58</v>
      </c>
    </row>
    <row r="39" spans="1:6">
      <c r="A39" s="392" t="s">
        <v>636</v>
      </c>
      <c r="B39" s="389" t="s">
        <v>603</v>
      </c>
      <c r="C39" s="257">
        <v>20</v>
      </c>
      <c r="D39" s="257">
        <v>20</v>
      </c>
      <c r="E39" s="393">
        <v>74.900000000000006</v>
      </c>
      <c r="F39" s="394">
        <v>9.14</v>
      </c>
    </row>
    <row r="40" spans="1:6">
      <c r="A40" s="392" t="s">
        <v>637</v>
      </c>
      <c r="B40" s="389" t="s">
        <v>603</v>
      </c>
      <c r="C40" s="257">
        <v>40</v>
      </c>
      <c r="D40" s="257">
        <v>40</v>
      </c>
      <c r="E40" s="393">
        <v>91.29</v>
      </c>
      <c r="F40" s="394">
        <v>17.2</v>
      </c>
    </row>
    <row r="41" spans="1:6">
      <c r="A41" s="395" t="s">
        <v>638</v>
      </c>
      <c r="B41" s="389" t="s">
        <v>639</v>
      </c>
      <c r="C41" s="257">
        <v>138</v>
      </c>
      <c r="D41" s="257">
        <v>138</v>
      </c>
      <c r="E41" s="393">
        <v>96.04</v>
      </c>
      <c r="F41" s="394">
        <v>24.02</v>
      </c>
    </row>
    <row r="42" spans="1:6">
      <c r="A42" s="395" t="s">
        <v>640</v>
      </c>
      <c r="B42" s="389" t="s">
        <v>639</v>
      </c>
      <c r="C42" s="257">
        <v>109</v>
      </c>
      <c r="D42" s="257">
        <v>109</v>
      </c>
      <c r="E42" s="393">
        <v>87.62</v>
      </c>
      <c r="F42" s="394">
        <v>20.85</v>
      </c>
    </row>
    <row r="43" spans="1:6">
      <c r="A43" s="395" t="s">
        <v>641</v>
      </c>
      <c r="B43" s="389" t="s">
        <v>639</v>
      </c>
      <c r="C43" s="257">
        <v>66</v>
      </c>
      <c r="D43" s="257">
        <v>66</v>
      </c>
      <c r="E43" s="393">
        <v>93.7</v>
      </c>
      <c r="F43" s="394">
        <v>19.87</v>
      </c>
    </row>
    <row r="44" spans="1:6">
      <c r="A44" s="395" t="s">
        <v>642</v>
      </c>
      <c r="B44" s="389" t="s">
        <v>639</v>
      </c>
      <c r="C44" s="257">
        <v>102</v>
      </c>
      <c r="D44" s="257">
        <v>102</v>
      </c>
      <c r="E44" s="393">
        <v>91.11</v>
      </c>
      <c r="F44" s="394">
        <v>11.12</v>
      </c>
    </row>
    <row r="45" spans="1:6">
      <c r="A45" s="395" t="s">
        <v>643</v>
      </c>
      <c r="B45" s="389" t="s">
        <v>639</v>
      </c>
      <c r="C45" s="257">
        <v>71</v>
      </c>
      <c r="D45" s="257">
        <v>71</v>
      </c>
      <c r="E45" s="393">
        <v>94.38</v>
      </c>
      <c r="F45" s="394">
        <v>18.059999999999999</v>
      </c>
    </row>
    <row r="46" spans="1:6">
      <c r="A46" s="395" t="s">
        <v>644</v>
      </c>
      <c r="B46" s="389" t="s">
        <v>639</v>
      </c>
      <c r="C46" s="257">
        <v>120</v>
      </c>
      <c r="D46" s="257">
        <v>90</v>
      </c>
      <c r="E46" s="393">
        <v>99.35</v>
      </c>
      <c r="F46" s="394">
        <v>13.5</v>
      </c>
    </row>
    <row r="47" spans="1:6">
      <c r="A47" s="395" t="s">
        <v>645</v>
      </c>
      <c r="B47" s="389" t="s">
        <v>639</v>
      </c>
      <c r="C47" s="257">
        <v>370</v>
      </c>
      <c r="D47" s="257">
        <v>309</v>
      </c>
      <c r="E47" s="393">
        <v>85.46</v>
      </c>
      <c r="F47" s="394">
        <v>15.43</v>
      </c>
    </row>
    <row r="48" spans="1:6">
      <c r="A48" s="395" t="s">
        <v>646</v>
      </c>
      <c r="B48" s="389" t="s">
        <v>639</v>
      </c>
      <c r="C48" s="257">
        <v>114</v>
      </c>
      <c r="D48" s="257">
        <v>114</v>
      </c>
      <c r="E48" s="393">
        <v>44.35</v>
      </c>
      <c r="F48" s="394">
        <v>8.7200000000000006</v>
      </c>
    </row>
    <row r="49" spans="1:6">
      <c r="A49" s="395" t="s">
        <v>647</v>
      </c>
      <c r="B49" s="389" t="s">
        <v>639</v>
      </c>
      <c r="C49" s="257">
        <v>192</v>
      </c>
      <c r="D49" s="257">
        <v>192</v>
      </c>
      <c r="E49" s="393">
        <v>82.59</v>
      </c>
      <c r="F49" s="394">
        <v>14.63</v>
      </c>
    </row>
    <row r="50" spans="1:6">
      <c r="A50" s="395" t="s">
        <v>648</v>
      </c>
      <c r="B50" s="389" t="s">
        <v>639</v>
      </c>
      <c r="C50" s="257">
        <v>108</v>
      </c>
      <c r="D50" s="257">
        <v>108</v>
      </c>
      <c r="E50" s="393">
        <v>97</v>
      </c>
      <c r="F50" s="394">
        <v>8.8000000000000007</v>
      </c>
    </row>
    <row r="51" spans="1:6">
      <c r="A51" s="395" t="s">
        <v>649</v>
      </c>
      <c r="B51" s="389" t="s">
        <v>639</v>
      </c>
      <c r="C51" s="257">
        <v>51</v>
      </c>
      <c r="D51" s="257">
        <v>51</v>
      </c>
      <c r="E51" s="393">
        <v>78.900000000000006</v>
      </c>
      <c r="F51" s="394">
        <v>30.79</v>
      </c>
    </row>
    <row r="52" spans="1:6">
      <c r="A52" s="395" t="s">
        <v>650</v>
      </c>
      <c r="B52" s="389" t="s">
        <v>639</v>
      </c>
      <c r="C52" s="257">
        <v>104</v>
      </c>
      <c r="D52" s="257">
        <v>104</v>
      </c>
      <c r="E52" s="393">
        <v>59.81</v>
      </c>
      <c r="F52" s="394">
        <v>19.34</v>
      </c>
    </row>
    <row r="53" spans="1:6">
      <c r="A53" s="395" t="s">
        <v>651</v>
      </c>
      <c r="B53" s="389" t="s">
        <v>639</v>
      </c>
      <c r="C53" s="257">
        <v>120</v>
      </c>
      <c r="D53" s="257">
        <v>120</v>
      </c>
      <c r="E53" s="393">
        <v>76.77</v>
      </c>
      <c r="F53" s="394">
        <v>11.74</v>
      </c>
    </row>
    <row r="54" spans="1:6">
      <c r="A54" s="395" t="s">
        <v>652</v>
      </c>
      <c r="B54" s="389" t="s">
        <v>653</v>
      </c>
      <c r="C54" s="257">
        <v>114</v>
      </c>
      <c r="D54" s="257">
        <v>114</v>
      </c>
      <c r="E54" s="393">
        <v>71.94</v>
      </c>
      <c r="F54" s="394">
        <v>6.69</v>
      </c>
    </row>
    <row r="55" spans="1:6">
      <c r="A55" s="395" t="s">
        <v>654</v>
      </c>
      <c r="B55" s="389" t="s">
        <v>655</v>
      </c>
      <c r="C55" s="257">
        <v>16</v>
      </c>
      <c r="D55" s="257">
        <v>14</v>
      </c>
      <c r="E55" s="393">
        <v>90.94</v>
      </c>
      <c r="F55" s="394">
        <v>40.76</v>
      </c>
    </row>
    <row r="56" spans="1:6">
      <c r="A56" s="395" t="s">
        <v>656</v>
      </c>
      <c r="B56" s="389" t="s">
        <v>655</v>
      </c>
      <c r="C56" s="257">
        <v>16</v>
      </c>
      <c r="D56" s="257">
        <v>16</v>
      </c>
      <c r="E56" s="393">
        <v>84.3</v>
      </c>
      <c r="F56" s="394">
        <v>49.23</v>
      </c>
    </row>
    <row r="57" spans="1:6">
      <c r="A57" s="395" t="s">
        <v>657</v>
      </c>
      <c r="B57" s="389" t="s">
        <v>655</v>
      </c>
      <c r="C57" s="257">
        <v>60</v>
      </c>
      <c r="D57" s="257">
        <v>60</v>
      </c>
      <c r="E57" s="393">
        <v>98.74</v>
      </c>
      <c r="F57" s="394">
        <v>60.23</v>
      </c>
    </row>
    <row r="58" spans="1:6">
      <c r="A58" s="395" t="s">
        <v>658</v>
      </c>
      <c r="B58" s="389" t="s">
        <v>655</v>
      </c>
      <c r="C58" s="257">
        <v>45</v>
      </c>
      <c r="D58" s="257">
        <v>45</v>
      </c>
      <c r="E58" s="393">
        <v>102.84</v>
      </c>
      <c r="F58" s="394">
        <v>383.91</v>
      </c>
    </row>
    <row r="59" spans="1:6">
      <c r="A59" s="396" t="s">
        <v>659</v>
      </c>
      <c r="B59" s="397" t="s">
        <v>655</v>
      </c>
      <c r="C59" s="398">
        <v>320</v>
      </c>
      <c r="D59" s="398">
        <v>320</v>
      </c>
      <c r="E59" s="399">
        <v>98.7</v>
      </c>
      <c r="F59" s="400">
        <v>190.56</v>
      </c>
    </row>
  </sheetData>
  <mergeCells count="1">
    <mergeCell ref="A3:C3"/>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43863-5082-450F-8CFB-2EAD905D82E9}">
  <sheetPr>
    <tabColor theme="7"/>
  </sheetPr>
  <dimension ref="A1:F151"/>
  <sheetViews>
    <sheetView workbookViewId="0"/>
  </sheetViews>
  <sheetFormatPr defaultRowHeight="15"/>
  <cols>
    <col min="1" max="1" width="10.7109375" customWidth="1"/>
    <col min="2" max="2" width="10.140625" bestFit="1" customWidth="1"/>
    <col min="3" max="3" width="17.7109375" bestFit="1" customWidth="1"/>
    <col min="4" max="4" width="22.7109375" bestFit="1" customWidth="1"/>
    <col min="5" max="5" width="13.7109375" bestFit="1" customWidth="1"/>
    <col min="6" max="6" width="16.42578125" customWidth="1"/>
    <col min="7" max="7" width="10.7109375" bestFit="1" customWidth="1"/>
    <col min="8" max="8" width="12.7109375" bestFit="1" customWidth="1"/>
    <col min="9" max="9" width="11.7109375" bestFit="1" customWidth="1"/>
  </cols>
  <sheetData>
    <row r="1" spans="1:6" ht="18.75">
      <c r="A1" s="58" t="s">
        <v>1</v>
      </c>
    </row>
    <row r="2" spans="1:6" ht="15.75">
      <c r="A2" s="60" t="s">
        <v>61</v>
      </c>
    </row>
    <row r="3" spans="1:6" ht="15.75">
      <c r="A3" s="384" t="s">
        <v>70</v>
      </c>
    </row>
    <row r="5" spans="1:6" ht="44.45" customHeight="1">
      <c r="A5" s="479" t="s">
        <v>412</v>
      </c>
      <c r="B5" s="479" t="s">
        <v>413</v>
      </c>
      <c r="C5" s="474" t="s">
        <v>414</v>
      </c>
      <c r="D5" s="473" t="s">
        <v>61</v>
      </c>
      <c r="E5" s="473" t="s">
        <v>415</v>
      </c>
      <c r="F5" s="473" t="s">
        <v>660</v>
      </c>
    </row>
    <row r="6" spans="1:6">
      <c r="A6" s="475">
        <v>2019</v>
      </c>
      <c r="B6" s="475">
        <v>10</v>
      </c>
      <c r="C6" s="456" t="s">
        <v>417</v>
      </c>
      <c r="D6" s="476" t="s">
        <v>569</v>
      </c>
      <c r="E6" s="477">
        <v>3500</v>
      </c>
      <c r="F6" s="478" t="s">
        <v>661</v>
      </c>
    </row>
    <row r="7" spans="1:6">
      <c r="A7" s="475">
        <v>2019</v>
      </c>
      <c r="B7" s="475">
        <v>11</v>
      </c>
      <c r="C7" s="456" t="s">
        <v>418</v>
      </c>
      <c r="D7" s="476" t="s">
        <v>569</v>
      </c>
      <c r="E7" s="477">
        <v>3158</v>
      </c>
      <c r="F7" s="478" t="s">
        <v>662</v>
      </c>
    </row>
    <row r="8" spans="1:6">
      <c r="A8" s="475">
        <v>2019</v>
      </c>
      <c r="B8" s="475">
        <v>12</v>
      </c>
      <c r="C8" s="456" t="s">
        <v>419</v>
      </c>
      <c r="D8" s="476" t="s">
        <v>569</v>
      </c>
      <c r="E8" s="477">
        <v>3114</v>
      </c>
      <c r="F8" s="478" t="s">
        <v>663</v>
      </c>
    </row>
    <row r="9" spans="1:6">
      <c r="A9" s="475">
        <v>2019</v>
      </c>
      <c r="B9" s="475">
        <v>1</v>
      </c>
      <c r="C9" s="456" t="s">
        <v>420</v>
      </c>
      <c r="D9" s="476" t="s">
        <v>569</v>
      </c>
      <c r="E9" s="477">
        <v>3179</v>
      </c>
      <c r="F9" s="478" t="s">
        <v>664</v>
      </c>
    </row>
    <row r="10" spans="1:6">
      <c r="A10" s="475">
        <v>2019</v>
      </c>
      <c r="B10" s="475">
        <v>2</v>
      </c>
      <c r="C10" s="456" t="s">
        <v>421</v>
      </c>
      <c r="D10" s="476" t="s">
        <v>569</v>
      </c>
      <c r="E10" s="477">
        <v>2950</v>
      </c>
      <c r="F10" s="478" t="s">
        <v>665</v>
      </c>
    </row>
    <row r="11" spans="1:6">
      <c r="A11" s="475">
        <v>2019</v>
      </c>
      <c r="B11" s="475">
        <v>3</v>
      </c>
      <c r="C11" s="456" t="s">
        <v>422</v>
      </c>
      <c r="D11" s="476" t="s">
        <v>569</v>
      </c>
      <c r="E11" s="477">
        <v>3066</v>
      </c>
      <c r="F11" s="478" t="s">
        <v>666</v>
      </c>
    </row>
    <row r="12" spans="1:6">
      <c r="A12" s="475">
        <v>2019</v>
      </c>
      <c r="B12" s="475">
        <v>4</v>
      </c>
      <c r="C12" s="456" t="s">
        <v>423</v>
      </c>
      <c r="D12" s="476" t="s">
        <v>569</v>
      </c>
      <c r="E12" s="477">
        <v>3184</v>
      </c>
      <c r="F12" s="478" t="s">
        <v>667</v>
      </c>
    </row>
    <row r="13" spans="1:6">
      <c r="A13" s="475">
        <v>2019</v>
      </c>
      <c r="B13" s="475">
        <v>5</v>
      </c>
      <c r="C13" s="456" t="s">
        <v>424</v>
      </c>
      <c r="D13" s="476" t="s">
        <v>569</v>
      </c>
      <c r="E13" s="477">
        <v>3396</v>
      </c>
      <c r="F13" s="478" t="s">
        <v>662</v>
      </c>
    </row>
    <row r="14" spans="1:6">
      <c r="A14" s="475">
        <v>2019</v>
      </c>
      <c r="B14" s="475">
        <v>6</v>
      </c>
      <c r="C14" s="456" t="s">
        <v>425</v>
      </c>
      <c r="D14" s="476" t="s">
        <v>569</v>
      </c>
      <c r="E14" s="477">
        <v>2918</v>
      </c>
      <c r="F14" s="478" t="s">
        <v>668</v>
      </c>
    </row>
    <row r="15" spans="1:6">
      <c r="A15" s="475">
        <v>2019</v>
      </c>
      <c r="B15" s="475">
        <v>7</v>
      </c>
      <c r="C15" s="456" t="s">
        <v>426</v>
      </c>
      <c r="D15" s="476" t="s">
        <v>569</v>
      </c>
      <c r="E15" s="477">
        <v>3089</v>
      </c>
      <c r="F15" s="478" t="s">
        <v>669</v>
      </c>
    </row>
    <row r="16" spans="1:6">
      <c r="A16" s="475">
        <v>2019</v>
      </c>
      <c r="B16" s="475">
        <v>8</v>
      </c>
      <c r="C16" s="456" t="s">
        <v>427</v>
      </c>
      <c r="D16" s="476" t="s">
        <v>569</v>
      </c>
      <c r="E16" s="477">
        <v>3075</v>
      </c>
      <c r="F16" s="478" t="s">
        <v>670</v>
      </c>
    </row>
    <row r="17" spans="1:6">
      <c r="A17" s="475">
        <v>2019</v>
      </c>
      <c r="B17" s="475">
        <v>9</v>
      </c>
      <c r="C17" s="456" t="s">
        <v>428</v>
      </c>
      <c r="D17" s="476" t="s">
        <v>569</v>
      </c>
      <c r="E17" s="477">
        <v>2919</v>
      </c>
      <c r="F17" s="478" t="s">
        <v>671</v>
      </c>
    </row>
    <row r="18" spans="1:6">
      <c r="A18" s="475">
        <v>2020</v>
      </c>
      <c r="B18" s="475">
        <v>10</v>
      </c>
      <c r="C18" s="456" t="s">
        <v>429</v>
      </c>
      <c r="D18" s="476" t="s">
        <v>569</v>
      </c>
      <c r="E18" s="477">
        <v>3183</v>
      </c>
      <c r="F18" s="478" t="s">
        <v>672</v>
      </c>
    </row>
    <row r="19" spans="1:6">
      <c r="A19" s="475">
        <v>2020</v>
      </c>
      <c r="B19" s="475">
        <v>11</v>
      </c>
      <c r="C19" s="456" t="s">
        <v>430</v>
      </c>
      <c r="D19" s="476" t="s">
        <v>569</v>
      </c>
      <c r="E19" s="477">
        <v>2932</v>
      </c>
      <c r="F19" s="478" t="s">
        <v>673</v>
      </c>
    </row>
    <row r="20" spans="1:6">
      <c r="A20" s="475">
        <v>2020</v>
      </c>
      <c r="B20" s="475">
        <v>12</v>
      </c>
      <c r="C20" s="456" t="s">
        <v>431</v>
      </c>
      <c r="D20" s="476" t="s">
        <v>569</v>
      </c>
      <c r="E20" s="477">
        <v>3029</v>
      </c>
      <c r="F20" s="478" t="s">
        <v>674</v>
      </c>
    </row>
    <row r="21" spans="1:6">
      <c r="A21" s="475">
        <v>2020</v>
      </c>
      <c r="B21" s="475">
        <v>1</v>
      </c>
      <c r="C21" s="456" t="s">
        <v>432</v>
      </c>
      <c r="D21" s="476" t="s">
        <v>569</v>
      </c>
      <c r="E21" s="477">
        <v>3174</v>
      </c>
      <c r="F21" s="478" t="s">
        <v>675</v>
      </c>
    </row>
    <row r="22" spans="1:6">
      <c r="A22" s="475">
        <v>2020</v>
      </c>
      <c r="B22" s="475">
        <v>2</v>
      </c>
      <c r="C22" s="456" t="s">
        <v>433</v>
      </c>
      <c r="D22" s="476" t="s">
        <v>569</v>
      </c>
      <c r="E22" s="477">
        <v>2853</v>
      </c>
      <c r="F22" s="478" t="s">
        <v>676</v>
      </c>
    </row>
    <row r="23" spans="1:6">
      <c r="A23" s="475">
        <v>2020</v>
      </c>
      <c r="B23" s="475">
        <v>3</v>
      </c>
      <c r="C23" s="456" t="s">
        <v>434</v>
      </c>
      <c r="D23" s="476" t="s">
        <v>569</v>
      </c>
      <c r="E23" s="477">
        <v>2968</v>
      </c>
      <c r="F23" s="478" t="s">
        <v>677</v>
      </c>
    </row>
    <row r="24" spans="1:6">
      <c r="A24" s="475">
        <v>2020</v>
      </c>
      <c r="B24" s="475">
        <v>4</v>
      </c>
      <c r="C24" s="456" t="s">
        <v>435</v>
      </c>
      <c r="D24" s="476" t="s">
        <v>569</v>
      </c>
      <c r="E24" s="477">
        <v>2188</v>
      </c>
      <c r="F24" s="478" t="s">
        <v>678</v>
      </c>
    </row>
    <row r="25" spans="1:6">
      <c r="A25" s="475">
        <v>2020</v>
      </c>
      <c r="B25" s="475">
        <v>5</v>
      </c>
      <c r="C25" s="456" t="s">
        <v>436</v>
      </c>
      <c r="D25" s="476" t="s">
        <v>569</v>
      </c>
      <c r="E25" s="477">
        <v>2359</v>
      </c>
      <c r="F25" s="478" t="s">
        <v>679</v>
      </c>
    </row>
    <row r="26" spans="1:6">
      <c r="A26" s="475">
        <v>2020</v>
      </c>
      <c r="B26" s="475">
        <v>6</v>
      </c>
      <c r="C26" s="456" t="s">
        <v>437</v>
      </c>
      <c r="D26" s="476" t="s">
        <v>569</v>
      </c>
      <c r="E26" s="477">
        <v>2804</v>
      </c>
      <c r="F26" s="478" t="s">
        <v>680</v>
      </c>
    </row>
    <row r="27" spans="1:6">
      <c r="A27" s="475">
        <v>2020</v>
      </c>
      <c r="B27" s="475">
        <v>7</v>
      </c>
      <c r="C27" s="456" t="s">
        <v>438</v>
      </c>
      <c r="D27" s="476" t="s">
        <v>569</v>
      </c>
      <c r="E27" s="477">
        <v>2913</v>
      </c>
      <c r="F27" s="478" t="s">
        <v>669</v>
      </c>
    </row>
    <row r="28" spans="1:6">
      <c r="A28" s="475">
        <v>2020</v>
      </c>
      <c r="B28" s="475">
        <v>8</v>
      </c>
      <c r="C28" s="456" t="s">
        <v>439</v>
      </c>
      <c r="D28" s="476" t="s">
        <v>569</v>
      </c>
      <c r="E28" s="477">
        <v>2720</v>
      </c>
      <c r="F28" s="478" t="s">
        <v>681</v>
      </c>
    </row>
    <row r="29" spans="1:6">
      <c r="A29" s="475">
        <v>2020</v>
      </c>
      <c r="B29" s="475">
        <v>9</v>
      </c>
      <c r="C29" s="456" t="s">
        <v>440</v>
      </c>
      <c r="D29" s="476" t="s">
        <v>569</v>
      </c>
      <c r="E29" s="477">
        <v>2792</v>
      </c>
      <c r="F29" s="478" t="s">
        <v>673</v>
      </c>
    </row>
    <row r="30" spans="1:6">
      <c r="A30" s="475">
        <v>2021</v>
      </c>
      <c r="B30" s="475">
        <v>10</v>
      </c>
      <c r="C30" s="456" t="s">
        <v>441</v>
      </c>
      <c r="D30" s="476" t="s">
        <v>569</v>
      </c>
      <c r="E30" s="477">
        <v>2700</v>
      </c>
      <c r="F30" s="478" t="s">
        <v>682</v>
      </c>
    </row>
    <row r="31" spans="1:6">
      <c r="A31" s="475">
        <v>2021</v>
      </c>
      <c r="B31" s="475">
        <v>11</v>
      </c>
      <c r="C31" s="456" t="s">
        <v>442</v>
      </c>
      <c r="D31" s="476" t="s">
        <v>569</v>
      </c>
      <c r="E31" s="477">
        <v>2539</v>
      </c>
      <c r="F31" s="478" t="s">
        <v>683</v>
      </c>
    </row>
    <row r="32" spans="1:6">
      <c r="A32" s="475">
        <v>2021</v>
      </c>
      <c r="B32" s="475">
        <v>12</v>
      </c>
      <c r="C32" s="456" t="s">
        <v>443</v>
      </c>
      <c r="D32" s="476" t="s">
        <v>569</v>
      </c>
      <c r="E32" s="477">
        <v>2695</v>
      </c>
      <c r="F32" s="478" t="s">
        <v>684</v>
      </c>
    </row>
    <row r="33" spans="1:6">
      <c r="A33" s="475">
        <v>2021</v>
      </c>
      <c r="B33" s="475">
        <v>1</v>
      </c>
      <c r="C33" s="456" t="s">
        <v>444</v>
      </c>
      <c r="D33" s="476" t="s">
        <v>569</v>
      </c>
      <c r="E33" s="477">
        <v>2406</v>
      </c>
      <c r="F33" s="478" t="s">
        <v>685</v>
      </c>
    </row>
    <row r="34" spans="1:6">
      <c r="A34" s="475">
        <v>2021</v>
      </c>
      <c r="B34" s="475">
        <v>2</v>
      </c>
      <c r="C34" s="456" t="s">
        <v>445</v>
      </c>
      <c r="D34" s="476" t="s">
        <v>569</v>
      </c>
      <c r="E34" s="477">
        <v>2473</v>
      </c>
      <c r="F34" s="478" t="s">
        <v>686</v>
      </c>
    </row>
    <row r="35" spans="1:6">
      <c r="A35" s="475">
        <v>2021</v>
      </c>
      <c r="B35" s="475">
        <v>3</v>
      </c>
      <c r="C35" s="456" t="s">
        <v>446</v>
      </c>
      <c r="D35" s="476" t="s">
        <v>569</v>
      </c>
      <c r="E35" s="477">
        <v>2851</v>
      </c>
      <c r="F35" s="478" t="s">
        <v>671</v>
      </c>
    </row>
    <row r="36" spans="1:6">
      <c r="A36" s="475">
        <v>2021</v>
      </c>
      <c r="B36" s="475">
        <v>4</v>
      </c>
      <c r="C36" s="456" t="s">
        <v>447</v>
      </c>
      <c r="D36" s="476" t="s">
        <v>569</v>
      </c>
      <c r="E36" s="477">
        <v>2841</v>
      </c>
      <c r="F36" s="478" t="s">
        <v>670</v>
      </c>
    </row>
    <row r="37" spans="1:6">
      <c r="A37" s="475">
        <v>2021</v>
      </c>
      <c r="B37" s="475">
        <v>5</v>
      </c>
      <c r="C37" s="456" t="s">
        <v>448</v>
      </c>
      <c r="D37" s="476" t="s">
        <v>569</v>
      </c>
      <c r="E37" s="477">
        <v>2654</v>
      </c>
      <c r="F37" s="478" t="s">
        <v>687</v>
      </c>
    </row>
    <row r="38" spans="1:6">
      <c r="A38" s="475">
        <v>2021</v>
      </c>
      <c r="B38" s="475">
        <v>6</v>
      </c>
      <c r="C38" s="456" t="s">
        <v>449</v>
      </c>
      <c r="D38" s="476" t="s">
        <v>569</v>
      </c>
      <c r="E38" s="477">
        <v>3051</v>
      </c>
      <c r="F38" s="478" t="s">
        <v>688</v>
      </c>
    </row>
    <row r="39" spans="1:6">
      <c r="A39" s="475">
        <v>2021</v>
      </c>
      <c r="B39" s="475">
        <v>7</v>
      </c>
      <c r="C39" s="456" t="s">
        <v>450</v>
      </c>
      <c r="D39" s="476" t="s">
        <v>569</v>
      </c>
      <c r="E39" s="477">
        <v>2753</v>
      </c>
      <c r="F39" s="478" t="s">
        <v>682</v>
      </c>
    </row>
    <row r="40" spans="1:6">
      <c r="A40" s="475">
        <v>2021</v>
      </c>
      <c r="B40" s="475">
        <v>8</v>
      </c>
      <c r="C40" s="456" t="s">
        <v>451</v>
      </c>
      <c r="D40" s="476" t="s">
        <v>569</v>
      </c>
      <c r="E40" s="477">
        <v>2679</v>
      </c>
      <c r="F40" s="478" t="s">
        <v>689</v>
      </c>
    </row>
    <row r="41" spans="1:6">
      <c r="A41" s="475">
        <v>2021</v>
      </c>
      <c r="B41" s="475">
        <v>9</v>
      </c>
      <c r="C41" s="456" t="s">
        <v>452</v>
      </c>
      <c r="D41" s="476" t="s">
        <v>569</v>
      </c>
      <c r="E41" s="477">
        <v>2671</v>
      </c>
      <c r="F41" s="478" t="s">
        <v>690</v>
      </c>
    </row>
    <row r="42" spans="1:6">
      <c r="A42" s="475">
        <v>2022</v>
      </c>
      <c r="B42" s="475">
        <v>10</v>
      </c>
      <c r="C42" s="456" t="s">
        <v>453</v>
      </c>
      <c r="D42" s="476" t="s">
        <v>569</v>
      </c>
      <c r="E42" s="477">
        <v>2582</v>
      </c>
      <c r="F42" s="478" t="s">
        <v>691</v>
      </c>
    </row>
    <row r="43" spans="1:6">
      <c r="A43" s="475">
        <v>2022</v>
      </c>
      <c r="B43" s="475">
        <v>11</v>
      </c>
      <c r="C43" s="456" t="s">
        <v>454</v>
      </c>
      <c r="D43" s="476" t="s">
        <v>569</v>
      </c>
      <c r="E43" s="477">
        <v>2604</v>
      </c>
      <c r="F43" s="478" t="s">
        <v>692</v>
      </c>
    </row>
    <row r="44" spans="1:6">
      <c r="A44" s="475">
        <v>2022</v>
      </c>
      <c r="B44" s="475">
        <v>12</v>
      </c>
      <c r="C44" s="456" t="s">
        <v>455</v>
      </c>
      <c r="D44" s="476" t="s">
        <v>569</v>
      </c>
      <c r="E44" s="477">
        <v>2574</v>
      </c>
      <c r="F44" s="478" t="s">
        <v>693</v>
      </c>
    </row>
    <row r="45" spans="1:6">
      <c r="A45" s="475">
        <v>2022</v>
      </c>
      <c r="B45" s="475">
        <v>1</v>
      </c>
      <c r="C45" s="456" t="s">
        <v>456</v>
      </c>
      <c r="D45" s="476" t="s">
        <v>569</v>
      </c>
      <c r="E45" s="477">
        <v>1964</v>
      </c>
      <c r="F45" s="478" t="s">
        <v>694</v>
      </c>
    </row>
    <row r="46" spans="1:6">
      <c r="A46" s="475">
        <v>2022</v>
      </c>
      <c r="B46" s="475">
        <v>2</v>
      </c>
      <c r="C46" s="456" t="s">
        <v>457</v>
      </c>
      <c r="D46" s="476" t="s">
        <v>569</v>
      </c>
      <c r="E46" s="477">
        <v>2266</v>
      </c>
      <c r="F46" s="478" t="s">
        <v>690</v>
      </c>
    </row>
    <row r="47" spans="1:6">
      <c r="A47" s="475">
        <v>2022</v>
      </c>
      <c r="B47" s="475">
        <v>3</v>
      </c>
      <c r="C47" s="456" t="s">
        <v>458</v>
      </c>
      <c r="D47" s="476" t="s">
        <v>569</v>
      </c>
      <c r="E47" s="477">
        <v>2794</v>
      </c>
      <c r="F47" s="478" t="s">
        <v>676</v>
      </c>
    </row>
    <row r="48" spans="1:6">
      <c r="A48" s="475">
        <v>2022</v>
      </c>
      <c r="B48" s="475">
        <v>4</v>
      </c>
      <c r="C48" s="456" t="s">
        <v>459</v>
      </c>
      <c r="D48" s="476" t="s">
        <v>569</v>
      </c>
      <c r="E48" s="477">
        <v>2435</v>
      </c>
      <c r="F48" s="478" t="s">
        <v>695</v>
      </c>
    </row>
    <row r="49" spans="1:6">
      <c r="A49" s="475">
        <v>2022</v>
      </c>
      <c r="B49" s="475">
        <v>5</v>
      </c>
      <c r="C49" s="456" t="s">
        <v>460</v>
      </c>
      <c r="D49" s="476" t="s">
        <v>569</v>
      </c>
      <c r="E49" s="477">
        <v>2397</v>
      </c>
      <c r="F49" s="478" t="s">
        <v>696</v>
      </c>
    </row>
    <row r="50" spans="1:6">
      <c r="A50" s="475">
        <v>2022</v>
      </c>
      <c r="B50" s="475">
        <v>6</v>
      </c>
      <c r="C50" s="456" t="s">
        <v>461</v>
      </c>
      <c r="D50" s="476" t="s">
        <v>569</v>
      </c>
      <c r="E50" s="477">
        <v>2540</v>
      </c>
      <c r="F50" s="478" t="s">
        <v>697</v>
      </c>
    </row>
    <row r="51" spans="1:6">
      <c r="A51" s="475">
        <v>2022</v>
      </c>
      <c r="B51" s="475">
        <v>7</v>
      </c>
      <c r="C51" s="456" t="s">
        <v>462</v>
      </c>
      <c r="D51" s="476" t="s">
        <v>569</v>
      </c>
      <c r="E51" s="477">
        <v>2327</v>
      </c>
      <c r="F51" s="478" t="s">
        <v>698</v>
      </c>
    </row>
    <row r="52" spans="1:6">
      <c r="A52" s="475">
        <v>2022</v>
      </c>
      <c r="B52" s="475">
        <v>8</v>
      </c>
      <c r="C52" s="456" t="s">
        <v>463</v>
      </c>
      <c r="D52" s="476" t="s">
        <v>569</v>
      </c>
      <c r="E52" s="477">
        <v>2449</v>
      </c>
      <c r="F52" s="478" t="s">
        <v>699</v>
      </c>
    </row>
    <row r="53" spans="1:6">
      <c r="A53" s="475">
        <v>2022</v>
      </c>
      <c r="B53" s="475">
        <v>9</v>
      </c>
      <c r="C53" s="456" t="s">
        <v>464</v>
      </c>
      <c r="D53" s="476" t="s">
        <v>569</v>
      </c>
      <c r="E53" s="477">
        <v>2365</v>
      </c>
      <c r="F53" s="478" t="s">
        <v>700</v>
      </c>
    </row>
    <row r="54" spans="1:6">
      <c r="A54" s="475">
        <v>2023</v>
      </c>
      <c r="B54" s="475">
        <v>10</v>
      </c>
      <c r="C54" s="456" t="s">
        <v>465</v>
      </c>
      <c r="D54" s="476" t="s">
        <v>569</v>
      </c>
      <c r="E54" s="477">
        <v>2373</v>
      </c>
      <c r="F54" s="478" t="s">
        <v>701</v>
      </c>
    </row>
    <row r="55" spans="1:6">
      <c r="A55" s="475">
        <v>2023</v>
      </c>
      <c r="B55" s="475">
        <v>11</v>
      </c>
      <c r="C55" s="456" t="s">
        <v>466</v>
      </c>
      <c r="D55" s="476" t="s">
        <v>569</v>
      </c>
      <c r="E55" s="477">
        <v>2396</v>
      </c>
      <c r="F55" s="478" t="s">
        <v>702</v>
      </c>
    </row>
    <row r="56" spans="1:6">
      <c r="A56" s="475">
        <v>2023</v>
      </c>
      <c r="B56" s="475">
        <v>12</v>
      </c>
      <c r="C56" s="456" t="s">
        <v>467</v>
      </c>
      <c r="D56" s="476" t="s">
        <v>569</v>
      </c>
      <c r="E56" s="477">
        <v>2255</v>
      </c>
      <c r="F56" s="478" t="s">
        <v>703</v>
      </c>
    </row>
    <row r="57" spans="1:6">
      <c r="A57" s="475">
        <v>2023</v>
      </c>
      <c r="B57" s="475">
        <v>1</v>
      </c>
      <c r="C57" s="456" t="s">
        <v>468</v>
      </c>
      <c r="D57" s="476" t="s">
        <v>569</v>
      </c>
      <c r="E57" s="477">
        <v>2223</v>
      </c>
      <c r="F57" s="478" t="s">
        <v>704</v>
      </c>
    </row>
    <row r="58" spans="1:6">
      <c r="A58" s="475">
        <v>2023</v>
      </c>
      <c r="B58" s="475">
        <v>2</v>
      </c>
      <c r="C58" s="456" t="s">
        <v>469</v>
      </c>
      <c r="D58" s="476" t="s">
        <v>569</v>
      </c>
      <c r="E58" s="477">
        <v>2305</v>
      </c>
      <c r="F58" s="478" t="s">
        <v>705</v>
      </c>
    </row>
    <row r="59" spans="1:6">
      <c r="A59" s="475">
        <v>2023</v>
      </c>
      <c r="B59" s="475">
        <v>3</v>
      </c>
      <c r="C59" s="456" t="s">
        <v>470</v>
      </c>
      <c r="D59" s="476" t="s">
        <v>569</v>
      </c>
      <c r="E59" s="477">
        <v>2670</v>
      </c>
      <c r="F59" s="478" t="s">
        <v>706</v>
      </c>
    </row>
    <row r="60" spans="1:6">
      <c r="A60" s="475">
        <v>2023</v>
      </c>
      <c r="B60" s="475">
        <v>4</v>
      </c>
      <c r="C60" s="456" t="s">
        <v>471</v>
      </c>
      <c r="D60" s="476" t="s">
        <v>569</v>
      </c>
      <c r="E60" s="477">
        <v>2457</v>
      </c>
      <c r="F60" s="478" t="s">
        <v>707</v>
      </c>
    </row>
    <row r="61" spans="1:6">
      <c r="A61" s="475">
        <v>2023</v>
      </c>
      <c r="B61" s="475">
        <v>5</v>
      </c>
      <c r="C61" s="456" t="s">
        <v>472</v>
      </c>
      <c r="D61" s="476" t="s">
        <v>569</v>
      </c>
      <c r="E61" s="477">
        <v>2705</v>
      </c>
      <c r="F61" s="478" t="s">
        <v>679</v>
      </c>
    </row>
    <row r="62" spans="1:6">
      <c r="A62" s="475">
        <v>2023</v>
      </c>
      <c r="B62" s="475">
        <v>6</v>
      </c>
      <c r="C62" s="456" t="s">
        <v>473</v>
      </c>
      <c r="D62" s="476" t="s">
        <v>569</v>
      </c>
      <c r="E62" s="477">
        <v>2776</v>
      </c>
      <c r="F62" s="478" t="s">
        <v>708</v>
      </c>
    </row>
    <row r="63" spans="1:6">
      <c r="A63" s="475">
        <v>2023</v>
      </c>
      <c r="B63" s="475">
        <v>7</v>
      </c>
      <c r="C63" s="456" t="s">
        <v>474</v>
      </c>
      <c r="D63" s="476" t="s">
        <v>569</v>
      </c>
      <c r="E63" s="477">
        <v>2427</v>
      </c>
      <c r="F63" s="478" t="s">
        <v>709</v>
      </c>
    </row>
    <row r="64" spans="1:6">
      <c r="A64" s="475">
        <v>2023</v>
      </c>
      <c r="B64" s="475">
        <v>8</v>
      </c>
      <c r="C64" s="456" t="s">
        <v>475</v>
      </c>
      <c r="D64" s="476" t="s">
        <v>569</v>
      </c>
      <c r="E64" s="477">
        <v>2701</v>
      </c>
      <c r="F64" s="478" t="s">
        <v>710</v>
      </c>
    </row>
    <row r="65" spans="1:6">
      <c r="A65" s="475">
        <v>2023</v>
      </c>
      <c r="B65" s="475">
        <v>9</v>
      </c>
      <c r="C65" s="456" t="s">
        <v>476</v>
      </c>
      <c r="D65" s="476" t="s">
        <v>569</v>
      </c>
      <c r="E65" s="477">
        <v>2402</v>
      </c>
      <c r="F65" s="478" t="s">
        <v>709</v>
      </c>
    </row>
    <row r="66" spans="1:6">
      <c r="A66" s="475">
        <v>2024</v>
      </c>
      <c r="B66" s="475">
        <v>10</v>
      </c>
      <c r="C66" s="456" t="s">
        <v>477</v>
      </c>
      <c r="D66" s="476" t="s">
        <v>569</v>
      </c>
      <c r="E66" s="477">
        <v>2548</v>
      </c>
      <c r="F66" s="478" t="s">
        <v>711</v>
      </c>
    </row>
    <row r="67" spans="1:6">
      <c r="A67" s="475">
        <v>2024</v>
      </c>
      <c r="B67" s="475">
        <v>11</v>
      </c>
      <c r="C67" s="456" t="s">
        <v>478</v>
      </c>
      <c r="D67" s="476" t="s">
        <v>569</v>
      </c>
      <c r="E67" s="477">
        <v>2484</v>
      </c>
      <c r="F67" s="478" t="s">
        <v>712</v>
      </c>
    </row>
    <row r="68" spans="1:6">
      <c r="A68" s="475">
        <v>2024</v>
      </c>
      <c r="B68" s="475">
        <v>12</v>
      </c>
      <c r="C68" s="456" t="s">
        <v>479</v>
      </c>
      <c r="D68" s="476" t="s">
        <v>569</v>
      </c>
      <c r="E68" s="477">
        <v>2367</v>
      </c>
      <c r="F68" s="478" t="s">
        <v>713</v>
      </c>
    </row>
    <row r="69" spans="1:6">
      <c r="A69" s="475">
        <v>2024</v>
      </c>
      <c r="B69" s="475">
        <v>1</v>
      </c>
      <c r="C69" s="456" t="s">
        <v>480</v>
      </c>
      <c r="D69" s="476" t="s">
        <v>569</v>
      </c>
      <c r="E69" s="477">
        <v>2399</v>
      </c>
      <c r="F69" s="478" t="s">
        <v>714</v>
      </c>
    </row>
    <row r="70" spans="1:6">
      <c r="A70" s="475">
        <v>2024</v>
      </c>
      <c r="B70" s="475">
        <v>2</v>
      </c>
      <c r="C70" s="456" t="s">
        <v>481</v>
      </c>
      <c r="D70" s="476" t="s">
        <v>569</v>
      </c>
      <c r="E70" s="477">
        <v>2392</v>
      </c>
      <c r="F70" s="478" t="s">
        <v>702</v>
      </c>
    </row>
    <row r="71" spans="1:6">
      <c r="A71" s="475">
        <v>2024</v>
      </c>
      <c r="B71" s="475">
        <v>3</v>
      </c>
      <c r="C71" s="456" t="s">
        <v>482</v>
      </c>
      <c r="D71" s="476" t="s">
        <v>569</v>
      </c>
      <c r="E71" s="477">
        <v>2474</v>
      </c>
      <c r="F71" s="478" t="s">
        <v>715</v>
      </c>
    </row>
    <row r="72" spans="1:6">
      <c r="A72" s="475">
        <v>2024</v>
      </c>
      <c r="B72" s="475">
        <v>4</v>
      </c>
      <c r="C72" s="456" t="s">
        <v>483</v>
      </c>
      <c r="D72" s="476" t="s">
        <v>569</v>
      </c>
      <c r="E72" s="477">
        <v>2686</v>
      </c>
      <c r="F72" s="478" t="s">
        <v>683</v>
      </c>
    </row>
    <row r="73" spans="1:6">
      <c r="A73" s="475">
        <v>2024</v>
      </c>
      <c r="B73" s="475">
        <v>5</v>
      </c>
      <c r="C73" s="456" t="s">
        <v>484</v>
      </c>
      <c r="D73" s="476" t="s">
        <v>569</v>
      </c>
      <c r="E73" s="477">
        <v>2900</v>
      </c>
      <c r="F73" s="478" t="s">
        <v>716</v>
      </c>
    </row>
    <row r="74" spans="1:6">
      <c r="A74" s="475">
        <v>2024</v>
      </c>
      <c r="B74" s="475">
        <v>6</v>
      </c>
      <c r="C74" s="456" t="s">
        <v>485</v>
      </c>
      <c r="D74" s="476" t="s">
        <v>569</v>
      </c>
      <c r="E74" s="477">
        <v>2395</v>
      </c>
      <c r="F74" s="478" t="s">
        <v>700</v>
      </c>
    </row>
    <row r="75" spans="1:6">
      <c r="A75" s="475">
        <v>2019</v>
      </c>
      <c r="B75" s="475">
        <v>10</v>
      </c>
      <c r="C75" s="456" t="s">
        <v>417</v>
      </c>
      <c r="D75" s="476" t="s">
        <v>717</v>
      </c>
      <c r="E75" s="477">
        <v>2234</v>
      </c>
      <c r="F75" s="478" t="s">
        <v>718</v>
      </c>
    </row>
    <row r="76" spans="1:6">
      <c r="A76" s="475">
        <v>2019</v>
      </c>
      <c r="B76" s="475">
        <v>11</v>
      </c>
      <c r="C76" s="456" t="s">
        <v>418</v>
      </c>
      <c r="D76" s="476" t="s">
        <v>717</v>
      </c>
      <c r="E76" s="477">
        <v>2202</v>
      </c>
      <c r="F76" s="478" t="s">
        <v>719</v>
      </c>
    </row>
    <row r="77" spans="1:6">
      <c r="A77" s="475">
        <v>2019</v>
      </c>
      <c r="B77" s="475">
        <v>12</v>
      </c>
      <c r="C77" s="456" t="s">
        <v>419</v>
      </c>
      <c r="D77" s="476" t="s">
        <v>717</v>
      </c>
      <c r="E77" s="477">
        <v>2221</v>
      </c>
      <c r="F77" s="478" t="s">
        <v>720</v>
      </c>
    </row>
    <row r="78" spans="1:6">
      <c r="A78" s="475">
        <v>2019</v>
      </c>
      <c r="B78" s="475">
        <v>1</v>
      </c>
      <c r="C78" s="456" t="s">
        <v>420</v>
      </c>
      <c r="D78" s="476" t="s">
        <v>717</v>
      </c>
      <c r="E78" s="477">
        <v>2236</v>
      </c>
      <c r="F78" s="478" t="s">
        <v>721</v>
      </c>
    </row>
    <row r="79" spans="1:6">
      <c r="A79" s="475">
        <v>2019</v>
      </c>
      <c r="B79" s="475">
        <v>2</v>
      </c>
      <c r="C79" s="456" t="s">
        <v>421</v>
      </c>
      <c r="D79" s="476" t="s">
        <v>717</v>
      </c>
      <c r="E79" s="477">
        <v>2077</v>
      </c>
      <c r="F79" s="478" t="s">
        <v>722</v>
      </c>
    </row>
    <row r="80" spans="1:6">
      <c r="A80" s="475">
        <v>2019</v>
      </c>
      <c r="B80" s="475">
        <v>3</v>
      </c>
      <c r="C80" s="456" t="s">
        <v>422</v>
      </c>
      <c r="D80" s="476" t="s">
        <v>717</v>
      </c>
      <c r="E80" s="477">
        <v>2272</v>
      </c>
      <c r="F80" s="478" t="s">
        <v>723</v>
      </c>
    </row>
    <row r="81" spans="1:6">
      <c r="A81" s="475">
        <v>2019</v>
      </c>
      <c r="B81" s="475">
        <v>4</v>
      </c>
      <c r="C81" s="456" t="s">
        <v>423</v>
      </c>
      <c r="D81" s="476" t="s">
        <v>717</v>
      </c>
      <c r="E81" s="477">
        <v>2242</v>
      </c>
      <c r="F81" s="478" t="s">
        <v>724</v>
      </c>
    </row>
    <row r="82" spans="1:6">
      <c r="A82" s="475">
        <v>2019</v>
      </c>
      <c r="B82" s="475">
        <v>5</v>
      </c>
      <c r="C82" s="456" t="s">
        <v>424</v>
      </c>
      <c r="D82" s="476" t="s">
        <v>717</v>
      </c>
      <c r="E82" s="477">
        <v>2409</v>
      </c>
      <c r="F82" s="478" t="s">
        <v>725</v>
      </c>
    </row>
    <row r="83" spans="1:6">
      <c r="A83" s="475">
        <v>2019</v>
      </c>
      <c r="B83" s="475">
        <v>6</v>
      </c>
      <c r="C83" s="456" t="s">
        <v>425</v>
      </c>
      <c r="D83" s="476" t="s">
        <v>717</v>
      </c>
      <c r="E83" s="477">
        <v>2290</v>
      </c>
      <c r="F83" s="478" t="s">
        <v>726</v>
      </c>
    </row>
    <row r="84" spans="1:6">
      <c r="A84" s="475">
        <v>2019</v>
      </c>
      <c r="B84" s="475">
        <v>7</v>
      </c>
      <c r="C84" s="456" t="s">
        <v>426</v>
      </c>
      <c r="D84" s="476" t="s">
        <v>717</v>
      </c>
      <c r="E84" s="477">
        <v>2483</v>
      </c>
      <c r="F84" s="478" t="s">
        <v>727</v>
      </c>
    </row>
    <row r="85" spans="1:6">
      <c r="A85" s="475">
        <v>2019</v>
      </c>
      <c r="B85" s="475">
        <v>8</v>
      </c>
      <c r="C85" s="456" t="s">
        <v>427</v>
      </c>
      <c r="D85" s="476" t="s">
        <v>717</v>
      </c>
      <c r="E85" s="477">
        <v>2442</v>
      </c>
      <c r="F85" s="478" t="s">
        <v>728</v>
      </c>
    </row>
    <row r="86" spans="1:6">
      <c r="A86" s="475">
        <v>2019</v>
      </c>
      <c r="B86" s="475">
        <v>9</v>
      </c>
      <c r="C86" s="456" t="s">
        <v>428</v>
      </c>
      <c r="D86" s="476" t="s">
        <v>717</v>
      </c>
      <c r="E86" s="477">
        <v>2335</v>
      </c>
      <c r="F86" s="478" t="s">
        <v>728</v>
      </c>
    </row>
    <row r="87" spans="1:6">
      <c r="A87" s="475">
        <v>2020</v>
      </c>
      <c r="B87" s="475">
        <v>10</v>
      </c>
      <c r="C87" s="456" t="s">
        <v>429</v>
      </c>
      <c r="D87" s="476" t="s">
        <v>717</v>
      </c>
      <c r="E87" s="477">
        <v>2359</v>
      </c>
      <c r="F87" s="478" t="s">
        <v>725</v>
      </c>
    </row>
    <row r="88" spans="1:6">
      <c r="A88" s="475">
        <v>2020</v>
      </c>
      <c r="B88" s="475">
        <v>11</v>
      </c>
      <c r="C88" s="456" t="s">
        <v>430</v>
      </c>
      <c r="D88" s="476" t="s">
        <v>717</v>
      </c>
      <c r="E88" s="477">
        <v>2126</v>
      </c>
      <c r="F88" s="478" t="s">
        <v>729</v>
      </c>
    </row>
    <row r="89" spans="1:6">
      <c r="A89" s="475">
        <v>2020</v>
      </c>
      <c r="B89" s="475">
        <v>12</v>
      </c>
      <c r="C89" s="456" t="s">
        <v>431</v>
      </c>
      <c r="D89" s="476" t="s">
        <v>717</v>
      </c>
      <c r="E89" s="477">
        <v>2194</v>
      </c>
      <c r="F89" s="478" t="s">
        <v>730</v>
      </c>
    </row>
    <row r="90" spans="1:6">
      <c r="A90" s="475">
        <v>2020</v>
      </c>
      <c r="B90" s="475">
        <v>1</v>
      </c>
      <c r="C90" s="456" t="s">
        <v>432</v>
      </c>
      <c r="D90" s="476" t="s">
        <v>717</v>
      </c>
      <c r="E90" s="477">
        <v>2269</v>
      </c>
      <c r="F90" s="478" t="s">
        <v>731</v>
      </c>
    </row>
    <row r="91" spans="1:6">
      <c r="A91" s="475">
        <v>2020</v>
      </c>
      <c r="B91" s="475">
        <v>2</v>
      </c>
      <c r="C91" s="456" t="s">
        <v>433</v>
      </c>
      <c r="D91" s="476" t="s">
        <v>717</v>
      </c>
      <c r="E91" s="477">
        <v>2046</v>
      </c>
      <c r="F91" s="478" t="s">
        <v>721</v>
      </c>
    </row>
    <row r="92" spans="1:6">
      <c r="A92" s="475">
        <v>2020</v>
      </c>
      <c r="B92" s="475">
        <v>3</v>
      </c>
      <c r="C92" s="456" t="s">
        <v>434</v>
      </c>
      <c r="D92" s="476" t="s">
        <v>717</v>
      </c>
      <c r="E92" s="477">
        <v>2122</v>
      </c>
      <c r="F92" s="478" t="s">
        <v>732</v>
      </c>
    </row>
    <row r="93" spans="1:6">
      <c r="A93" s="475">
        <v>2020</v>
      </c>
      <c r="B93" s="475">
        <v>4</v>
      </c>
      <c r="C93" s="456" t="s">
        <v>435</v>
      </c>
      <c r="D93" s="476" t="s">
        <v>717</v>
      </c>
      <c r="E93" s="477">
        <v>1608</v>
      </c>
      <c r="F93" s="478" t="s">
        <v>724</v>
      </c>
    </row>
    <row r="94" spans="1:6">
      <c r="A94" s="475">
        <v>2020</v>
      </c>
      <c r="B94" s="475">
        <v>5</v>
      </c>
      <c r="C94" s="456" t="s">
        <v>436</v>
      </c>
      <c r="D94" s="476" t="s">
        <v>717</v>
      </c>
      <c r="E94" s="477">
        <v>2146</v>
      </c>
      <c r="F94" s="478" t="s">
        <v>709</v>
      </c>
    </row>
    <row r="95" spans="1:6">
      <c r="A95" s="475">
        <v>2020</v>
      </c>
      <c r="B95" s="475">
        <v>6</v>
      </c>
      <c r="C95" s="456" t="s">
        <v>437</v>
      </c>
      <c r="D95" s="476" t="s">
        <v>717</v>
      </c>
      <c r="E95" s="477">
        <v>2366</v>
      </c>
      <c r="F95" s="478" t="s">
        <v>733</v>
      </c>
    </row>
    <row r="96" spans="1:6">
      <c r="A96" s="475">
        <v>2020</v>
      </c>
      <c r="B96" s="475">
        <v>7</v>
      </c>
      <c r="C96" s="456" t="s">
        <v>438</v>
      </c>
      <c r="D96" s="476" t="s">
        <v>717</v>
      </c>
      <c r="E96" s="477">
        <v>2641</v>
      </c>
      <c r="F96" s="478" t="s">
        <v>691</v>
      </c>
    </row>
    <row r="97" spans="1:6">
      <c r="A97" s="475">
        <v>2020</v>
      </c>
      <c r="B97" s="475">
        <v>8</v>
      </c>
      <c r="C97" s="456" t="s">
        <v>439</v>
      </c>
      <c r="D97" s="476" t="s">
        <v>717</v>
      </c>
      <c r="E97" s="477">
        <v>2502</v>
      </c>
      <c r="F97" s="478" t="s">
        <v>711</v>
      </c>
    </row>
    <row r="98" spans="1:6">
      <c r="A98" s="475">
        <v>2020</v>
      </c>
      <c r="B98" s="475">
        <v>9</v>
      </c>
      <c r="C98" s="456" t="s">
        <v>440</v>
      </c>
      <c r="D98" s="476" t="s">
        <v>717</v>
      </c>
      <c r="E98" s="477">
        <v>2383</v>
      </c>
      <c r="F98" s="478" t="s">
        <v>734</v>
      </c>
    </row>
    <row r="99" spans="1:6">
      <c r="A99" s="475">
        <v>2021</v>
      </c>
      <c r="B99" s="475">
        <v>10</v>
      </c>
      <c r="C99" s="456" t="s">
        <v>441</v>
      </c>
      <c r="D99" s="476" t="s">
        <v>717</v>
      </c>
      <c r="E99" s="477">
        <v>2375</v>
      </c>
      <c r="F99" s="478" t="s">
        <v>735</v>
      </c>
    </row>
    <row r="100" spans="1:6">
      <c r="A100" s="475">
        <v>2021</v>
      </c>
      <c r="B100" s="475">
        <v>11</v>
      </c>
      <c r="C100" s="456" t="s">
        <v>442</v>
      </c>
      <c r="D100" s="476" t="s">
        <v>717</v>
      </c>
      <c r="E100" s="477">
        <v>2163</v>
      </c>
      <c r="F100" s="478" t="s">
        <v>736</v>
      </c>
    </row>
    <row r="101" spans="1:6">
      <c r="A101" s="475">
        <v>2021</v>
      </c>
      <c r="B101" s="475">
        <v>12</v>
      </c>
      <c r="C101" s="456" t="s">
        <v>443</v>
      </c>
      <c r="D101" s="476" t="s">
        <v>717</v>
      </c>
      <c r="E101" s="477">
        <v>2107</v>
      </c>
      <c r="F101" s="478" t="s">
        <v>737</v>
      </c>
    </row>
    <row r="102" spans="1:6">
      <c r="A102" s="475">
        <v>2021</v>
      </c>
      <c r="B102" s="475">
        <v>1</v>
      </c>
      <c r="C102" s="456" t="s">
        <v>444</v>
      </c>
      <c r="D102" s="476" t="s">
        <v>717</v>
      </c>
      <c r="E102" s="477">
        <v>2118</v>
      </c>
      <c r="F102" s="478" t="s">
        <v>738</v>
      </c>
    </row>
    <row r="103" spans="1:6">
      <c r="A103" s="475">
        <v>2021</v>
      </c>
      <c r="B103" s="475">
        <v>2</v>
      </c>
      <c r="C103" s="456" t="s">
        <v>445</v>
      </c>
      <c r="D103" s="476" t="s">
        <v>717</v>
      </c>
      <c r="E103" s="477">
        <v>2018</v>
      </c>
      <c r="F103" s="478" t="s">
        <v>739</v>
      </c>
    </row>
    <row r="104" spans="1:6">
      <c r="A104" s="475">
        <v>2021</v>
      </c>
      <c r="B104" s="475">
        <v>3</v>
      </c>
      <c r="C104" s="456" t="s">
        <v>446</v>
      </c>
      <c r="D104" s="476" t="s">
        <v>717</v>
      </c>
      <c r="E104" s="477">
        <v>2464</v>
      </c>
      <c r="F104" s="478" t="s">
        <v>734</v>
      </c>
    </row>
    <row r="105" spans="1:6">
      <c r="A105" s="475">
        <v>2021</v>
      </c>
      <c r="B105" s="475">
        <v>4</v>
      </c>
      <c r="C105" s="456" t="s">
        <v>447</v>
      </c>
      <c r="D105" s="476" t="s">
        <v>717</v>
      </c>
      <c r="E105" s="477">
        <v>2200</v>
      </c>
      <c r="F105" s="478" t="s">
        <v>726</v>
      </c>
    </row>
    <row r="106" spans="1:6">
      <c r="A106" s="475">
        <v>2021</v>
      </c>
      <c r="B106" s="475">
        <v>5</v>
      </c>
      <c r="C106" s="456" t="s">
        <v>448</v>
      </c>
      <c r="D106" s="476" t="s">
        <v>717</v>
      </c>
      <c r="E106" s="477">
        <v>2278</v>
      </c>
      <c r="F106" s="478" t="s">
        <v>740</v>
      </c>
    </row>
    <row r="107" spans="1:6">
      <c r="A107" s="475">
        <v>2021</v>
      </c>
      <c r="B107" s="475">
        <v>6</v>
      </c>
      <c r="C107" s="456" t="s">
        <v>449</v>
      </c>
      <c r="D107" s="476" t="s">
        <v>717</v>
      </c>
      <c r="E107" s="477">
        <v>2232</v>
      </c>
      <c r="F107" s="478" t="s">
        <v>726</v>
      </c>
    </row>
    <row r="108" spans="1:6">
      <c r="A108" s="475">
        <v>2021</v>
      </c>
      <c r="B108" s="475">
        <v>7</v>
      </c>
      <c r="C108" s="456" t="s">
        <v>450</v>
      </c>
      <c r="D108" s="476" t="s">
        <v>717</v>
      </c>
      <c r="E108" s="477">
        <v>2260</v>
      </c>
      <c r="F108" s="478" t="s">
        <v>726</v>
      </c>
    </row>
    <row r="109" spans="1:6">
      <c r="A109" s="475">
        <v>2021</v>
      </c>
      <c r="B109" s="475">
        <v>8</v>
      </c>
      <c r="C109" s="456" t="s">
        <v>451</v>
      </c>
      <c r="D109" s="476" t="s">
        <v>717</v>
      </c>
      <c r="E109" s="477">
        <v>2221</v>
      </c>
      <c r="F109" s="478" t="s">
        <v>741</v>
      </c>
    </row>
    <row r="110" spans="1:6">
      <c r="A110" s="475">
        <v>2021</v>
      </c>
      <c r="B110" s="475">
        <v>9</v>
      </c>
      <c r="C110" s="456" t="s">
        <v>452</v>
      </c>
      <c r="D110" s="476" t="s">
        <v>717</v>
      </c>
      <c r="E110" s="477">
        <v>2088</v>
      </c>
      <c r="F110" s="478" t="s">
        <v>724</v>
      </c>
    </row>
    <row r="111" spans="1:6">
      <c r="A111" s="475">
        <v>2022</v>
      </c>
      <c r="B111" s="475">
        <v>10</v>
      </c>
      <c r="C111" s="456" t="s">
        <v>453</v>
      </c>
      <c r="D111" s="476" t="s">
        <v>717</v>
      </c>
      <c r="E111" s="477">
        <v>1863</v>
      </c>
      <c r="F111" s="478" t="s">
        <v>742</v>
      </c>
    </row>
    <row r="112" spans="1:6">
      <c r="A112" s="475">
        <v>2022</v>
      </c>
      <c r="B112" s="475">
        <v>11</v>
      </c>
      <c r="C112" s="456" t="s">
        <v>454</v>
      </c>
      <c r="D112" s="476" t="s">
        <v>717</v>
      </c>
      <c r="E112" s="477">
        <v>1809</v>
      </c>
      <c r="F112" s="478" t="s">
        <v>743</v>
      </c>
    </row>
    <row r="113" spans="1:6">
      <c r="A113" s="475">
        <v>2022</v>
      </c>
      <c r="B113" s="475">
        <v>12</v>
      </c>
      <c r="C113" s="456" t="s">
        <v>455</v>
      </c>
      <c r="D113" s="476" t="s">
        <v>717</v>
      </c>
      <c r="E113" s="477">
        <v>1677</v>
      </c>
      <c r="F113" s="478" t="s">
        <v>744</v>
      </c>
    </row>
    <row r="114" spans="1:6">
      <c r="A114" s="475">
        <v>2022</v>
      </c>
      <c r="B114" s="475">
        <v>1</v>
      </c>
      <c r="C114" s="456" t="s">
        <v>456</v>
      </c>
      <c r="D114" s="476" t="s">
        <v>717</v>
      </c>
      <c r="E114" s="477">
        <v>1623</v>
      </c>
      <c r="F114" s="478" t="s">
        <v>745</v>
      </c>
    </row>
    <row r="115" spans="1:6">
      <c r="A115" s="475">
        <v>2022</v>
      </c>
      <c r="B115" s="475">
        <v>2</v>
      </c>
      <c r="C115" s="456" t="s">
        <v>457</v>
      </c>
      <c r="D115" s="476" t="s">
        <v>717</v>
      </c>
      <c r="E115" s="477">
        <v>1677</v>
      </c>
      <c r="F115" s="478" t="s">
        <v>746</v>
      </c>
    </row>
    <row r="116" spans="1:6">
      <c r="A116" s="475">
        <v>2022</v>
      </c>
      <c r="B116" s="475">
        <v>3</v>
      </c>
      <c r="C116" s="456" t="s">
        <v>458</v>
      </c>
      <c r="D116" s="476" t="s">
        <v>717</v>
      </c>
      <c r="E116" s="477">
        <v>2039</v>
      </c>
      <c r="F116" s="478" t="s">
        <v>747</v>
      </c>
    </row>
    <row r="117" spans="1:6">
      <c r="A117" s="475">
        <v>2022</v>
      </c>
      <c r="B117" s="475">
        <v>4</v>
      </c>
      <c r="C117" s="456" t="s">
        <v>459</v>
      </c>
      <c r="D117" s="476" t="s">
        <v>717</v>
      </c>
      <c r="E117" s="477">
        <v>1854</v>
      </c>
      <c r="F117" s="478" t="s">
        <v>748</v>
      </c>
    </row>
    <row r="118" spans="1:6">
      <c r="A118" s="475">
        <v>2022</v>
      </c>
      <c r="B118" s="475">
        <v>5</v>
      </c>
      <c r="C118" s="456" t="s">
        <v>460</v>
      </c>
      <c r="D118" s="476" t="s">
        <v>717</v>
      </c>
      <c r="E118" s="477">
        <v>1837</v>
      </c>
      <c r="F118" s="478" t="s">
        <v>749</v>
      </c>
    </row>
    <row r="119" spans="1:6">
      <c r="A119" s="475">
        <v>2022</v>
      </c>
      <c r="B119" s="475">
        <v>6</v>
      </c>
      <c r="C119" s="456" t="s">
        <v>461</v>
      </c>
      <c r="D119" s="476" t="s">
        <v>717</v>
      </c>
      <c r="E119" s="477">
        <v>1869</v>
      </c>
      <c r="F119" s="478" t="s">
        <v>750</v>
      </c>
    </row>
    <row r="120" spans="1:6">
      <c r="A120" s="475">
        <v>2022</v>
      </c>
      <c r="B120" s="475">
        <v>7</v>
      </c>
      <c r="C120" s="456" t="s">
        <v>462</v>
      </c>
      <c r="D120" s="476" t="s">
        <v>717</v>
      </c>
      <c r="E120" s="477">
        <v>1848</v>
      </c>
      <c r="F120" s="478" t="s">
        <v>750</v>
      </c>
    </row>
    <row r="121" spans="1:6">
      <c r="A121" s="475">
        <v>2022</v>
      </c>
      <c r="B121" s="475">
        <v>8</v>
      </c>
      <c r="C121" s="456" t="s">
        <v>463</v>
      </c>
      <c r="D121" s="476" t="s">
        <v>717</v>
      </c>
      <c r="E121" s="477">
        <v>1928</v>
      </c>
      <c r="F121" s="478" t="s">
        <v>751</v>
      </c>
    </row>
    <row r="122" spans="1:6">
      <c r="A122" s="475">
        <v>2022</v>
      </c>
      <c r="B122" s="475">
        <v>9</v>
      </c>
      <c r="C122" s="456" t="s">
        <v>464</v>
      </c>
      <c r="D122" s="476" t="s">
        <v>717</v>
      </c>
      <c r="E122" s="477">
        <v>1843</v>
      </c>
      <c r="F122" s="478" t="s">
        <v>752</v>
      </c>
    </row>
    <row r="123" spans="1:6">
      <c r="A123" s="475">
        <v>2023</v>
      </c>
      <c r="B123" s="475">
        <v>10</v>
      </c>
      <c r="C123" s="456" t="s">
        <v>465</v>
      </c>
      <c r="D123" s="476" t="s">
        <v>717</v>
      </c>
      <c r="E123" s="477">
        <v>1674</v>
      </c>
      <c r="F123" s="478" t="s">
        <v>753</v>
      </c>
    </row>
    <row r="124" spans="1:6">
      <c r="A124" s="475">
        <v>2023</v>
      </c>
      <c r="B124" s="475">
        <v>11</v>
      </c>
      <c r="C124" s="456" t="s">
        <v>466</v>
      </c>
      <c r="D124" s="476" t="s">
        <v>717</v>
      </c>
      <c r="E124" s="477">
        <v>1667</v>
      </c>
      <c r="F124" s="478" t="s">
        <v>754</v>
      </c>
    </row>
    <row r="125" spans="1:6">
      <c r="A125" s="475">
        <v>2023</v>
      </c>
      <c r="B125" s="475">
        <v>12</v>
      </c>
      <c r="C125" s="456" t="s">
        <v>467</v>
      </c>
      <c r="D125" s="476" t="s">
        <v>717</v>
      </c>
      <c r="E125" s="477">
        <v>1670</v>
      </c>
      <c r="F125" s="478" t="s">
        <v>755</v>
      </c>
    </row>
    <row r="126" spans="1:6">
      <c r="A126" s="475">
        <v>2023</v>
      </c>
      <c r="B126" s="475">
        <v>1</v>
      </c>
      <c r="C126" s="456" t="s">
        <v>468</v>
      </c>
      <c r="D126" s="476" t="s">
        <v>717</v>
      </c>
      <c r="E126" s="477">
        <v>1789</v>
      </c>
      <c r="F126" s="478" t="s">
        <v>745</v>
      </c>
    </row>
    <row r="127" spans="1:6">
      <c r="A127" s="475">
        <v>2023</v>
      </c>
      <c r="B127" s="475">
        <v>2</v>
      </c>
      <c r="C127" s="456" t="s">
        <v>469</v>
      </c>
      <c r="D127" s="476" t="s">
        <v>717</v>
      </c>
      <c r="E127" s="477">
        <v>1624</v>
      </c>
      <c r="F127" s="478" t="s">
        <v>756</v>
      </c>
    </row>
    <row r="128" spans="1:6">
      <c r="A128" s="475">
        <v>2023</v>
      </c>
      <c r="B128" s="475">
        <v>3</v>
      </c>
      <c r="C128" s="456" t="s">
        <v>470</v>
      </c>
      <c r="D128" s="476" t="s">
        <v>717</v>
      </c>
      <c r="E128" s="477">
        <v>1861</v>
      </c>
      <c r="F128" s="478" t="s">
        <v>749</v>
      </c>
    </row>
    <row r="129" spans="1:6">
      <c r="A129" s="475">
        <v>2023</v>
      </c>
      <c r="B129" s="475">
        <v>4</v>
      </c>
      <c r="C129" s="456" t="s">
        <v>471</v>
      </c>
      <c r="D129" s="476" t="s">
        <v>717</v>
      </c>
      <c r="E129" s="477">
        <v>1884</v>
      </c>
      <c r="F129" s="478" t="s">
        <v>757</v>
      </c>
    </row>
    <row r="130" spans="1:6">
      <c r="A130" s="475">
        <v>2023</v>
      </c>
      <c r="B130" s="475">
        <v>5</v>
      </c>
      <c r="C130" s="456" t="s">
        <v>472</v>
      </c>
      <c r="D130" s="476" t="s">
        <v>717</v>
      </c>
      <c r="E130" s="477">
        <v>1885</v>
      </c>
      <c r="F130" s="478" t="s">
        <v>752</v>
      </c>
    </row>
    <row r="131" spans="1:6">
      <c r="A131" s="475">
        <v>2023</v>
      </c>
      <c r="B131" s="475">
        <v>6</v>
      </c>
      <c r="C131" s="456" t="s">
        <v>473</v>
      </c>
      <c r="D131" s="476" t="s">
        <v>717</v>
      </c>
      <c r="E131" s="477">
        <v>1933</v>
      </c>
      <c r="F131" s="478" t="s">
        <v>758</v>
      </c>
    </row>
    <row r="132" spans="1:6">
      <c r="A132" s="475">
        <v>2023</v>
      </c>
      <c r="B132" s="475">
        <v>7</v>
      </c>
      <c r="C132" s="456" t="s">
        <v>474</v>
      </c>
      <c r="D132" s="476" t="s">
        <v>717</v>
      </c>
      <c r="E132" s="477">
        <v>1978</v>
      </c>
      <c r="F132" s="478" t="s">
        <v>746</v>
      </c>
    </row>
    <row r="133" spans="1:6">
      <c r="A133" s="475">
        <v>2023</v>
      </c>
      <c r="B133" s="475">
        <v>8</v>
      </c>
      <c r="C133" s="456" t="s">
        <v>475</v>
      </c>
      <c r="D133" s="476" t="s">
        <v>717</v>
      </c>
      <c r="E133" s="477">
        <v>1997</v>
      </c>
      <c r="F133" s="478" t="s">
        <v>759</v>
      </c>
    </row>
    <row r="134" spans="1:6">
      <c r="A134" s="475">
        <v>2023</v>
      </c>
      <c r="B134" s="475">
        <v>9</v>
      </c>
      <c r="C134" s="456" t="s">
        <v>476</v>
      </c>
      <c r="D134" s="476" t="s">
        <v>717</v>
      </c>
      <c r="E134" s="477">
        <v>1893</v>
      </c>
      <c r="F134" s="478" t="s">
        <v>760</v>
      </c>
    </row>
    <row r="135" spans="1:6">
      <c r="A135" s="475">
        <v>2024</v>
      </c>
      <c r="B135" s="475">
        <v>10</v>
      </c>
      <c r="C135" s="456" t="s">
        <v>477</v>
      </c>
      <c r="D135" s="476" t="s">
        <v>717</v>
      </c>
      <c r="E135" s="477">
        <v>1895</v>
      </c>
      <c r="F135" s="478" t="s">
        <v>761</v>
      </c>
    </row>
    <row r="136" spans="1:6">
      <c r="A136" s="475">
        <v>2024</v>
      </c>
      <c r="B136" s="475">
        <v>11</v>
      </c>
      <c r="C136" s="456" t="s">
        <v>478</v>
      </c>
      <c r="D136" s="476" t="s">
        <v>717</v>
      </c>
      <c r="E136" s="477">
        <v>1745</v>
      </c>
      <c r="F136" s="478" t="s">
        <v>762</v>
      </c>
    </row>
    <row r="137" spans="1:6">
      <c r="A137" s="475">
        <v>2024</v>
      </c>
      <c r="B137" s="475">
        <v>12</v>
      </c>
      <c r="C137" s="456" t="s">
        <v>479</v>
      </c>
      <c r="D137" s="476" t="s">
        <v>717</v>
      </c>
      <c r="E137" s="477">
        <v>1815</v>
      </c>
      <c r="F137" s="478" t="s">
        <v>763</v>
      </c>
    </row>
    <row r="138" spans="1:6">
      <c r="A138" s="475">
        <v>2024</v>
      </c>
      <c r="B138" s="475">
        <v>1</v>
      </c>
      <c r="C138" s="456" t="s">
        <v>480</v>
      </c>
      <c r="D138" s="476" t="s">
        <v>717</v>
      </c>
      <c r="E138" s="477">
        <v>1770</v>
      </c>
      <c r="F138" s="478" t="s">
        <v>764</v>
      </c>
    </row>
    <row r="139" spans="1:6">
      <c r="A139" s="475">
        <v>2024</v>
      </c>
      <c r="B139" s="475">
        <v>2</v>
      </c>
      <c r="C139" s="456" t="s">
        <v>481</v>
      </c>
      <c r="D139" s="476" t="s">
        <v>717</v>
      </c>
      <c r="E139" s="477">
        <v>1657</v>
      </c>
      <c r="F139" s="478" t="s">
        <v>764</v>
      </c>
    </row>
    <row r="140" spans="1:6">
      <c r="A140" s="475">
        <v>2024</v>
      </c>
      <c r="B140" s="475">
        <v>3</v>
      </c>
      <c r="C140" s="456" t="s">
        <v>482</v>
      </c>
      <c r="D140" s="476" t="s">
        <v>717</v>
      </c>
      <c r="E140" s="477">
        <v>1833</v>
      </c>
      <c r="F140" s="478" t="s">
        <v>765</v>
      </c>
    </row>
    <row r="141" spans="1:6">
      <c r="A141" s="475">
        <v>2024</v>
      </c>
      <c r="B141" s="475">
        <v>4</v>
      </c>
      <c r="C141" s="456" t="s">
        <v>483</v>
      </c>
      <c r="D141" s="476" t="s">
        <v>717</v>
      </c>
      <c r="E141" s="477">
        <v>1804</v>
      </c>
      <c r="F141" s="478" t="s">
        <v>766</v>
      </c>
    </row>
    <row r="142" spans="1:6">
      <c r="A142" s="475">
        <v>2024</v>
      </c>
      <c r="B142" s="475">
        <v>5</v>
      </c>
      <c r="C142" s="456" t="s">
        <v>484</v>
      </c>
      <c r="D142" s="476" t="s">
        <v>717</v>
      </c>
      <c r="E142" s="477">
        <v>1955</v>
      </c>
      <c r="F142" s="478" t="s">
        <v>756</v>
      </c>
    </row>
    <row r="143" spans="1:6">
      <c r="A143" s="475">
        <v>2024</v>
      </c>
      <c r="B143" s="475">
        <v>6</v>
      </c>
      <c r="C143" s="456" t="s">
        <v>485</v>
      </c>
      <c r="D143" s="476" t="s">
        <v>717</v>
      </c>
      <c r="E143" s="477">
        <v>1686</v>
      </c>
      <c r="F143" s="478" t="s">
        <v>753</v>
      </c>
    </row>
    <row r="145" spans="1:4">
      <c r="A145" t="s">
        <v>767</v>
      </c>
    </row>
    <row r="146" spans="1:4">
      <c r="A146" s="633" t="s">
        <v>768</v>
      </c>
      <c r="B146" s="634"/>
      <c r="C146" s="634"/>
      <c r="D146" s="634"/>
    </row>
    <row r="147" spans="1:4">
      <c r="A147" s="634"/>
      <c r="B147" s="634"/>
      <c r="C147" s="634"/>
      <c r="D147" s="634"/>
    </row>
    <row r="148" spans="1:4">
      <c r="A148" s="634"/>
      <c r="B148" s="634"/>
      <c r="C148" s="634"/>
      <c r="D148" s="634"/>
    </row>
    <row r="149" spans="1:4">
      <c r="A149" s="634"/>
      <c r="B149" s="634"/>
      <c r="C149" s="634"/>
      <c r="D149" s="634"/>
    </row>
    <row r="150" spans="1:4">
      <c r="A150" s="634"/>
      <c r="B150" s="634"/>
      <c r="C150" s="634"/>
      <c r="D150" s="634"/>
    </row>
    <row r="151" spans="1:4">
      <c r="A151" s="634"/>
      <c r="B151" s="634"/>
      <c r="C151" s="634"/>
      <c r="D151" s="634"/>
    </row>
  </sheetData>
  <mergeCells count="1">
    <mergeCell ref="A146:D151"/>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7F812-666B-4A5D-BC35-D832600122EF}">
  <sheetPr>
    <tabColor theme="7"/>
  </sheetPr>
  <dimension ref="A1:E140"/>
  <sheetViews>
    <sheetView workbookViewId="0"/>
  </sheetViews>
  <sheetFormatPr defaultRowHeight="15"/>
  <cols>
    <col min="1" max="1" width="5.7109375" bestFit="1" customWidth="1"/>
    <col min="2" max="2" width="15.7109375" bestFit="1" customWidth="1"/>
    <col min="3" max="3" width="20.7109375" bestFit="1" customWidth="1"/>
    <col min="4" max="4" width="22.7109375" bestFit="1" customWidth="1"/>
    <col min="5" max="5" width="13.7109375" bestFit="1" customWidth="1"/>
  </cols>
  <sheetData>
    <row r="1" spans="1:5" ht="18.75">
      <c r="A1" s="58" t="s">
        <v>1</v>
      </c>
    </row>
    <row r="2" spans="1:5" ht="15.75">
      <c r="A2" s="60" t="s">
        <v>61</v>
      </c>
    </row>
    <row r="3" spans="1:5" ht="15.75">
      <c r="A3" s="384" t="s">
        <v>71</v>
      </c>
    </row>
    <row r="5" spans="1:5">
      <c r="A5" s="473" t="s">
        <v>94</v>
      </c>
      <c r="B5" s="474" t="s">
        <v>568</v>
      </c>
      <c r="C5" s="474" t="s">
        <v>769</v>
      </c>
      <c r="D5" s="473" t="s">
        <v>770</v>
      </c>
      <c r="E5" s="473" t="s">
        <v>415</v>
      </c>
    </row>
    <row r="6" spans="1:5">
      <c r="A6" s="475">
        <v>2023</v>
      </c>
      <c r="B6" s="456" t="s">
        <v>573</v>
      </c>
      <c r="C6" s="456" t="s">
        <v>771</v>
      </c>
      <c r="D6" s="480" t="s">
        <v>770</v>
      </c>
      <c r="E6" s="481">
        <v>548</v>
      </c>
    </row>
    <row r="7" spans="1:5">
      <c r="A7" s="475">
        <v>2023</v>
      </c>
      <c r="B7" s="456" t="s">
        <v>573</v>
      </c>
      <c r="C7" s="456" t="s">
        <v>771</v>
      </c>
      <c r="D7" s="480" t="s">
        <v>772</v>
      </c>
      <c r="E7" s="481" t="s">
        <v>773</v>
      </c>
    </row>
    <row r="8" spans="1:5">
      <c r="A8" s="475">
        <v>2023</v>
      </c>
      <c r="B8" s="456" t="s">
        <v>573</v>
      </c>
      <c r="C8" s="456" t="s">
        <v>774</v>
      </c>
      <c r="D8" s="480" t="s">
        <v>770</v>
      </c>
      <c r="E8" s="481">
        <v>89</v>
      </c>
    </row>
    <row r="9" spans="1:5">
      <c r="A9" s="475">
        <v>2023</v>
      </c>
      <c r="B9" s="456" t="s">
        <v>573</v>
      </c>
      <c r="C9" s="456" t="s">
        <v>774</v>
      </c>
      <c r="D9" s="480" t="s">
        <v>772</v>
      </c>
      <c r="E9" s="481" t="s">
        <v>775</v>
      </c>
    </row>
    <row r="10" spans="1:5">
      <c r="A10" s="475">
        <v>2023</v>
      </c>
      <c r="B10" s="456" t="s">
        <v>573</v>
      </c>
      <c r="C10" s="456" t="s">
        <v>776</v>
      </c>
      <c r="D10" s="480" t="s">
        <v>770</v>
      </c>
      <c r="E10" s="481" t="s">
        <v>777</v>
      </c>
    </row>
    <row r="11" spans="1:5">
      <c r="A11" s="475">
        <v>2023</v>
      </c>
      <c r="B11" s="456" t="s">
        <v>573</v>
      </c>
      <c r="C11" s="456" t="s">
        <v>776</v>
      </c>
      <c r="D11" s="480" t="s">
        <v>772</v>
      </c>
      <c r="E11" s="481" t="s">
        <v>778</v>
      </c>
    </row>
    <row r="12" spans="1:5">
      <c r="A12" s="475">
        <v>2023</v>
      </c>
      <c r="B12" s="456" t="s">
        <v>573</v>
      </c>
      <c r="C12" s="456" t="s">
        <v>779</v>
      </c>
      <c r="D12" s="480" t="s">
        <v>770</v>
      </c>
      <c r="E12" s="481" t="s">
        <v>780</v>
      </c>
    </row>
    <row r="13" spans="1:5">
      <c r="A13" s="475">
        <v>2023</v>
      </c>
      <c r="B13" s="456" t="s">
        <v>573</v>
      </c>
      <c r="C13" s="456" t="s">
        <v>779</v>
      </c>
      <c r="D13" s="480" t="s">
        <v>772</v>
      </c>
      <c r="E13" s="481" t="s">
        <v>781</v>
      </c>
    </row>
    <row r="14" spans="1:5">
      <c r="A14" s="475">
        <v>2023</v>
      </c>
      <c r="B14" s="456" t="s">
        <v>573</v>
      </c>
      <c r="C14" s="456" t="s">
        <v>782</v>
      </c>
      <c r="D14" s="480" t="s">
        <v>770</v>
      </c>
      <c r="E14" s="481">
        <v>338</v>
      </c>
    </row>
    <row r="15" spans="1:5">
      <c r="A15" s="475">
        <v>2023</v>
      </c>
      <c r="B15" s="456" t="s">
        <v>573</v>
      </c>
      <c r="C15" s="456" t="s">
        <v>782</v>
      </c>
      <c r="D15" s="480" t="s">
        <v>772</v>
      </c>
      <c r="E15" s="481" t="s">
        <v>783</v>
      </c>
    </row>
    <row r="16" spans="1:5">
      <c r="A16" s="475">
        <v>2023</v>
      </c>
      <c r="B16" s="456" t="s">
        <v>573</v>
      </c>
      <c r="C16" s="456" t="s">
        <v>784</v>
      </c>
      <c r="D16" s="480" t="s">
        <v>770</v>
      </c>
      <c r="E16" s="481" t="s">
        <v>785</v>
      </c>
    </row>
    <row r="17" spans="1:5">
      <c r="A17" s="475">
        <v>2023</v>
      </c>
      <c r="B17" s="456" t="s">
        <v>573</v>
      </c>
      <c r="C17" s="456" t="s">
        <v>784</v>
      </c>
      <c r="D17" s="480" t="s">
        <v>772</v>
      </c>
      <c r="E17" s="481" t="s">
        <v>786</v>
      </c>
    </row>
    <row r="18" spans="1:5">
      <c r="A18" s="475">
        <v>2023</v>
      </c>
      <c r="B18" s="456" t="s">
        <v>573</v>
      </c>
      <c r="C18" s="456" t="s">
        <v>787</v>
      </c>
      <c r="D18" s="480" t="s">
        <v>770</v>
      </c>
      <c r="E18" s="481" t="s">
        <v>788</v>
      </c>
    </row>
    <row r="19" spans="1:5">
      <c r="A19" s="475">
        <v>2023</v>
      </c>
      <c r="B19" s="456" t="s">
        <v>573</v>
      </c>
      <c r="C19" s="456" t="s">
        <v>787</v>
      </c>
      <c r="D19" s="480" t="s">
        <v>772</v>
      </c>
      <c r="E19" s="481" t="s">
        <v>789</v>
      </c>
    </row>
    <row r="20" spans="1:5">
      <c r="A20" s="475">
        <v>2023</v>
      </c>
      <c r="B20" s="456" t="s">
        <v>573</v>
      </c>
      <c r="C20" s="456" t="s">
        <v>790</v>
      </c>
      <c r="D20" s="480" t="s">
        <v>770</v>
      </c>
      <c r="E20" s="481" t="s">
        <v>791</v>
      </c>
    </row>
    <row r="21" spans="1:5">
      <c r="A21" s="475">
        <v>2023</v>
      </c>
      <c r="B21" s="456" t="s">
        <v>573</v>
      </c>
      <c r="C21" s="456" t="s">
        <v>790</v>
      </c>
      <c r="D21" s="480" t="s">
        <v>772</v>
      </c>
      <c r="E21" s="481" t="s">
        <v>792</v>
      </c>
    </row>
    <row r="22" spans="1:5">
      <c r="A22" s="475">
        <v>2023</v>
      </c>
      <c r="B22" s="456" t="s">
        <v>573</v>
      </c>
      <c r="C22" s="456" t="s">
        <v>793</v>
      </c>
      <c r="D22" s="480" t="s">
        <v>770</v>
      </c>
      <c r="E22" s="481" t="s">
        <v>794</v>
      </c>
    </row>
    <row r="23" spans="1:5">
      <c r="A23" s="475">
        <v>2023</v>
      </c>
      <c r="B23" s="456" t="s">
        <v>573</v>
      </c>
      <c r="C23" s="456" t="s">
        <v>793</v>
      </c>
      <c r="D23" s="480" t="s">
        <v>772</v>
      </c>
      <c r="E23" s="481" t="s">
        <v>795</v>
      </c>
    </row>
    <row r="24" spans="1:5">
      <c r="A24" s="475">
        <v>2023</v>
      </c>
      <c r="B24" s="456" t="s">
        <v>573</v>
      </c>
      <c r="C24" s="456" t="s">
        <v>796</v>
      </c>
      <c r="D24" s="480" t="s">
        <v>770</v>
      </c>
      <c r="E24" s="481">
        <v>140</v>
      </c>
    </row>
    <row r="25" spans="1:5">
      <c r="A25" s="475">
        <v>2023</v>
      </c>
      <c r="B25" s="456" t="s">
        <v>573</v>
      </c>
      <c r="C25" s="456" t="s">
        <v>796</v>
      </c>
      <c r="D25" s="480" t="s">
        <v>772</v>
      </c>
      <c r="E25" s="481" t="s">
        <v>797</v>
      </c>
    </row>
    <row r="26" spans="1:5">
      <c r="A26" s="475">
        <v>2023</v>
      </c>
      <c r="B26" s="456" t="s">
        <v>573</v>
      </c>
      <c r="C26" s="456" t="s">
        <v>798</v>
      </c>
      <c r="D26" s="480" t="s">
        <v>770</v>
      </c>
      <c r="E26" s="481">
        <v>631</v>
      </c>
    </row>
    <row r="27" spans="1:5">
      <c r="A27" s="475">
        <v>2023</v>
      </c>
      <c r="B27" s="456" t="s">
        <v>573</v>
      </c>
      <c r="C27" s="456" t="s">
        <v>798</v>
      </c>
      <c r="D27" s="480" t="s">
        <v>772</v>
      </c>
      <c r="E27" s="481" t="s">
        <v>799</v>
      </c>
    </row>
    <row r="28" spans="1:5">
      <c r="A28" s="475">
        <v>2023</v>
      </c>
      <c r="B28" s="456" t="s">
        <v>573</v>
      </c>
      <c r="C28" s="456" t="s">
        <v>800</v>
      </c>
      <c r="D28" s="480" t="s">
        <v>770</v>
      </c>
      <c r="E28" s="481">
        <v>21</v>
      </c>
    </row>
    <row r="29" spans="1:5">
      <c r="A29" s="475">
        <v>2023</v>
      </c>
      <c r="B29" s="456" t="s">
        <v>573</v>
      </c>
      <c r="C29" s="456" t="s">
        <v>800</v>
      </c>
      <c r="D29" s="480" t="s">
        <v>772</v>
      </c>
      <c r="E29" s="481" t="s">
        <v>801</v>
      </c>
    </row>
    <row r="30" spans="1:5">
      <c r="A30" s="475">
        <v>2023</v>
      </c>
      <c r="B30" s="456" t="s">
        <v>573</v>
      </c>
      <c r="C30" s="456" t="s">
        <v>802</v>
      </c>
      <c r="D30" s="480" t="s">
        <v>770</v>
      </c>
      <c r="E30" s="481" t="s">
        <v>803</v>
      </c>
    </row>
    <row r="31" spans="1:5">
      <c r="A31" s="475">
        <v>2023</v>
      </c>
      <c r="B31" s="456" t="s">
        <v>573</v>
      </c>
      <c r="C31" s="456" t="s">
        <v>802</v>
      </c>
      <c r="D31" s="480" t="s">
        <v>772</v>
      </c>
      <c r="E31" s="481" t="s">
        <v>804</v>
      </c>
    </row>
    <row r="32" spans="1:5">
      <c r="A32" s="475">
        <v>2023</v>
      </c>
      <c r="B32" s="456" t="s">
        <v>573</v>
      </c>
      <c r="C32" s="456" t="s">
        <v>805</v>
      </c>
      <c r="D32" s="480" t="s">
        <v>770</v>
      </c>
      <c r="E32" s="481">
        <v>547</v>
      </c>
    </row>
    <row r="33" spans="1:5">
      <c r="A33" s="475">
        <v>2023</v>
      </c>
      <c r="B33" s="456" t="s">
        <v>573</v>
      </c>
      <c r="C33" s="456" t="s">
        <v>805</v>
      </c>
      <c r="D33" s="480" t="s">
        <v>772</v>
      </c>
      <c r="E33" s="481" t="s">
        <v>806</v>
      </c>
    </row>
    <row r="34" spans="1:5">
      <c r="A34" s="475">
        <v>2023</v>
      </c>
      <c r="B34" s="456" t="s">
        <v>573</v>
      </c>
      <c r="C34" s="456" t="s">
        <v>807</v>
      </c>
      <c r="D34" s="480" t="s">
        <v>770</v>
      </c>
      <c r="E34" s="481">
        <v>381</v>
      </c>
    </row>
    <row r="35" spans="1:5">
      <c r="A35" s="475">
        <v>2023</v>
      </c>
      <c r="B35" s="456" t="s">
        <v>573</v>
      </c>
      <c r="C35" s="456" t="s">
        <v>807</v>
      </c>
      <c r="D35" s="480" t="s">
        <v>772</v>
      </c>
      <c r="E35" s="481" t="s">
        <v>808</v>
      </c>
    </row>
    <row r="36" spans="1:5">
      <c r="A36" s="475">
        <v>2023</v>
      </c>
      <c r="B36" s="456" t="s">
        <v>573</v>
      </c>
      <c r="C36" s="456" t="s">
        <v>809</v>
      </c>
      <c r="D36" s="480" t="s">
        <v>770</v>
      </c>
      <c r="E36" s="481">
        <v>214</v>
      </c>
    </row>
    <row r="37" spans="1:5">
      <c r="A37" s="475">
        <v>2023</v>
      </c>
      <c r="B37" s="456" t="s">
        <v>573</v>
      </c>
      <c r="C37" s="456" t="s">
        <v>809</v>
      </c>
      <c r="D37" s="480" t="s">
        <v>772</v>
      </c>
      <c r="E37" s="481" t="s">
        <v>810</v>
      </c>
    </row>
    <row r="38" spans="1:5">
      <c r="A38" s="475">
        <v>2023</v>
      </c>
      <c r="B38" s="456" t="s">
        <v>811</v>
      </c>
      <c r="C38" s="456" t="s">
        <v>771</v>
      </c>
      <c r="D38" s="480" t="s">
        <v>770</v>
      </c>
      <c r="E38" s="481">
        <v>129</v>
      </c>
    </row>
    <row r="39" spans="1:5">
      <c r="A39" s="475">
        <v>2023</v>
      </c>
      <c r="B39" s="456" t="s">
        <v>811</v>
      </c>
      <c r="C39" s="456" t="s">
        <v>771</v>
      </c>
      <c r="D39" s="480" t="s">
        <v>772</v>
      </c>
      <c r="E39" s="481" t="s">
        <v>812</v>
      </c>
    </row>
    <row r="40" spans="1:5">
      <c r="A40" s="475">
        <v>2023</v>
      </c>
      <c r="B40" s="456" t="s">
        <v>811</v>
      </c>
      <c r="C40" s="456" t="s">
        <v>774</v>
      </c>
      <c r="D40" s="480" t="s">
        <v>770</v>
      </c>
      <c r="E40" s="481">
        <v>70</v>
      </c>
    </row>
    <row r="41" spans="1:5">
      <c r="A41" s="475">
        <v>2023</v>
      </c>
      <c r="B41" s="456" t="s">
        <v>811</v>
      </c>
      <c r="C41" s="456" t="s">
        <v>774</v>
      </c>
      <c r="D41" s="480" t="s">
        <v>772</v>
      </c>
      <c r="E41" s="481" t="s">
        <v>813</v>
      </c>
    </row>
    <row r="42" spans="1:5">
      <c r="A42" s="475">
        <v>2023</v>
      </c>
      <c r="B42" s="456" t="s">
        <v>811</v>
      </c>
      <c r="C42" s="456" t="s">
        <v>776</v>
      </c>
      <c r="D42" s="480" t="s">
        <v>770</v>
      </c>
      <c r="E42" s="481" t="s">
        <v>814</v>
      </c>
    </row>
    <row r="43" spans="1:5">
      <c r="A43" s="475">
        <v>2023</v>
      </c>
      <c r="B43" s="456" t="s">
        <v>811</v>
      </c>
      <c r="C43" s="456" t="s">
        <v>776</v>
      </c>
      <c r="D43" s="480" t="s">
        <v>772</v>
      </c>
      <c r="E43" s="481" t="s">
        <v>815</v>
      </c>
    </row>
    <row r="44" spans="1:5">
      <c r="A44" s="475">
        <v>2023</v>
      </c>
      <c r="B44" s="456" t="s">
        <v>811</v>
      </c>
      <c r="C44" s="456" t="s">
        <v>779</v>
      </c>
      <c r="D44" s="480" t="s">
        <v>770</v>
      </c>
      <c r="E44" s="481">
        <v>262</v>
      </c>
    </row>
    <row r="45" spans="1:5">
      <c r="A45" s="475">
        <v>2023</v>
      </c>
      <c r="B45" s="456" t="s">
        <v>811</v>
      </c>
      <c r="C45" s="456" t="s">
        <v>779</v>
      </c>
      <c r="D45" s="480" t="s">
        <v>772</v>
      </c>
      <c r="E45" s="481" t="s">
        <v>816</v>
      </c>
    </row>
    <row r="46" spans="1:5">
      <c r="A46" s="475">
        <v>2023</v>
      </c>
      <c r="B46" s="456" t="s">
        <v>811</v>
      </c>
      <c r="C46" s="456" t="s">
        <v>782</v>
      </c>
      <c r="D46" s="480" t="s">
        <v>770</v>
      </c>
      <c r="E46" s="481">
        <v>28</v>
      </c>
    </row>
    <row r="47" spans="1:5">
      <c r="A47" s="475">
        <v>2023</v>
      </c>
      <c r="B47" s="456" t="s">
        <v>811</v>
      </c>
      <c r="C47" s="456" t="s">
        <v>782</v>
      </c>
      <c r="D47" s="480" t="s">
        <v>772</v>
      </c>
      <c r="E47" s="481" t="s">
        <v>817</v>
      </c>
    </row>
    <row r="48" spans="1:5">
      <c r="A48" s="475">
        <v>2023</v>
      </c>
      <c r="B48" s="456" t="s">
        <v>811</v>
      </c>
      <c r="C48" s="456" t="s">
        <v>784</v>
      </c>
      <c r="D48" s="480" t="s">
        <v>770</v>
      </c>
      <c r="E48" s="481">
        <v>108</v>
      </c>
    </row>
    <row r="49" spans="1:5">
      <c r="A49" s="475">
        <v>2023</v>
      </c>
      <c r="B49" s="456" t="s">
        <v>811</v>
      </c>
      <c r="C49" s="456" t="s">
        <v>784</v>
      </c>
      <c r="D49" s="480" t="s">
        <v>772</v>
      </c>
      <c r="E49" s="481" t="s">
        <v>818</v>
      </c>
    </row>
    <row r="50" spans="1:5">
      <c r="A50" s="475">
        <v>2023</v>
      </c>
      <c r="B50" s="456" t="s">
        <v>811</v>
      </c>
      <c r="C50" s="456" t="s">
        <v>787</v>
      </c>
      <c r="D50" s="480" t="s">
        <v>770</v>
      </c>
      <c r="E50" s="481">
        <v>357</v>
      </c>
    </row>
    <row r="51" spans="1:5">
      <c r="A51" s="475">
        <v>2023</v>
      </c>
      <c r="B51" s="456" t="s">
        <v>811</v>
      </c>
      <c r="C51" s="456" t="s">
        <v>787</v>
      </c>
      <c r="D51" s="480" t="s">
        <v>772</v>
      </c>
      <c r="E51" s="481" t="s">
        <v>819</v>
      </c>
    </row>
    <row r="52" spans="1:5">
      <c r="A52" s="475">
        <v>2023</v>
      </c>
      <c r="B52" s="456" t="s">
        <v>811</v>
      </c>
      <c r="C52" s="456" t="s">
        <v>790</v>
      </c>
      <c r="D52" s="480" t="s">
        <v>770</v>
      </c>
      <c r="E52" s="481">
        <v>487</v>
      </c>
    </row>
    <row r="53" spans="1:5">
      <c r="A53" s="475">
        <v>2023</v>
      </c>
      <c r="B53" s="456" t="s">
        <v>811</v>
      </c>
      <c r="C53" s="456" t="s">
        <v>790</v>
      </c>
      <c r="D53" s="480" t="s">
        <v>772</v>
      </c>
      <c r="E53" s="481" t="s">
        <v>820</v>
      </c>
    </row>
    <row r="54" spans="1:5">
      <c r="A54" s="475">
        <v>2023</v>
      </c>
      <c r="B54" s="456" t="s">
        <v>811</v>
      </c>
      <c r="C54" s="456" t="s">
        <v>793</v>
      </c>
      <c r="D54" s="480" t="s">
        <v>770</v>
      </c>
      <c r="E54" s="481" t="s">
        <v>821</v>
      </c>
    </row>
    <row r="55" spans="1:5">
      <c r="A55" s="475">
        <v>2023</v>
      </c>
      <c r="B55" s="456" t="s">
        <v>811</v>
      </c>
      <c r="C55" s="456" t="s">
        <v>793</v>
      </c>
      <c r="D55" s="480" t="s">
        <v>772</v>
      </c>
      <c r="E55" s="481" t="s">
        <v>821</v>
      </c>
    </row>
    <row r="56" spans="1:5">
      <c r="A56" s="475">
        <v>2023</v>
      </c>
      <c r="B56" s="456" t="s">
        <v>811</v>
      </c>
      <c r="C56" s="456" t="s">
        <v>796</v>
      </c>
      <c r="D56" s="480" t="s">
        <v>770</v>
      </c>
      <c r="E56" s="481">
        <v>39</v>
      </c>
    </row>
    <row r="57" spans="1:5">
      <c r="A57" s="475">
        <v>2023</v>
      </c>
      <c r="B57" s="456" t="s">
        <v>811</v>
      </c>
      <c r="C57" s="456" t="s">
        <v>796</v>
      </c>
      <c r="D57" s="480" t="s">
        <v>772</v>
      </c>
      <c r="E57" s="481" t="s">
        <v>822</v>
      </c>
    </row>
    <row r="58" spans="1:5">
      <c r="A58" s="475">
        <v>2023</v>
      </c>
      <c r="B58" s="456" t="s">
        <v>811</v>
      </c>
      <c r="C58" s="456" t="s">
        <v>798</v>
      </c>
      <c r="D58" s="480" t="s">
        <v>770</v>
      </c>
      <c r="E58" s="481" t="s">
        <v>821</v>
      </c>
    </row>
    <row r="59" spans="1:5">
      <c r="A59" s="475">
        <v>2023</v>
      </c>
      <c r="B59" s="456" t="s">
        <v>811</v>
      </c>
      <c r="C59" s="456" t="s">
        <v>798</v>
      </c>
      <c r="D59" s="480" t="s">
        <v>772</v>
      </c>
      <c r="E59" s="481" t="s">
        <v>821</v>
      </c>
    </row>
    <row r="60" spans="1:5">
      <c r="A60" s="475">
        <v>2023</v>
      </c>
      <c r="B60" s="456" t="s">
        <v>811</v>
      </c>
      <c r="C60" s="456" t="s">
        <v>800</v>
      </c>
      <c r="D60" s="480" t="s">
        <v>772</v>
      </c>
      <c r="E60" s="481" t="s">
        <v>823</v>
      </c>
    </row>
    <row r="61" spans="1:5">
      <c r="A61" s="475">
        <v>2023</v>
      </c>
      <c r="B61" s="456" t="s">
        <v>811</v>
      </c>
      <c r="C61" s="456" t="s">
        <v>802</v>
      </c>
      <c r="D61" s="480" t="s">
        <v>770</v>
      </c>
      <c r="E61" s="481">
        <v>17</v>
      </c>
    </row>
    <row r="62" spans="1:5">
      <c r="A62" s="475">
        <v>2023</v>
      </c>
      <c r="B62" s="456" t="s">
        <v>811</v>
      </c>
      <c r="C62" s="456" t="s">
        <v>802</v>
      </c>
      <c r="D62" s="480" t="s">
        <v>772</v>
      </c>
      <c r="E62" s="481" t="s">
        <v>824</v>
      </c>
    </row>
    <row r="63" spans="1:5">
      <c r="A63" s="475">
        <v>2023</v>
      </c>
      <c r="B63" s="456" t="s">
        <v>811</v>
      </c>
      <c r="C63" s="456" t="s">
        <v>805</v>
      </c>
      <c r="D63" s="480" t="s">
        <v>770</v>
      </c>
      <c r="E63" s="481" t="s">
        <v>821</v>
      </c>
    </row>
    <row r="64" spans="1:5">
      <c r="A64" s="475">
        <v>2023</v>
      </c>
      <c r="B64" s="456" t="s">
        <v>811</v>
      </c>
      <c r="C64" s="456" t="s">
        <v>805</v>
      </c>
      <c r="D64" s="480" t="s">
        <v>772</v>
      </c>
      <c r="E64" s="481" t="s">
        <v>821</v>
      </c>
    </row>
    <row r="65" spans="1:5">
      <c r="A65" s="475">
        <v>2023</v>
      </c>
      <c r="B65" s="456" t="s">
        <v>811</v>
      </c>
      <c r="C65" s="456" t="s">
        <v>807</v>
      </c>
      <c r="D65" s="480" t="s">
        <v>770</v>
      </c>
      <c r="E65" s="481" t="s">
        <v>821</v>
      </c>
    </row>
    <row r="66" spans="1:5">
      <c r="A66" s="475">
        <v>2023</v>
      </c>
      <c r="B66" s="456" t="s">
        <v>811</v>
      </c>
      <c r="C66" s="456" t="s">
        <v>807</v>
      </c>
      <c r="D66" s="480" t="s">
        <v>772</v>
      </c>
      <c r="E66" s="481" t="s">
        <v>821</v>
      </c>
    </row>
    <row r="67" spans="1:5">
      <c r="A67" s="475">
        <v>2023</v>
      </c>
      <c r="B67" s="456" t="s">
        <v>811</v>
      </c>
      <c r="C67" s="456" t="s">
        <v>809</v>
      </c>
      <c r="D67" s="480" t="s">
        <v>770</v>
      </c>
      <c r="E67" s="481" t="s">
        <v>821</v>
      </c>
    </row>
    <row r="68" spans="1:5">
      <c r="A68" s="475">
        <v>2023</v>
      </c>
      <c r="B68" s="456" t="s">
        <v>811</v>
      </c>
      <c r="C68" s="456" t="s">
        <v>809</v>
      </c>
      <c r="D68" s="480" t="s">
        <v>772</v>
      </c>
      <c r="E68" s="481" t="s">
        <v>821</v>
      </c>
    </row>
    <row r="69" spans="1:5">
      <c r="A69" s="475">
        <v>2023</v>
      </c>
      <c r="B69" s="456" t="s">
        <v>825</v>
      </c>
      <c r="C69" s="456" t="s">
        <v>771</v>
      </c>
      <c r="D69" s="480" t="s">
        <v>770</v>
      </c>
      <c r="E69" s="481">
        <v>218</v>
      </c>
    </row>
    <row r="70" spans="1:5">
      <c r="A70" s="475">
        <v>2023</v>
      </c>
      <c r="B70" s="456" t="s">
        <v>825</v>
      </c>
      <c r="C70" s="456" t="s">
        <v>771</v>
      </c>
      <c r="D70" s="480" t="s">
        <v>772</v>
      </c>
      <c r="E70" s="481" t="s">
        <v>826</v>
      </c>
    </row>
    <row r="71" spans="1:5">
      <c r="A71" s="475">
        <v>2023</v>
      </c>
      <c r="B71" s="456" t="s">
        <v>825</v>
      </c>
      <c r="C71" s="456" t="s">
        <v>774</v>
      </c>
      <c r="D71" s="480" t="s">
        <v>770</v>
      </c>
      <c r="E71" s="481" t="s">
        <v>821</v>
      </c>
    </row>
    <row r="72" spans="1:5">
      <c r="A72" s="475">
        <v>2023</v>
      </c>
      <c r="B72" s="456" t="s">
        <v>825</v>
      </c>
      <c r="C72" s="456" t="s">
        <v>774</v>
      </c>
      <c r="D72" s="480" t="s">
        <v>772</v>
      </c>
      <c r="E72" s="481" t="s">
        <v>821</v>
      </c>
    </row>
    <row r="73" spans="1:5">
      <c r="A73" s="475">
        <v>2023</v>
      </c>
      <c r="B73" s="456" t="s">
        <v>825</v>
      </c>
      <c r="C73" s="456" t="s">
        <v>776</v>
      </c>
      <c r="D73" s="480" t="s">
        <v>770</v>
      </c>
      <c r="E73" s="481" t="s">
        <v>827</v>
      </c>
    </row>
    <row r="74" spans="1:5">
      <c r="A74" s="475">
        <v>2023</v>
      </c>
      <c r="B74" s="456" t="s">
        <v>825</v>
      </c>
      <c r="C74" s="456" t="s">
        <v>776</v>
      </c>
      <c r="D74" s="480" t="s">
        <v>772</v>
      </c>
      <c r="E74" s="481" t="s">
        <v>828</v>
      </c>
    </row>
    <row r="75" spans="1:5">
      <c r="A75" s="475">
        <v>2023</v>
      </c>
      <c r="B75" s="456" t="s">
        <v>825</v>
      </c>
      <c r="C75" s="456" t="s">
        <v>779</v>
      </c>
      <c r="D75" s="480" t="s">
        <v>770</v>
      </c>
      <c r="E75" s="481">
        <v>37</v>
      </c>
    </row>
    <row r="76" spans="1:5">
      <c r="A76" s="475">
        <v>2023</v>
      </c>
      <c r="B76" s="456" t="s">
        <v>825</v>
      </c>
      <c r="C76" s="456" t="s">
        <v>779</v>
      </c>
      <c r="D76" s="480" t="s">
        <v>772</v>
      </c>
      <c r="E76" s="481" t="s">
        <v>829</v>
      </c>
    </row>
    <row r="77" spans="1:5">
      <c r="A77" s="475">
        <v>2023</v>
      </c>
      <c r="B77" s="456" t="s">
        <v>825</v>
      </c>
      <c r="C77" s="456" t="s">
        <v>782</v>
      </c>
      <c r="D77" s="480" t="s">
        <v>770</v>
      </c>
      <c r="E77" s="481">
        <v>16</v>
      </c>
    </row>
    <row r="78" spans="1:5">
      <c r="A78" s="475">
        <v>2023</v>
      </c>
      <c r="B78" s="456" t="s">
        <v>825</v>
      </c>
      <c r="C78" s="456" t="s">
        <v>782</v>
      </c>
      <c r="D78" s="480" t="s">
        <v>772</v>
      </c>
      <c r="E78" s="481" t="s">
        <v>830</v>
      </c>
    </row>
    <row r="79" spans="1:5">
      <c r="A79" s="475">
        <v>2023</v>
      </c>
      <c r="B79" s="456" t="s">
        <v>825</v>
      </c>
      <c r="C79" s="456" t="s">
        <v>784</v>
      </c>
      <c r="D79" s="480" t="s">
        <v>770</v>
      </c>
      <c r="E79" s="481">
        <v>965</v>
      </c>
    </row>
    <row r="80" spans="1:5">
      <c r="A80" s="475">
        <v>2023</v>
      </c>
      <c r="B80" s="456" t="s">
        <v>825</v>
      </c>
      <c r="C80" s="456" t="s">
        <v>784</v>
      </c>
      <c r="D80" s="480" t="s">
        <v>772</v>
      </c>
      <c r="E80" s="481" t="s">
        <v>831</v>
      </c>
    </row>
    <row r="81" spans="1:5">
      <c r="A81" s="475">
        <v>2023</v>
      </c>
      <c r="B81" s="456" t="s">
        <v>825</v>
      </c>
      <c r="C81" s="456" t="s">
        <v>787</v>
      </c>
      <c r="D81" s="480" t="s">
        <v>770</v>
      </c>
      <c r="E81" s="481">
        <v>227</v>
      </c>
    </row>
    <row r="82" spans="1:5">
      <c r="A82" s="475">
        <v>2023</v>
      </c>
      <c r="B82" s="456" t="s">
        <v>825</v>
      </c>
      <c r="C82" s="456" t="s">
        <v>787</v>
      </c>
      <c r="D82" s="480" t="s">
        <v>772</v>
      </c>
      <c r="E82" s="481" t="s">
        <v>832</v>
      </c>
    </row>
    <row r="83" spans="1:5">
      <c r="A83" s="475">
        <v>2023</v>
      </c>
      <c r="B83" s="456" t="s">
        <v>825</v>
      </c>
      <c r="C83" s="456" t="s">
        <v>790</v>
      </c>
      <c r="D83" s="480" t="s">
        <v>770</v>
      </c>
      <c r="E83" s="481">
        <v>173</v>
      </c>
    </row>
    <row r="84" spans="1:5">
      <c r="A84" s="475">
        <v>2023</v>
      </c>
      <c r="B84" s="456" t="s">
        <v>825</v>
      </c>
      <c r="C84" s="456" t="s">
        <v>790</v>
      </c>
      <c r="D84" s="480" t="s">
        <v>772</v>
      </c>
      <c r="E84" s="481" t="s">
        <v>833</v>
      </c>
    </row>
    <row r="85" spans="1:5">
      <c r="A85" s="475">
        <v>2023</v>
      </c>
      <c r="B85" s="456" t="s">
        <v>825</v>
      </c>
      <c r="C85" s="456" t="s">
        <v>793</v>
      </c>
      <c r="D85" s="480" t="s">
        <v>770</v>
      </c>
      <c r="E85" s="481" t="s">
        <v>834</v>
      </c>
    </row>
    <row r="86" spans="1:5">
      <c r="A86" s="475">
        <v>2023</v>
      </c>
      <c r="B86" s="456" t="s">
        <v>825</v>
      </c>
      <c r="C86" s="456" t="s">
        <v>793</v>
      </c>
      <c r="D86" s="480" t="s">
        <v>772</v>
      </c>
      <c r="E86" s="481" t="s">
        <v>835</v>
      </c>
    </row>
    <row r="87" spans="1:5">
      <c r="A87" s="475">
        <v>2023</v>
      </c>
      <c r="B87" s="456" t="s">
        <v>825</v>
      </c>
      <c r="C87" s="456" t="s">
        <v>796</v>
      </c>
      <c r="D87" s="480" t="s">
        <v>770</v>
      </c>
      <c r="E87" s="481">
        <v>25</v>
      </c>
    </row>
    <row r="88" spans="1:5">
      <c r="A88" s="475">
        <v>2023</v>
      </c>
      <c r="B88" s="456" t="s">
        <v>825</v>
      </c>
      <c r="C88" s="456" t="s">
        <v>796</v>
      </c>
      <c r="D88" s="480" t="s">
        <v>772</v>
      </c>
      <c r="E88" s="481" t="s">
        <v>836</v>
      </c>
    </row>
    <row r="89" spans="1:5">
      <c r="A89" s="475">
        <v>2023</v>
      </c>
      <c r="B89" s="456" t="s">
        <v>825</v>
      </c>
      <c r="C89" s="456" t="s">
        <v>798</v>
      </c>
      <c r="D89" s="480" t="s">
        <v>770</v>
      </c>
      <c r="E89" s="481">
        <v>54</v>
      </c>
    </row>
    <row r="90" spans="1:5">
      <c r="A90" s="475">
        <v>2023</v>
      </c>
      <c r="B90" s="456" t="s">
        <v>825</v>
      </c>
      <c r="C90" s="456" t="s">
        <v>798</v>
      </c>
      <c r="D90" s="480" t="s">
        <v>772</v>
      </c>
      <c r="E90" s="481" t="s">
        <v>837</v>
      </c>
    </row>
    <row r="91" spans="1:5">
      <c r="A91" s="475">
        <v>2023</v>
      </c>
      <c r="B91" s="456" t="s">
        <v>825</v>
      </c>
      <c r="C91" s="456" t="s">
        <v>800</v>
      </c>
      <c r="D91" s="480" t="s">
        <v>772</v>
      </c>
      <c r="E91" s="481" t="s">
        <v>838</v>
      </c>
    </row>
    <row r="92" spans="1:5">
      <c r="A92" s="475">
        <v>2023</v>
      </c>
      <c r="B92" s="456" t="s">
        <v>825</v>
      </c>
      <c r="C92" s="456" t="s">
        <v>802</v>
      </c>
      <c r="D92" s="480" t="s">
        <v>770</v>
      </c>
      <c r="E92" s="481">
        <v>295</v>
      </c>
    </row>
    <row r="93" spans="1:5">
      <c r="A93" s="475">
        <v>2023</v>
      </c>
      <c r="B93" s="456" t="s">
        <v>825</v>
      </c>
      <c r="C93" s="456" t="s">
        <v>802</v>
      </c>
      <c r="D93" s="480" t="s">
        <v>772</v>
      </c>
      <c r="E93" s="481" t="s">
        <v>839</v>
      </c>
    </row>
    <row r="94" spans="1:5">
      <c r="A94" s="475">
        <v>2023</v>
      </c>
      <c r="B94" s="456" t="s">
        <v>825</v>
      </c>
      <c r="C94" s="456" t="s">
        <v>805</v>
      </c>
      <c r="D94" s="480" t="s">
        <v>770</v>
      </c>
      <c r="E94" s="481">
        <v>31</v>
      </c>
    </row>
    <row r="95" spans="1:5">
      <c r="A95" s="475">
        <v>2023</v>
      </c>
      <c r="B95" s="456" t="s">
        <v>825</v>
      </c>
      <c r="C95" s="456" t="s">
        <v>805</v>
      </c>
      <c r="D95" s="480" t="s">
        <v>772</v>
      </c>
      <c r="E95" s="481" t="s">
        <v>840</v>
      </c>
    </row>
    <row r="96" spans="1:5">
      <c r="A96" s="475">
        <v>2023</v>
      </c>
      <c r="B96" s="456" t="s">
        <v>825</v>
      </c>
      <c r="C96" s="456" t="s">
        <v>807</v>
      </c>
      <c r="D96" s="480" t="s">
        <v>770</v>
      </c>
      <c r="E96" s="481">
        <v>98</v>
      </c>
    </row>
    <row r="97" spans="1:5">
      <c r="A97" s="475">
        <v>2023</v>
      </c>
      <c r="B97" s="456" t="s">
        <v>825</v>
      </c>
      <c r="C97" s="456" t="s">
        <v>807</v>
      </c>
      <c r="D97" s="480" t="s">
        <v>772</v>
      </c>
      <c r="E97" s="481" t="s">
        <v>841</v>
      </c>
    </row>
    <row r="98" spans="1:5">
      <c r="A98" s="475">
        <v>2023</v>
      </c>
      <c r="B98" s="456" t="s">
        <v>825</v>
      </c>
      <c r="C98" s="456" t="s">
        <v>809</v>
      </c>
      <c r="D98" s="480" t="s">
        <v>770</v>
      </c>
      <c r="E98" s="481" t="s">
        <v>821</v>
      </c>
    </row>
    <row r="99" spans="1:5">
      <c r="A99" s="475">
        <v>2023</v>
      </c>
      <c r="B99" s="456" t="s">
        <v>825</v>
      </c>
      <c r="C99" s="456" t="s">
        <v>809</v>
      </c>
      <c r="D99" s="480" t="s">
        <v>772</v>
      </c>
      <c r="E99" s="481" t="s">
        <v>821</v>
      </c>
    </row>
    <row r="100" spans="1:5">
      <c r="A100" s="475">
        <v>2023</v>
      </c>
      <c r="B100" s="456" t="s">
        <v>842</v>
      </c>
      <c r="C100" s="456" t="s">
        <v>771</v>
      </c>
      <c r="D100" s="480" t="s">
        <v>770</v>
      </c>
      <c r="E100" s="481">
        <v>895</v>
      </c>
    </row>
    <row r="101" spans="1:5">
      <c r="A101" s="475">
        <v>2023</v>
      </c>
      <c r="B101" s="456" t="s">
        <v>842</v>
      </c>
      <c r="C101" s="456" t="s">
        <v>771</v>
      </c>
      <c r="D101" s="480" t="s">
        <v>772</v>
      </c>
      <c r="E101" s="481" t="s">
        <v>843</v>
      </c>
    </row>
    <row r="102" spans="1:5">
      <c r="A102" s="475">
        <v>2023</v>
      </c>
      <c r="B102" s="456" t="s">
        <v>842</v>
      </c>
      <c r="C102" s="456" t="s">
        <v>774</v>
      </c>
      <c r="D102" s="480" t="s">
        <v>770</v>
      </c>
      <c r="E102" s="481">
        <v>162</v>
      </c>
    </row>
    <row r="103" spans="1:5">
      <c r="A103" s="475">
        <v>2023</v>
      </c>
      <c r="B103" s="456" t="s">
        <v>842</v>
      </c>
      <c r="C103" s="456" t="s">
        <v>774</v>
      </c>
      <c r="D103" s="480" t="s">
        <v>772</v>
      </c>
      <c r="E103" s="481" t="s">
        <v>844</v>
      </c>
    </row>
    <row r="104" spans="1:5">
      <c r="A104" s="475">
        <v>2023</v>
      </c>
      <c r="B104" s="456" t="s">
        <v>842</v>
      </c>
      <c r="C104" s="456" t="s">
        <v>776</v>
      </c>
      <c r="D104" s="480" t="s">
        <v>770</v>
      </c>
      <c r="E104" s="481" t="s">
        <v>845</v>
      </c>
    </row>
    <row r="105" spans="1:5">
      <c r="A105" s="475">
        <v>2023</v>
      </c>
      <c r="B105" s="456" t="s">
        <v>842</v>
      </c>
      <c r="C105" s="456" t="s">
        <v>776</v>
      </c>
      <c r="D105" s="480" t="s">
        <v>772</v>
      </c>
      <c r="E105" s="481" t="s">
        <v>846</v>
      </c>
    </row>
    <row r="106" spans="1:5">
      <c r="A106" s="475">
        <v>2023</v>
      </c>
      <c r="B106" s="456" t="s">
        <v>842</v>
      </c>
      <c r="C106" s="456" t="s">
        <v>779</v>
      </c>
      <c r="D106" s="480" t="s">
        <v>770</v>
      </c>
      <c r="E106" s="481" t="s">
        <v>847</v>
      </c>
    </row>
    <row r="107" spans="1:5">
      <c r="A107" s="475">
        <v>2023</v>
      </c>
      <c r="B107" s="456" t="s">
        <v>842</v>
      </c>
      <c r="C107" s="456" t="s">
        <v>779</v>
      </c>
      <c r="D107" s="480" t="s">
        <v>772</v>
      </c>
      <c r="E107" s="481" t="s">
        <v>848</v>
      </c>
    </row>
    <row r="108" spans="1:5">
      <c r="A108" s="475">
        <v>2023</v>
      </c>
      <c r="B108" s="456" t="s">
        <v>842</v>
      </c>
      <c r="C108" s="456" t="s">
        <v>782</v>
      </c>
      <c r="D108" s="480" t="s">
        <v>770</v>
      </c>
      <c r="E108" s="481">
        <v>382</v>
      </c>
    </row>
    <row r="109" spans="1:5">
      <c r="A109" s="475">
        <v>2023</v>
      </c>
      <c r="B109" s="456" t="s">
        <v>842</v>
      </c>
      <c r="C109" s="456" t="s">
        <v>782</v>
      </c>
      <c r="D109" s="480" t="s">
        <v>772</v>
      </c>
      <c r="E109" s="481" t="s">
        <v>849</v>
      </c>
    </row>
    <row r="110" spans="1:5">
      <c r="A110" s="475">
        <v>2023</v>
      </c>
      <c r="B110" s="456" t="s">
        <v>842</v>
      </c>
      <c r="C110" s="456" t="s">
        <v>784</v>
      </c>
      <c r="D110" s="480" t="s">
        <v>770</v>
      </c>
      <c r="E110" s="481" t="s">
        <v>850</v>
      </c>
    </row>
    <row r="111" spans="1:5">
      <c r="A111" s="475">
        <v>2023</v>
      </c>
      <c r="B111" s="456" t="s">
        <v>842</v>
      </c>
      <c r="C111" s="456" t="s">
        <v>784</v>
      </c>
      <c r="D111" s="480" t="s">
        <v>772</v>
      </c>
      <c r="E111" s="481" t="s">
        <v>851</v>
      </c>
    </row>
    <row r="112" spans="1:5">
      <c r="A112" s="475">
        <v>2023</v>
      </c>
      <c r="B112" s="456" t="s">
        <v>842</v>
      </c>
      <c r="C112" s="456" t="s">
        <v>787</v>
      </c>
      <c r="D112" s="480" t="s">
        <v>770</v>
      </c>
      <c r="E112" s="481" t="s">
        <v>852</v>
      </c>
    </row>
    <row r="113" spans="1:5">
      <c r="A113" s="475">
        <v>2023</v>
      </c>
      <c r="B113" s="456" t="s">
        <v>842</v>
      </c>
      <c r="C113" s="456" t="s">
        <v>787</v>
      </c>
      <c r="D113" s="480" t="s">
        <v>772</v>
      </c>
      <c r="E113" s="481" t="s">
        <v>853</v>
      </c>
    </row>
    <row r="114" spans="1:5">
      <c r="A114" s="475">
        <v>2023</v>
      </c>
      <c r="B114" s="456" t="s">
        <v>842</v>
      </c>
      <c r="C114" s="456" t="s">
        <v>790</v>
      </c>
      <c r="D114" s="480" t="s">
        <v>770</v>
      </c>
      <c r="E114" s="481" t="s">
        <v>854</v>
      </c>
    </row>
    <row r="115" spans="1:5">
      <c r="A115" s="475">
        <v>2023</v>
      </c>
      <c r="B115" s="456" t="s">
        <v>842</v>
      </c>
      <c r="C115" s="456" t="s">
        <v>790</v>
      </c>
      <c r="D115" s="480" t="s">
        <v>772</v>
      </c>
      <c r="E115" s="481" t="s">
        <v>855</v>
      </c>
    </row>
    <row r="116" spans="1:5">
      <c r="A116" s="475">
        <v>2023</v>
      </c>
      <c r="B116" s="456" t="s">
        <v>842</v>
      </c>
      <c r="C116" s="456" t="s">
        <v>793</v>
      </c>
      <c r="D116" s="480" t="s">
        <v>770</v>
      </c>
      <c r="E116" s="481" t="s">
        <v>856</v>
      </c>
    </row>
    <row r="117" spans="1:5">
      <c r="A117" s="475">
        <v>2023</v>
      </c>
      <c r="B117" s="456" t="s">
        <v>842</v>
      </c>
      <c r="C117" s="456" t="s">
        <v>793</v>
      </c>
      <c r="D117" s="480" t="s">
        <v>772</v>
      </c>
      <c r="E117" s="481" t="s">
        <v>857</v>
      </c>
    </row>
    <row r="118" spans="1:5">
      <c r="A118" s="475">
        <v>2023</v>
      </c>
      <c r="B118" s="456" t="s">
        <v>842</v>
      </c>
      <c r="C118" s="456" t="s">
        <v>796</v>
      </c>
      <c r="D118" s="480" t="s">
        <v>770</v>
      </c>
      <c r="E118" s="481">
        <v>208</v>
      </c>
    </row>
    <row r="119" spans="1:5">
      <c r="A119" s="475">
        <v>2023</v>
      </c>
      <c r="B119" s="456" t="s">
        <v>842</v>
      </c>
      <c r="C119" s="456" t="s">
        <v>796</v>
      </c>
      <c r="D119" s="480" t="s">
        <v>772</v>
      </c>
      <c r="E119" s="481" t="s">
        <v>858</v>
      </c>
    </row>
    <row r="120" spans="1:5">
      <c r="A120" s="475">
        <v>2023</v>
      </c>
      <c r="B120" s="456" t="s">
        <v>842</v>
      </c>
      <c r="C120" s="456" t="s">
        <v>798</v>
      </c>
      <c r="D120" s="480" t="s">
        <v>770</v>
      </c>
      <c r="E120" s="481">
        <v>689</v>
      </c>
    </row>
    <row r="121" spans="1:5">
      <c r="A121" s="475">
        <v>2023</v>
      </c>
      <c r="B121" s="456" t="s">
        <v>842</v>
      </c>
      <c r="C121" s="456" t="s">
        <v>798</v>
      </c>
      <c r="D121" s="480" t="s">
        <v>772</v>
      </c>
      <c r="E121" s="481" t="s">
        <v>859</v>
      </c>
    </row>
    <row r="122" spans="1:5">
      <c r="A122" s="475">
        <v>2023</v>
      </c>
      <c r="B122" s="456" t="s">
        <v>842</v>
      </c>
      <c r="C122" s="456" t="s">
        <v>800</v>
      </c>
      <c r="D122" s="480" t="s">
        <v>770</v>
      </c>
      <c r="E122" s="481">
        <v>21</v>
      </c>
    </row>
    <row r="123" spans="1:5">
      <c r="A123" s="475">
        <v>2023</v>
      </c>
      <c r="B123" s="456" t="s">
        <v>842</v>
      </c>
      <c r="C123" s="456" t="s">
        <v>800</v>
      </c>
      <c r="D123" s="480" t="s">
        <v>772</v>
      </c>
      <c r="E123" s="481" t="s">
        <v>860</v>
      </c>
    </row>
    <row r="124" spans="1:5">
      <c r="A124" s="475">
        <v>2023</v>
      </c>
      <c r="B124" s="456" t="s">
        <v>842</v>
      </c>
      <c r="C124" s="456" t="s">
        <v>802</v>
      </c>
      <c r="D124" s="480" t="s">
        <v>770</v>
      </c>
      <c r="E124" s="481" t="s">
        <v>861</v>
      </c>
    </row>
    <row r="125" spans="1:5">
      <c r="A125" s="475">
        <v>2023</v>
      </c>
      <c r="B125" s="456" t="s">
        <v>842</v>
      </c>
      <c r="C125" s="456" t="s">
        <v>802</v>
      </c>
      <c r="D125" s="480" t="s">
        <v>772</v>
      </c>
      <c r="E125" s="481" t="s">
        <v>862</v>
      </c>
    </row>
    <row r="126" spans="1:5">
      <c r="A126" s="475">
        <v>2023</v>
      </c>
      <c r="B126" s="456" t="s">
        <v>842</v>
      </c>
      <c r="C126" s="456" t="s">
        <v>805</v>
      </c>
      <c r="D126" s="480" t="s">
        <v>770</v>
      </c>
      <c r="E126" s="481">
        <v>588</v>
      </c>
    </row>
    <row r="127" spans="1:5">
      <c r="A127" s="475">
        <v>2023</v>
      </c>
      <c r="B127" s="456" t="s">
        <v>842</v>
      </c>
      <c r="C127" s="456" t="s">
        <v>805</v>
      </c>
      <c r="D127" s="480" t="s">
        <v>772</v>
      </c>
      <c r="E127" s="481" t="s">
        <v>863</v>
      </c>
    </row>
    <row r="128" spans="1:5">
      <c r="A128" s="475">
        <v>2023</v>
      </c>
      <c r="B128" s="456" t="s">
        <v>842</v>
      </c>
      <c r="C128" s="456" t="s">
        <v>807</v>
      </c>
      <c r="D128" s="480" t="s">
        <v>770</v>
      </c>
      <c r="E128" s="481">
        <v>486</v>
      </c>
    </row>
    <row r="129" spans="1:5">
      <c r="A129" s="475">
        <v>2023</v>
      </c>
      <c r="B129" s="456" t="s">
        <v>842</v>
      </c>
      <c r="C129" s="456" t="s">
        <v>807</v>
      </c>
      <c r="D129" s="480" t="s">
        <v>772</v>
      </c>
      <c r="E129" s="481" t="s">
        <v>864</v>
      </c>
    </row>
    <row r="130" spans="1:5">
      <c r="A130" s="475">
        <v>2023</v>
      </c>
      <c r="B130" s="456" t="s">
        <v>842</v>
      </c>
      <c r="C130" s="456" t="s">
        <v>809</v>
      </c>
      <c r="D130" s="480" t="s">
        <v>770</v>
      </c>
      <c r="E130" s="481">
        <v>227</v>
      </c>
    </row>
    <row r="131" spans="1:5">
      <c r="A131" s="475">
        <v>2023</v>
      </c>
      <c r="B131" s="456" t="s">
        <v>842</v>
      </c>
      <c r="C131" s="456" t="s">
        <v>809</v>
      </c>
      <c r="D131" s="480" t="s">
        <v>772</v>
      </c>
      <c r="E131" s="481" t="s">
        <v>865</v>
      </c>
    </row>
    <row r="133" spans="1:5">
      <c r="A133" t="s">
        <v>866</v>
      </c>
    </row>
    <row r="134" spans="1:5">
      <c r="A134" s="633" t="s">
        <v>867</v>
      </c>
      <c r="B134" s="634"/>
      <c r="C134" s="634"/>
      <c r="D134" s="634"/>
    </row>
    <row r="135" spans="1:5">
      <c r="A135" s="634"/>
      <c r="B135" s="634"/>
      <c r="C135" s="634"/>
      <c r="D135" s="634"/>
    </row>
    <row r="136" spans="1:5">
      <c r="A136" s="634"/>
      <c r="B136" s="634"/>
      <c r="C136" s="634"/>
      <c r="D136" s="634"/>
    </row>
    <row r="137" spans="1:5">
      <c r="A137" s="634"/>
      <c r="B137" s="634"/>
      <c r="C137" s="634"/>
      <c r="D137" s="634"/>
    </row>
    <row r="138" spans="1:5">
      <c r="A138" s="634"/>
      <c r="B138" s="634"/>
      <c r="C138" s="634"/>
      <c r="D138" s="634"/>
    </row>
    <row r="139" spans="1:5">
      <c r="A139" s="634"/>
      <c r="B139" s="634"/>
      <c r="C139" s="634"/>
      <c r="D139" s="634"/>
    </row>
    <row r="140" spans="1:5">
      <c r="A140" s="634"/>
      <c r="B140" s="634"/>
      <c r="C140" s="634"/>
      <c r="D140" s="634"/>
    </row>
  </sheetData>
  <mergeCells count="1">
    <mergeCell ref="A134:D14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DC166-AE65-4710-98E1-993169072F80}">
  <sheetPr>
    <tabColor theme="2" tint="-9.9978637043366805E-2"/>
  </sheetPr>
  <dimension ref="A1:M17"/>
  <sheetViews>
    <sheetView workbookViewId="0"/>
  </sheetViews>
  <sheetFormatPr defaultColWidth="9.28515625" defaultRowHeight="15"/>
  <cols>
    <col min="1" max="1" width="22.42578125" style="183" customWidth="1"/>
    <col min="2" max="3" width="20.7109375" style="183" customWidth="1"/>
    <col min="4" max="5" width="16.7109375" style="183" customWidth="1"/>
    <col min="6" max="6" width="25.7109375" style="183" customWidth="1"/>
    <col min="7" max="11" width="8.7109375" style="183" bestFit="1" customWidth="1"/>
    <col min="12" max="13" width="14.7109375" style="183" bestFit="1" customWidth="1"/>
    <col min="14" max="16384" width="9.28515625" style="183"/>
  </cols>
  <sheetData>
    <row r="1" spans="1:13" ht="18.75">
      <c r="A1" s="184" t="s">
        <v>1</v>
      </c>
    </row>
    <row r="2" spans="1:13" ht="15.75">
      <c r="A2" s="185" t="s">
        <v>93</v>
      </c>
    </row>
    <row r="3" spans="1:13" ht="15.75">
      <c r="A3" s="186" t="s">
        <v>12</v>
      </c>
    </row>
    <row r="5" spans="1:13" ht="30">
      <c r="A5" s="550" t="s">
        <v>123</v>
      </c>
      <c r="B5" s="552" t="s">
        <v>101</v>
      </c>
      <c r="C5" s="553"/>
      <c r="D5" s="209" t="s">
        <v>102</v>
      </c>
      <c r="E5" s="187" t="s">
        <v>103</v>
      </c>
      <c r="F5" s="210" t="s">
        <v>104</v>
      </c>
    </row>
    <row r="6" spans="1:13">
      <c r="A6" s="550"/>
      <c r="B6" s="206">
        <v>2022</v>
      </c>
      <c r="C6" s="206">
        <v>2023</v>
      </c>
      <c r="D6" s="206" t="s">
        <v>105</v>
      </c>
      <c r="E6" s="206" t="s">
        <v>105</v>
      </c>
      <c r="F6" s="210" t="s">
        <v>105</v>
      </c>
      <c r="K6" s="202"/>
      <c r="L6" s="202"/>
      <c r="M6" s="202"/>
    </row>
    <row r="7" spans="1:13">
      <c r="A7" s="188" t="s">
        <v>124</v>
      </c>
      <c r="B7" s="211">
        <v>4423575530.9899998</v>
      </c>
      <c r="C7" s="211">
        <v>5173958864.3299999</v>
      </c>
      <c r="D7" s="212">
        <v>0.17</v>
      </c>
      <c r="E7" s="212">
        <v>7.0999999999999994E-2</v>
      </c>
      <c r="F7" s="192">
        <v>9.1999999999999998E-2</v>
      </c>
      <c r="K7" s="202"/>
      <c r="L7" s="202"/>
      <c r="M7" s="202"/>
    </row>
    <row r="8" spans="1:13">
      <c r="A8" s="188" t="s">
        <v>125</v>
      </c>
      <c r="B8" s="211">
        <v>16981677317</v>
      </c>
      <c r="C8" s="211">
        <v>17750071792</v>
      </c>
      <c r="D8" s="212">
        <v>4.4999999999999998E-2</v>
      </c>
      <c r="E8" s="212">
        <v>-1.4E-2</v>
      </c>
      <c r="F8" s="192">
        <v>0.06</v>
      </c>
      <c r="K8" s="202"/>
      <c r="L8" s="202"/>
      <c r="M8" s="202"/>
    </row>
    <row r="9" spans="1:13">
      <c r="A9" s="216" t="s">
        <v>112</v>
      </c>
      <c r="B9" s="217">
        <v>21405252847.990002</v>
      </c>
      <c r="C9" s="217">
        <v>22924030656.330002</v>
      </c>
      <c r="D9" s="218">
        <v>7.0999999999999994E-2</v>
      </c>
      <c r="E9" s="218">
        <v>8.0000000000000002E-3</v>
      </c>
      <c r="F9" s="219">
        <v>6.3E-2</v>
      </c>
    </row>
    <row r="11" spans="1:13">
      <c r="A11" s="195" t="s">
        <v>98</v>
      </c>
    </row>
    <row r="12" spans="1:13" ht="15" customHeight="1">
      <c r="A12" s="554" t="s">
        <v>126</v>
      </c>
      <c r="B12" s="554"/>
      <c r="C12" s="554"/>
      <c r="D12" s="554"/>
      <c r="E12" s="554"/>
      <c r="F12" s="554"/>
    </row>
    <row r="13" spans="1:13" ht="15" customHeight="1">
      <c r="A13" s="554"/>
      <c r="B13" s="554"/>
      <c r="C13" s="554"/>
      <c r="D13" s="554"/>
      <c r="E13" s="554"/>
      <c r="F13" s="554"/>
    </row>
    <row r="14" spans="1:13" ht="15" customHeight="1">
      <c r="A14" s="554"/>
      <c r="B14" s="554"/>
      <c r="C14" s="554"/>
      <c r="D14" s="554"/>
      <c r="E14" s="554"/>
      <c r="F14" s="554"/>
    </row>
    <row r="15" spans="1:13" ht="15" customHeight="1">
      <c r="A15" s="554"/>
      <c r="B15" s="554"/>
      <c r="C15" s="554"/>
      <c r="D15" s="554"/>
      <c r="E15" s="554"/>
      <c r="F15" s="554"/>
    </row>
    <row r="16" spans="1:13" ht="15" customHeight="1">
      <c r="A16" s="554"/>
      <c r="B16" s="554"/>
      <c r="C16" s="554"/>
      <c r="D16" s="554"/>
      <c r="E16" s="554"/>
      <c r="F16" s="554"/>
    </row>
    <row r="17" spans="1:6">
      <c r="A17" s="87"/>
      <c r="B17" s="87"/>
      <c r="C17" s="87"/>
      <c r="D17" s="87"/>
      <c r="E17" s="87"/>
      <c r="F17" s="87"/>
    </row>
  </sheetData>
  <mergeCells count="3">
    <mergeCell ref="A5:A6"/>
    <mergeCell ref="B5:C5"/>
    <mergeCell ref="A12:F16"/>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0DD89-67C3-43B4-9500-D901FC3295DE}">
  <sheetPr>
    <tabColor theme="7"/>
  </sheetPr>
  <dimension ref="A1:E86"/>
  <sheetViews>
    <sheetView workbookViewId="0"/>
  </sheetViews>
  <sheetFormatPr defaultRowHeight="15"/>
  <cols>
    <col min="1" max="1" width="10.7109375" bestFit="1" customWidth="1"/>
    <col min="2" max="2" width="10.5703125" bestFit="1" customWidth="1"/>
    <col min="3" max="3" width="15" bestFit="1" customWidth="1"/>
    <col min="4" max="4" width="13.7109375" bestFit="1" customWidth="1"/>
    <col min="5" max="5" width="15.7109375" bestFit="1" customWidth="1"/>
    <col min="6" max="6" width="9.7109375" bestFit="1" customWidth="1"/>
  </cols>
  <sheetData>
    <row r="1" spans="1:5" ht="18.75">
      <c r="A1" s="58" t="s">
        <v>1</v>
      </c>
    </row>
    <row r="2" spans="1:5" ht="15.75">
      <c r="A2" s="60" t="s">
        <v>61</v>
      </c>
    </row>
    <row r="3" spans="1:5" ht="15.75">
      <c r="A3" s="384" t="s">
        <v>868</v>
      </c>
    </row>
    <row r="5" spans="1:5" ht="30">
      <c r="A5" s="451" t="s">
        <v>412</v>
      </c>
      <c r="B5" s="451" t="s">
        <v>413</v>
      </c>
      <c r="C5" s="435" t="s">
        <v>414</v>
      </c>
      <c r="D5" s="453" t="s">
        <v>415</v>
      </c>
      <c r="E5" s="453" t="s">
        <v>416</v>
      </c>
    </row>
    <row r="6" spans="1:5">
      <c r="A6" s="456">
        <v>2019</v>
      </c>
      <c r="B6" s="475">
        <v>4</v>
      </c>
      <c r="C6" s="456" t="s">
        <v>869</v>
      </c>
      <c r="D6" s="475">
        <v>3147</v>
      </c>
      <c r="E6" s="462">
        <v>10.617413409596448</v>
      </c>
    </row>
    <row r="7" spans="1:5">
      <c r="A7" s="456">
        <v>2019</v>
      </c>
      <c r="B7" s="475">
        <v>5</v>
      </c>
      <c r="C7" s="456" t="s">
        <v>870</v>
      </c>
      <c r="D7" s="475">
        <v>3240</v>
      </c>
      <c r="E7" s="462">
        <v>10.140432098765441</v>
      </c>
    </row>
    <row r="8" spans="1:5">
      <c r="A8" s="456">
        <v>2019</v>
      </c>
      <c r="B8" s="475">
        <v>6</v>
      </c>
      <c r="C8" s="456" t="s">
        <v>871</v>
      </c>
      <c r="D8" s="475">
        <v>2950</v>
      </c>
      <c r="E8" s="462">
        <v>10.142372881355939</v>
      </c>
    </row>
    <row r="9" spans="1:5">
      <c r="A9" s="456">
        <v>2019</v>
      </c>
      <c r="B9" s="475">
        <v>7</v>
      </c>
      <c r="C9" s="456" t="s">
        <v>872</v>
      </c>
      <c r="D9" s="475">
        <v>3256</v>
      </c>
      <c r="E9" s="462">
        <v>10.254606879606886</v>
      </c>
    </row>
    <row r="10" spans="1:5">
      <c r="A10" s="456">
        <v>2019</v>
      </c>
      <c r="B10" s="475">
        <v>8</v>
      </c>
      <c r="C10" s="456" t="s">
        <v>873</v>
      </c>
      <c r="D10" s="475">
        <v>3188</v>
      </c>
      <c r="E10" s="462">
        <v>10.244040150564622</v>
      </c>
    </row>
    <row r="11" spans="1:5">
      <c r="A11" s="456">
        <v>2019</v>
      </c>
      <c r="B11" s="475">
        <v>9</v>
      </c>
      <c r="C11" s="456" t="s">
        <v>874</v>
      </c>
      <c r="D11" s="475">
        <v>2783</v>
      </c>
      <c r="E11" s="462">
        <v>11.345310815666544</v>
      </c>
    </row>
    <row r="12" spans="1:5">
      <c r="A12" s="456">
        <v>2020</v>
      </c>
      <c r="B12" s="475">
        <v>10</v>
      </c>
      <c r="C12" s="456" t="s">
        <v>875</v>
      </c>
      <c r="D12" s="475">
        <v>3089</v>
      </c>
      <c r="E12" s="462">
        <v>10.978957591453538</v>
      </c>
    </row>
    <row r="13" spans="1:5">
      <c r="A13" s="456">
        <v>2020</v>
      </c>
      <c r="B13" s="475">
        <v>11</v>
      </c>
      <c r="C13" s="456" t="s">
        <v>876</v>
      </c>
      <c r="D13" s="475">
        <v>2831</v>
      </c>
      <c r="E13" s="462">
        <v>11.209466619569062</v>
      </c>
    </row>
    <row r="14" spans="1:5">
      <c r="A14" s="456">
        <v>2020</v>
      </c>
      <c r="B14" s="475">
        <v>12</v>
      </c>
      <c r="C14" s="456" t="s">
        <v>877</v>
      </c>
      <c r="D14" s="475">
        <v>2780</v>
      </c>
      <c r="E14" s="462">
        <v>11.436330935251801</v>
      </c>
    </row>
    <row r="15" spans="1:5">
      <c r="A15" s="456">
        <v>2020</v>
      </c>
      <c r="B15" s="475">
        <v>1</v>
      </c>
      <c r="C15" s="456" t="s">
        <v>878</v>
      </c>
      <c r="D15" s="475">
        <v>2902</v>
      </c>
      <c r="E15" s="462">
        <v>12.069607167470718</v>
      </c>
    </row>
    <row r="16" spans="1:5">
      <c r="A16" s="456">
        <v>2020</v>
      </c>
      <c r="B16" s="475">
        <v>2</v>
      </c>
      <c r="C16" s="456" t="s">
        <v>879</v>
      </c>
      <c r="D16" s="475">
        <v>2624</v>
      </c>
      <c r="E16" s="462">
        <v>11.16615853658536</v>
      </c>
    </row>
    <row r="17" spans="1:5">
      <c r="A17" s="456">
        <v>2020</v>
      </c>
      <c r="B17" s="475">
        <v>3</v>
      </c>
      <c r="C17" s="456" t="s">
        <v>880</v>
      </c>
      <c r="D17" s="475">
        <v>2756</v>
      </c>
      <c r="E17" s="462">
        <v>11.280478955007263</v>
      </c>
    </row>
    <row r="18" spans="1:5">
      <c r="A18" s="456">
        <v>2020</v>
      </c>
      <c r="B18" s="475">
        <v>4</v>
      </c>
      <c r="C18" s="456" t="s">
        <v>881</v>
      </c>
      <c r="D18" s="475">
        <v>2171</v>
      </c>
      <c r="E18" s="462">
        <v>12.97696913864579</v>
      </c>
    </row>
    <row r="19" spans="1:5">
      <c r="A19" s="456">
        <v>2020</v>
      </c>
      <c r="B19" s="475">
        <v>5</v>
      </c>
      <c r="C19" s="456" t="s">
        <v>882</v>
      </c>
      <c r="D19" s="475">
        <v>2341</v>
      </c>
      <c r="E19" s="462">
        <v>12.991456642460477</v>
      </c>
    </row>
    <row r="20" spans="1:5">
      <c r="A20" s="456">
        <v>2020</v>
      </c>
      <c r="B20" s="475">
        <v>6</v>
      </c>
      <c r="C20" s="456" t="s">
        <v>883</v>
      </c>
      <c r="D20" s="475">
        <v>2707</v>
      </c>
      <c r="E20" s="462">
        <v>13.2386405615072</v>
      </c>
    </row>
    <row r="21" spans="1:5">
      <c r="A21" s="456">
        <v>2020</v>
      </c>
      <c r="B21" s="475">
        <v>7</v>
      </c>
      <c r="C21" s="456" t="s">
        <v>884</v>
      </c>
      <c r="D21" s="475">
        <v>2907</v>
      </c>
      <c r="E21" s="462">
        <v>12.596491228070173</v>
      </c>
    </row>
    <row r="22" spans="1:5">
      <c r="A22" s="456">
        <v>2020</v>
      </c>
      <c r="B22" s="475">
        <v>8</v>
      </c>
      <c r="C22" s="456" t="s">
        <v>885</v>
      </c>
      <c r="D22" s="475">
        <v>2667</v>
      </c>
      <c r="E22" s="462">
        <v>12.916760404949379</v>
      </c>
    </row>
    <row r="23" spans="1:5">
      <c r="A23" s="456">
        <v>2020</v>
      </c>
      <c r="B23" s="475">
        <v>9</v>
      </c>
      <c r="C23" s="456" t="s">
        <v>886</v>
      </c>
      <c r="D23" s="475">
        <v>2655</v>
      </c>
      <c r="E23" s="462">
        <v>12.508851224105467</v>
      </c>
    </row>
    <row r="24" spans="1:5">
      <c r="A24" s="456">
        <v>2021</v>
      </c>
      <c r="B24" s="475">
        <v>10</v>
      </c>
      <c r="C24" s="456" t="s">
        <v>887</v>
      </c>
      <c r="D24" s="475">
        <v>2731</v>
      </c>
      <c r="E24" s="462">
        <v>13.041376785060418</v>
      </c>
    </row>
    <row r="25" spans="1:5">
      <c r="A25" s="456">
        <v>2021</v>
      </c>
      <c r="B25" s="475">
        <v>11</v>
      </c>
      <c r="C25" s="456" t="s">
        <v>888</v>
      </c>
      <c r="D25" s="475">
        <v>2460</v>
      </c>
      <c r="E25" s="462">
        <v>12.495121951219511</v>
      </c>
    </row>
    <row r="26" spans="1:5">
      <c r="A26" s="456">
        <v>2021</v>
      </c>
      <c r="B26" s="475">
        <v>12</v>
      </c>
      <c r="C26" s="456" t="s">
        <v>889</v>
      </c>
      <c r="D26" s="475">
        <v>2530</v>
      </c>
      <c r="E26" s="462">
        <v>13.458102766798415</v>
      </c>
    </row>
    <row r="27" spans="1:5">
      <c r="A27" s="456">
        <v>2021</v>
      </c>
      <c r="B27" s="475">
        <v>1</v>
      </c>
      <c r="C27" s="456" t="s">
        <v>890</v>
      </c>
      <c r="D27" s="475">
        <v>2202</v>
      </c>
      <c r="E27" s="462">
        <v>14.950953678474104</v>
      </c>
    </row>
    <row r="28" spans="1:5">
      <c r="A28" s="456">
        <v>2021</v>
      </c>
      <c r="B28" s="475">
        <v>2</v>
      </c>
      <c r="C28" s="456" t="s">
        <v>891</v>
      </c>
      <c r="D28" s="475">
        <v>2117</v>
      </c>
      <c r="E28" s="462">
        <v>14.856400566839868</v>
      </c>
    </row>
    <row r="29" spans="1:5">
      <c r="A29" s="456">
        <v>2021</v>
      </c>
      <c r="B29" s="475">
        <v>3</v>
      </c>
      <c r="C29" s="456" t="s">
        <v>892</v>
      </c>
      <c r="D29" s="475">
        <v>2740</v>
      </c>
      <c r="E29" s="462">
        <v>13.501094890510952</v>
      </c>
    </row>
    <row r="30" spans="1:5">
      <c r="A30" s="456">
        <v>2021</v>
      </c>
      <c r="B30" s="475">
        <v>4</v>
      </c>
      <c r="C30" s="456" t="s">
        <v>893</v>
      </c>
      <c r="D30" s="475">
        <v>2676</v>
      </c>
      <c r="E30" s="462">
        <v>12.575112107623326</v>
      </c>
    </row>
    <row r="31" spans="1:5">
      <c r="A31" s="456">
        <v>2021</v>
      </c>
      <c r="B31" s="475">
        <v>5</v>
      </c>
      <c r="C31" s="456" t="s">
        <v>894</v>
      </c>
      <c r="D31" s="475">
        <v>2513</v>
      </c>
      <c r="E31" s="462">
        <v>13.19339434938321</v>
      </c>
    </row>
    <row r="32" spans="1:5">
      <c r="A32" s="456">
        <v>2021</v>
      </c>
      <c r="B32" s="475">
        <v>6</v>
      </c>
      <c r="C32" s="456" t="s">
        <v>895</v>
      </c>
      <c r="D32" s="475">
        <v>2727</v>
      </c>
      <c r="E32" s="462">
        <v>13.521452145214525</v>
      </c>
    </row>
    <row r="33" spans="1:5">
      <c r="A33" s="456">
        <v>2021</v>
      </c>
      <c r="B33" s="475">
        <v>7</v>
      </c>
      <c r="C33" s="456" t="s">
        <v>896</v>
      </c>
      <c r="D33" s="475">
        <v>2514</v>
      </c>
      <c r="E33" s="462">
        <v>13.062052505966593</v>
      </c>
    </row>
    <row r="34" spans="1:5">
      <c r="A34" s="456">
        <v>2021</v>
      </c>
      <c r="B34" s="475">
        <v>8</v>
      </c>
      <c r="C34" s="456" t="s">
        <v>897</v>
      </c>
      <c r="D34" s="475">
        <v>2453</v>
      </c>
      <c r="E34" s="462">
        <v>12.650224215246624</v>
      </c>
    </row>
    <row r="35" spans="1:5">
      <c r="A35" s="456">
        <v>2021</v>
      </c>
      <c r="B35" s="475">
        <v>9</v>
      </c>
      <c r="C35" s="456" t="s">
        <v>898</v>
      </c>
      <c r="D35" s="475">
        <v>2202</v>
      </c>
      <c r="E35" s="462">
        <v>13.852406902815607</v>
      </c>
    </row>
    <row r="36" spans="1:5">
      <c r="A36" s="456">
        <v>2022</v>
      </c>
      <c r="B36" s="475">
        <v>10</v>
      </c>
      <c r="C36" s="456" t="s">
        <v>899</v>
      </c>
      <c r="D36" s="475">
        <v>2182</v>
      </c>
      <c r="E36" s="462">
        <v>13.186984417965167</v>
      </c>
    </row>
    <row r="37" spans="1:5">
      <c r="A37" s="456">
        <v>2022</v>
      </c>
      <c r="B37" s="475">
        <v>11</v>
      </c>
      <c r="C37" s="456" t="s">
        <v>900</v>
      </c>
      <c r="D37" s="475">
        <v>2167</v>
      </c>
      <c r="E37" s="462">
        <v>13.26211352099677</v>
      </c>
    </row>
    <row r="38" spans="1:5">
      <c r="A38" s="456">
        <v>2022</v>
      </c>
      <c r="B38" s="475">
        <v>12</v>
      </c>
      <c r="C38" s="456" t="s">
        <v>901</v>
      </c>
      <c r="D38" s="475">
        <v>2260</v>
      </c>
      <c r="E38" s="462">
        <v>13.301327433628325</v>
      </c>
    </row>
    <row r="39" spans="1:5">
      <c r="A39" s="456">
        <v>2022</v>
      </c>
      <c r="B39" s="475">
        <v>1</v>
      </c>
      <c r="C39" s="456" t="s">
        <v>902</v>
      </c>
      <c r="D39" s="475">
        <v>1825</v>
      </c>
      <c r="E39" s="462">
        <v>15.323287671232872</v>
      </c>
    </row>
    <row r="40" spans="1:5">
      <c r="A40" s="456">
        <v>2022</v>
      </c>
      <c r="B40" s="475">
        <v>2</v>
      </c>
      <c r="C40" s="456" t="s">
        <v>903</v>
      </c>
      <c r="D40" s="475">
        <v>2096</v>
      </c>
      <c r="E40" s="462">
        <v>13.645038167938941</v>
      </c>
    </row>
    <row r="41" spans="1:5">
      <c r="A41" s="456">
        <v>2022</v>
      </c>
      <c r="B41" s="475">
        <v>3</v>
      </c>
      <c r="C41" s="456" t="s">
        <v>904</v>
      </c>
      <c r="D41" s="475">
        <v>2491</v>
      </c>
      <c r="E41" s="462">
        <v>14.378161380971486</v>
      </c>
    </row>
    <row r="42" spans="1:5">
      <c r="A42" s="456">
        <v>2022</v>
      </c>
      <c r="B42" s="475">
        <v>4</v>
      </c>
      <c r="C42" s="456" t="s">
        <v>905</v>
      </c>
      <c r="D42" s="475">
        <v>2309</v>
      </c>
      <c r="E42" s="462">
        <v>13.886964053702915</v>
      </c>
    </row>
    <row r="43" spans="1:5">
      <c r="A43" s="456">
        <v>2022</v>
      </c>
      <c r="B43" s="475">
        <v>5</v>
      </c>
      <c r="C43" s="456" t="s">
        <v>906</v>
      </c>
      <c r="D43" s="475">
        <v>2278</v>
      </c>
      <c r="E43" s="462">
        <v>14.746707638279192</v>
      </c>
    </row>
    <row r="44" spans="1:5">
      <c r="A44" s="456">
        <v>2022</v>
      </c>
      <c r="B44" s="475">
        <v>6</v>
      </c>
      <c r="C44" s="456" t="s">
        <v>907</v>
      </c>
      <c r="D44" s="475">
        <v>2536</v>
      </c>
      <c r="E44" s="462">
        <v>15.470820189274448</v>
      </c>
    </row>
    <row r="45" spans="1:5">
      <c r="A45" s="456">
        <v>2022</v>
      </c>
      <c r="B45" s="475">
        <v>7</v>
      </c>
      <c r="C45" s="456" t="s">
        <v>908</v>
      </c>
      <c r="D45" s="475">
        <v>2224</v>
      </c>
      <c r="E45" s="462">
        <v>14.321942446043169</v>
      </c>
    </row>
    <row r="46" spans="1:5">
      <c r="A46" s="456">
        <v>2022</v>
      </c>
      <c r="B46" s="475">
        <v>8</v>
      </c>
      <c r="C46" s="456" t="s">
        <v>909</v>
      </c>
      <c r="D46" s="475">
        <v>2522</v>
      </c>
      <c r="E46" s="462">
        <v>14.206185567010309</v>
      </c>
    </row>
    <row r="47" spans="1:5">
      <c r="A47" s="456">
        <v>2022</v>
      </c>
      <c r="B47" s="475">
        <v>9</v>
      </c>
      <c r="C47" s="456" t="s">
        <v>910</v>
      </c>
      <c r="D47" s="475">
        <v>2383</v>
      </c>
      <c r="E47" s="462">
        <v>14.639110365086031</v>
      </c>
    </row>
    <row r="48" spans="1:5">
      <c r="A48" s="456">
        <v>2023</v>
      </c>
      <c r="B48" s="475">
        <v>10</v>
      </c>
      <c r="C48" s="456" t="s">
        <v>911</v>
      </c>
      <c r="D48" s="475">
        <v>2336</v>
      </c>
      <c r="E48" s="462">
        <v>15.1027397260274</v>
      </c>
    </row>
    <row r="49" spans="1:5">
      <c r="A49" s="456">
        <v>2023</v>
      </c>
      <c r="B49" s="475">
        <v>11</v>
      </c>
      <c r="C49" s="456" t="s">
        <v>912</v>
      </c>
      <c r="D49" s="475">
        <v>2412</v>
      </c>
      <c r="E49" s="462">
        <v>14.166666666666679</v>
      </c>
    </row>
    <row r="50" spans="1:5">
      <c r="A50" s="456">
        <v>2023</v>
      </c>
      <c r="B50" s="475">
        <v>12</v>
      </c>
      <c r="C50" s="456" t="s">
        <v>913</v>
      </c>
      <c r="D50" s="475">
        <v>2391</v>
      </c>
      <c r="E50" s="462">
        <v>15.278544542032625</v>
      </c>
    </row>
    <row r="51" spans="1:5">
      <c r="A51" s="456">
        <v>2023</v>
      </c>
      <c r="B51" s="475">
        <v>1</v>
      </c>
      <c r="C51" s="456" t="s">
        <v>914</v>
      </c>
      <c r="D51" s="475">
        <v>2267</v>
      </c>
      <c r="E51" s="462">
        <v>15.760035288928101</v>
      </c>
    </row>
    <row r="52" spans="1:5">
      <c r="A52" s="456">
        <v>2023</v>
      </c>
      <c r="B52" s="475">
        <v>2</v>
      </c>
      <c r="C52" s="456" t="s">
        <v>915</v>
      </c>
      <c r="D52" s="475">
        <v>2202</v>
      </c>
      <c r="E52" s="462">
        <v>15.257947320617617</v>
      </c>
    </row>
    <row r="53" spans="1:5">
      <c r="A53" s="456">
        <v>2023</v>
      </c>
      <c r="B53" s="475">
        <v>3</v>
      </c>
      <c r="C53" s="456" t="s">
        <v>916</v>
      </c>
      <c r="D53" s="475">
        <v>2636</v>
      </c>
      <c r="E53" s="462">
        <v>15.169575113808795</v>
      </c>
    </row>
    <row r="54" spans="1:5">
      <c r="A54" s="456">
        <v>2023</v>
      </c>
      <c r="B54" s="475">
        <v>4</v>
      </c>
      <c r="C54" s="456" t="s">
        <v>917</v>
      </c>
      <c r="D54" s="475">
        <v>2334</v>
      </c>
      <c r="E54" s="462">
        <v>14.617823479006001</v>
      </c>
    </row>
    <row r="55" spans="1:5">
      <c r="A55" s="456">
        <v>2023</v>
      </c>
      <c r="B55" s="475">
        <v>5</v>
      </c>
      <c r="C55" s="456" t="s">
        <v>918</v>
      </c>
      <c r="D55" s="475">
        <v>2656</v>
      </c>
      <c r="E55" s="462">
        <v>14.379894578313248</v>
      </c>
    </row>
    <row r="56" spans="1:5">
      <c r="A56" s="456">
        <v>2023</v>
      </c>
      <c r="B56" s="475">
        <v>6</v>
      </c>
      <c r="C56" s="456" t="s">
        <v>919</v>
      </c>
      <c r="D56" s="475">
        <v>2822</v>
      </c>
      <c r="E56" s="462">
        <v>13.76045357902197</v>
      </c>
    </row>
    <row r="57" spans="1:5">
      <c r="A57" s="456">
        <v>2023</v>
      </c>
      <c r="B57" s="475">
        <v>7</v>
      </c>
      <c r="C57" s="456" t="s">
        <v>920</v>
      </c>
      <c r="D57" s="475">
        <v>2319</v>
      </c>
      <c r="E57" s="462">
        <v>14.580853816300136</v>
      </c>
    </row>
    <row r="58" spans="1:5">
      <c r="A58" s="456">
        <v>2023</v>
      </c>
      <c r="B58" s="475">
        <v>8</v>
      </c>
      <c r="C58" s="456" t="s">
        <v>921</v>
      </c>
      <c r="D58" s="475">
        <v>2760</v>
      </c>
      <c r="E58" s="462">
        <v>15.368115942028981</v>
      </c>
    </row>
    <row r="59" spans="1:5">
      <c r="A59" s="456">
        <v>2023</v>
      </c>
      <c r="B59" s="475">
        <v>9</v>
      </c>
      <c r="C59" s="456" t="s">
        <v>922</v>
      </c>
      <c r="D59" s="475">
        <v>2420</v>
      </c>
      <c r="E59" s="462">
        <v>15.095867768595038</v>
      </c>
    </row>
    <row r="60" spans="1:5">
      <c r="A60" s="456">
        <v>2024</v>
      </c>
      <c r="B60" s="475">
        <v>10</v>
      </c>
      <c r="C60" s="456" t="s">
        <v>923</v>
      </c>
      <c r="D60" s="475">
        <v>2639</v>
      </c>
      <c r="E60" s="462">
        <v>14.194012883668057</v>
      </c>
    </row>
    <row r="61" spans="1:5">
      <c r="A61" s="456">
        <v>2024</v>
      </c>
      <c r="B61" s="475">
        <v>11</v>
      </c>
      <c r="C61" s="456" t="s">
        <v>924</v>
      </c>
      <c r="D61" s="475">
        <v>2684</v>
      </c>
      <c r="E61" s="462">
        <v>14.693740685543951</v>
      </c>
    </row>
    <row r="62" spans="1:5">
      <c r="A62" s="456">
        <v>2024</v>
      </c>
      <c r="B62" s="475">
        <v>12</v>
      </c>
      <c r="C62" s="456" t="s">
        <v>925</v>
      </c>
      <c r="D62" s="475">
        <v>2478</v>
      </c>
      <c r="E62" s="462">
        <v>16.127925746569819</v>
      </c>
    </row>
    <row r="63" spans="1:5">
      <c r="A63" s="456">
        <v>2024</v>
      </c>
      <c r="B63" s="475">
        <v>1</v>
      </c>
      <c r="C63" s="456" t="s">
        <v>926</v>
      </c>
      <c r="D63" s="475">
        <v>2609</v>
      </c>
      <c r="E63" s="462">
        <v>15.199693369106937</v>
      </c>
    </row>
    <row r="64" spans="1:5">
      <c r="A64" s="456">
        <v>2024</v>
      </c>
      <c r="B64" s="475">
        <v>2</v>
      </c>
      <c r="C64" s="456" t="s">
        <v>927</v>
      </c>
      <c r="D64" s="475">
        <v>2587</v>
      </c>
      <c r="E64" s="462">
        <v>15.313877077696159</v>
      </c>
    </row>
    <row r="65" spans="1:5">
      <c r="A65" s="456">
        <v>2024</v>
      </c>
      <c r="B65" s="475">
        <v>3</v>
      </c>
      <c r="C65" s="456" t="s">
        <v>928</v>
      </c>
      <c r="D65" s="475">
        <v>2623</v>
      </c>
      <c r="E65" s="462">
        <v>14.836828059473872</v>
      </c>
    </row>
    <row r="66" spans="1:5">
      <c r="A66" s="456">
        <v>2024</v>
      </c>
      <c r="B66" s="475">
        <v>4</v>
      </c>
      <c r="C66" s="456" t="s">
        <v>929</v>
      </c>
      <c r="D66" s="475">
        <v>2703</v>
      </c>
      <c r="E66" s="462">
        <v>14.698483166851648</v>
      </c>
    </row>
    <row r="67" spans="1:5">
      <c r="A67" s="456">
        <v>2024</v>
      </c>
      <c r="B67" s="475">
        <v>5</v>
      </c>
      <c r="C67" s="456" t="s">
        <v>930</v>
      </c>
      <c r="D67" s="475">
        <v>2851</v>
      </c>
      <c r="E67" s="462">
        <v>15.359522974394944</v>
      </c>
    </row>
    <row r="68" spans="1:5">
      <c r="A68" s="456">
        <v>2024</v>
      </c>
      <c r="B68" s="475">
        <v>6</v>
      </c>
      <c r="C68" s="456" t="s">
        <v>931</v>
      </c>
      <c r="D68" s="475">
        <v>2461</v>
      </c>
      <c r="E68" s="462">
        <v>14.808614384396595</v>
      </c>
    </row>
    <row r="69" spans="1:5">
      <c r="A69" s="482"/>
      <c r="B69" s="483"/>
      <c r="C69" s="482"/>
      <c r="D69" s="483"/>
      <c r="E69" s="484"/>
    </row>
    <row r="70" spans="1:5" ht="30.6" customHeight="1">
      <c r="A70" s="635" t="s">
        <v>932</v>
      </c>
      <c r="B70" s="636"/>
      <c r="C70" s="636"/>
      <c r="D70" s="637"/>
      <c r="E70" s="458"/>
    </row>
    <row r="71" spans="1:5">
      <c r="A71" s="638" t="s">
        <v>933</v>
      </c>
      <c r="B71" s="639"/>
      <c r="C71" s="639"/>
      <c r="D71" s="640"/>
      <c r="E71" s="458"/>
    </row>
    <row r="72" spans="1:5">
      <c r="A72" s="641"/>
      <c r="B72" s="642"/>
      <c r="C72" s="642"/>
      <c r="D72" s="643"/>
      <c r="E72" s="458"/>
    </row>
    <row r="73" spans="1:5">
      <c r="A73" s="641"/>
      <c r="B73" s="642"/>
      <c r="C73" s="642"/>
      <c r="D73" s="643"/>
      <c r="E73" s="458"/>
    </row>
    <row r="74" spans="1:5">
      <c r="A74" s="641"/>
      <c r="B74" s="642"/>
      <c r="C74" s="642"/>
      <c r="D74" s="643"/>
      <c r="E74" s="458"/>
    </row>
    <row r="75" spans="1:5">
      <c r="A75" s="641"/>
      <c r="B75" s="642"/>
      <c r="C75" s="642"/>
      <c r="D75" s="643"/>
      <c r="E75" s="458"/>
    </row>
    <row r="76" spans="1:5">
      <c r="A76" s="641"/>
      <c r="B76" s="642"/>
      <c r="C76" s="642"/>
      <c r="D76" s="643"/>
      <c r="E76" s="458"/>
    </row>
    <row r="77" spans="1:5" ht="87" customHeight="1">
      <c r="A77" s="644"/>
      <c r="B77" s="645"/>
      <c r="C77" s="645"/>
      <c r="D77" s="646"/>
      <c r="E77" s="458"/>
    </row>
    <row r="78" spans="1:5">
      <c r="A78" s="448"/>
      <c r="B78" s="472"/>
      <c r="C78" s="448"/>
      <c r="D78" s="472"/>
      <c r="E78" s="458"/>
    </row>
    <row r="79" spans="1:5">
      <c r="A79" s="448"/>
      <c r="B79" s="472"/>
      <c r="C79" s="448"/>
      <c r="D79" s="472"/>
      <c r="E79" s="458"/>
    </row>
    <row r="80" spans="1:5">
      <c r="A80" s="448"/>
      <c r="B80" s="472"/>
      <c r="C80" s="448"/>
      <c r="D80" s="472"/>
      <c r="E80" s="458"/>
    </row>
    <row r="81" spans="1:5">
      <c r="A81" s="448"/>
      <c r="B81" s="472"/>
      <c r="C81" s="448"/>
      <c r="D81" s="472"/>
      <c r="E81" s="458"/>
    </row>
    <row r="82" spans="1:5">
      <c r="A82" s="448"/>
      <c r="B82" s="472"/>
      <c r="C82" s="448"/>
      <c r="D82" s="472"/>
      <c r="E82" s="458"/>
    </row>
    <row r="83" spans="1:5">
      <c r="A83" s="448"/>
      <c r="B83" s="472"/>
      <c r="C83" s="448"/>
      <c r="D83" s="472"/>
      <c r="E83" s="458"/>
    </row>
    <row r="84" spans="1:5">
      <c r="A84" s="448"/>
      <c r="B84" s="472"/>
      <c r="C84" s="448"/>
      <c r="D84" s="472"/>
      <c r="E84" s="458"/>
    </row>
    <row r="85" spans="1:5">
      <c r="A85" s="448"/>
      <c r="B85" s="472"/>
      <c r="C85" s="448"/>
      <c r="D85" s="472"/>
      <c r="E85" s="458"/>
    </row>
    <row r="86" spans="1:5">
      <c r="A86" s="448"/>
      <c r="B86" s="472"/>
      <c r="C86" s="448"/>
      <c r="D86" s="472"/>
      <c r="E86" s="458"/>
    </row>
  </sheetData>
  <mergeCells count="2">
    <mergeCell ref="A70:D70"/>
    <mergeCell ref="A71:D77"/>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242AB-A488-4164-A18C-0DEE48FD2FB9}">
  <sheetPr>
    <tabColor theme="5"/>
  </sheetPr>
  <dimension ref="A1:C70"/>
  <sheetViews>
    <sheetView topLeftCell="A11" workbookViewId="0">
      <selection activeCell="A4" sqref="A4"/>
    </sheetView>
  </sheetViews>
  <sheetFormatPr defaultRowHeight="15"/>
  <cols>
    <col min="1" max="1" width="16.85546875" customWidth="1"/>
    <col min="2" max="2" width="20" bestFit="1" customWidth="1"/>
    <col min="3" max="3" width="57.7109375" customWidth="1"/>
  </cols>
  <sheetData>
    <row r="1" spans="1:3" ht="26.25">
      <c r="A1" s="517" t="s">
        <v>0</v>
      </c>
    </row>
    <row r="2" spans="1:3" ht="18.75">
      <c r="A2" s="518" t="s">
        <v>1</v>
      </c>
    </row>
    <row r="3" spans="1:3" ht="15.75">
      <c r="A3" s="519" t="s">
        <v>934</v>
      </c>
    </row>
    <row r="4" spans="1:3" ht="15.75">
      <c r="A4" s="539" t="s">
        <v>3</v>
      </c>
    </row>
    <row r="6" spans="1:3" ht="15.75">
      <c r="A6" s="541" t="s">
        <v>74</v>
      </c>
    </row>
    <row r="7" spans="1:3">
      <c r="A7" s="523" t="s">
        <v>935</v>
      </c>
      <c r="B7" s="523" t="s">
        <v>936</v>
      </c>
      <c r="C7" s="523" t="s">
        <v>937</v>
      </c>
    </row>
    <row r="8" spans="1:3">
      <c r="A8" s="524" t="s">
        <v>938</v>
      </c>
      <c r="B8" s="525" t="s">
        <v>939</v>
      </c>
      <c r="C8" s="525" t="s">
        <v>940</v>
      </c>
    </row>
    <row r="9" spans="1:3">
      <c r="A9" s="526" t="s">
        <v>938</v>
      </c>
      <c r="B9" s="527" t="s">
        <v>941</v>
      </c>
      <c r="C9" s="527" t="s">
        <v>942</v>
      </c>
    </row>
    <row r="10" spans="1:3">
      <c r="A10" s="526" t="s">
        <v>938</v>
      </c>
      <c r="B10" s="527" t="s">
        <v>943</v>
      </c>
      <c r="C10" s="527" t="s">
        <v>944</v>
      </c>
    </row>
    <row r="11" spans="1:3">
      <c r="A11" s="526" t="s">
        <v>938</v>
      </c>
      <c r="B11" s="527" t="s">
        <v>945</v>
      </c>
      <c r="C11" s="527" t="s">
        <v>946</v>
      </c>
    </row>
    <row r="12" spans="1:3">
      <c r="A12" s="526" t="s">
        <v>938</v>
      </c>
      <c r="B12" s="527" t="s">
        <v>947</v>
      </c>
      <c r="C12" s="527" t="s">
        <v>948</v>
      </c>
    </row>
    <row r="13" spans="1:3">
      <c r="A13" s="526" t="s">
        <v>938</v>
      </c>
      <c r="B13" s="527" t="s">
        <v>949</v>
      </c>
      <c r="C13" s="527" t="s">
        <v>950</v>
      </c>
    </row>
    <row r="14" spans="1:3">
      <c r="A14" s="526" t="s">
        <v>938</v>
      </c>
      <c r="B14" s="527" t="s">
        <v>951</v>
      </c>
      <c r="C14" s="527" t="s">
        <v>952</v>
      </c>
    </row>
    <row r="15" spans="1:3">
      <c r="A15" s="526" t="s">
        <v>938</v>
      </c>
      <c r="B15" s="527" t="s">
        <v>953</v>
      </c>
      <c r="C15" s="527" t="s">
        <v>954</v>
      </c>
    </row>
    <row r="16" spans="1:3">
      <c r="A16" s="526" t="s">
        <v>938</v>
      </c>
      <c r="B16" s="527" t="s">
        <v>955</v>
      </c>
      <c r="C16" s="527" t="s">
        <v>956</v>
      </c>
    </row>
    <row r="17" spans="1:3">
      <c r="A17" s="526" t="s">
        <v>938</v>
      </c>
      <c r="B17" s="527" t="s">
        <v>957</v>
      </c>
      <c r="C17" s="527" t="s">
        <v>958</v>
      </c>
    </row>
    <row r="18" spans="1:3">
      <c r="A18" s="526" t="s">
        <v>938</v>
      </c>
      <c r="B18" s="527" t="s">
        <v>959</v>
      </c>
      <c r="C18" s="527" t="s">
        <v>960</v>
      </c>
    </row>
    <row r="19" spans="1:3">
      <c r="A19" s="526" t="s">
        <v>938</v>
      </c>
      <c r="B19" s="527" t="s">
        <v>961</v>
      </c>
      <c r="C19" s="527" t="s">
        <v>962</v>
      </c>
    </row>
    <row r="20" spans="1:3">
      <c r="A20" s="526" t="s">
        <v>938</v>
      </c>
      <c r="B20" s="527" t="s">
        <v>963</v>
      </c>
      <c r="C20" s="527" t="s">
        <v>964</v>
      </c>
    </row>
    <row r="21" spans="1:3">
      <c r="A21" s="526" t="s">
        <v>938</v>
      </c>
      <c r="B21" s="527" t="s">
        <v>965</v>
      </c>
      <c r="C21" s="527" t="s">
        <v>966</v>
      </c>
    </row>
    <row r="22" spans="1:3">
      <c r="A22" s="526" t="s">
        <v>938</v>
      </c>
      <c r="B22" s="527" t="s">
        <v>967</v>
      </c>
      <c r="C22" s="527" t="s">
        <v>968</v>
      </c>
    </row>
    <row r="23" spans="1:3">
      <c r="A23" s="526" t="s">
        <v>938</v>
      </c>
      <c r="B23" s="527" t="s">
        <v>969</v>
      </c>
      <c r="C23" s="527" t="s">
        <v>970</v>
      </c>
    </row>
    <row r="24" spans="1:3">
      <c r="A24" s="526" t="s">
        <v>938</v>
      </c>
      <c r="B24" s="527" t="s">
        <v>971</v>
      </c>
      <c r="C24" s="527" t="s">
        <v>972</v>
      </c>
    </row>
    <row r="25" spans="1:3">
      <c r="A25" s="526" t="s">
        <v>938</v>
      </c>
      <c r="B25" s="527" t="s">
        <v>973</v>
      </c>
      <c r="C25" s="527" t="s">
        <v>974</v>
      </c>
    </row>
    <row r="26" spans="1:3">
      <c r="A26" s="526" t="s">
        <v>938</v>
      </c>
      <c r="B26" s="527" t="s">
        <v>975</v>
      </c>
      <c r="C26" s="527" t="s">
        <v>976</v>
      </c>
    </row>
    <row r="27" spans="1:3">
      <c r="A27" s="526" t="s">
        <v>938</v>
      </c>
      <c r="B27" s="527" t="s">
        <v>977</v>
      </c>
      <c r="C27" s="527" t="s">
        <v>978</v>
      </c>
    </row>
    <row r="28" spans="1:3">
      <c r="A28" s="526" t="s">
        <v>938</v>
      </c>
      <c r="B28" s="527" t="s">
        <v>979</v>
      </c>
      <c r="C28" s="527" t="s">
        <v>980</v>
      </c>
    </row>
    <row r="29" spans="1:3">
      <c r="A29" s="526" t="s">
        <v>938</v>
      </c>
      <c r="B29" s="527" t="s">
        <v>981</v>
      </c>
      <c r="C29" s="527" t="s">
        <v>982</v>
      </c>
    </row>
    <row r="30" spans="1:3">
      <c r="A30" s="526" t="s">
        <v>938</v>
      </c>
      <c r="B30" s="527" t="s">
        <v>983</v>
      </c>
      <c r="C30" s="527" t="s">
        <v>984</v>
      </c>
    </row>
    <row r="31" spans="1:3">
      <c r="A31" s="528" t="s">
        <v>985</v>
      </c>
      <c r="B31" s="528" t="s">
        <v>986</v>
      </c>
      <c r="C31" s="528" t="s">
        <v>987</v>
      </c>
    </row>
    <row r="32" spans="1:3">
      <c r="A32" s="528" t="s">
        <v>985</v>
      </c>
      <c r="B32" s="528" t="s">
        <v>988</v>
      </c>
      <c r="C32" s="528" t="s">
        <v>989</v>
      </c>
    </row>
    <row r="33" spans="1:3">
      <c r="A33" s="528" t="s">
        <v>985</v>
      </c>
      <c r="B33" s="528" t="s">
        <v>990</v>
      </c>
      <c r="C33" s="528" t="s">
        <v>991</v>
      </c>
    </row>
    <row r="34" spans="1:3">
      <c r="A34" s="528" t="s">
        <v>985</v>
      </c>
      <c r="B34" s="528" t="s">
        <v>992</v>
      </c>
      <c r="C34" s="528" t="s">
        <v>993</v>
      </c>
    </row>
    <row r="35" spans="1:3">
      <c r="A35" s="528" t="s">
        <v>985</v>
      </c>
      <c r="B35" s="528" t="s">
        <v>994</v>
      </c>
      <c r="C35" s="528" t="s">
        <v>995</v>
      </c>
    </row>
    <row r="36" spans="1:3">
      <c r="A36" s="528" t="s">
        <v>985</v>
      </c>
      <c r="B36" s="528" t="s">
        <v>996</v>
      </c>
      <c r="C36" s="528" t="s">
        <v>997</v>
      </c>
    </row>
    <row r="37" spans="1:3">
      <c r="A37" s="528" t="s">
        <v>985</v>
      </c>
      <c r="B37" s="528" t="s">
        <v>998</v>
      </c>
      <c r="C37" s="528" t="s">
        <v>999</v>
      </c>
    </row>
    <row r="38" spans="1:3">
      <c r="A38" s="528" t="s">
        <v>985</v>
      </c>
      <c r="B38" s="528" t="s">
        <v>1000</v>
      </c>
      <c r="C38" s="528" t="s">
        <v>1001</v>
      </c>
    </row>
    <row r="39" spans="1:3">
      <c r="A39" s="528" t="s">
        <v>985</v>
      </c>
      <c r="B39" s="528" t="s">
        <v>1002</v>
      </c>
      <c r="C39" s="528" t="s">
        <v>1003</v>
      </c>
    </row>
    <row r="40" spans="1:3">
      <c r="A40" s="528" t="s">
        <v>985</v>
      </c>
      <c r="B40" s="528" t="s">
        <v>1004</v>
      </c>
      <c r="C40" s="528" t="s">
        <v>1005</v>
      </c>
    </row>
    <row r="41" spans="1:3">
      <c r="A41" s="528" t="s">
        <v>1006</v>
      </c>
      <c r="B41" s="528"/>
      <c r="C41" s="528" t="s">
        <v>1007</v>
      </c>
    </row>
    <row r="42" spans="1:3">
      <c r="A42" s="528" t="s">
        <v>1006</v>
      </c>
      <c r="B42" s="528"/>
      <c r="C42" s="528" t="s">
        <v>1008</v>
      </c>
    </row>
    <row r="43" spans="1:3">
      <c r="A43" s="528" t="s">
        <v>1006</v>
      </c>
      <c r="B43" s="528"/>
      <c r="C43" s="528" t="s">
        <v>1009</v>
      </c>
    </row>
    <row r="44" spans="1:3">
      <c r="A44" s="528" t="s">
        <v>1006</v>
      </c>
      <c r="B44" s="528"/>
      <c r="C44" s="528" t="s">
        <v>1010</v>
      </c>
    </row>
    <row r="45" spans="1:3">
      <c r="A45" s="528" t="s">
        <v>1006</v>
      </c>
      <c r="B45" s="528"/>
      <c r="C45" s="528" t="s">
        <v>1011</v>
      </c>
    </row>
    <row r="46" spans="1:3">
      <c r="A46" s="528" t="s">
        <v>1006</v>
      </c>
      <c r="B46" s="528"/>
      <c r="C46" s="528" t="s">
        <v>1012</v>
      </c>
    </row>
    <row r="47" spans="1:3">
      <c r="A47" s="528" t="s">
        <v>1006</v>
      </c>
      <c r="B47" s="528"/>
      <c r="C47" s="528" t="s">
        <v>1013</v>
      </c>
    </row>
    <row r="48" spans="1:3">
      <c r="A48" s="528" t="s">
        <v>1006</v>
      </c>
      <c r="B48" s="528"/>
      <c r="C48" s="528" t="s">
        <v>1014</v>
      </c>
    </row>
    <row r="49" spans="1:3">
      <c r="A49" s="528" t="s">
        <v>1006</v>
      </c>
      <c r="B49" s="528"/>
      <c r="C49" s="528" t="s">
        <v>1015</v>
      </c>
    </row>
    <row r="50" spans="1:3">
      <c r="A50" s="528" t="s">
        <v>1006</v>
      </c>
      <c r="B50" s="528"/>
      <c r="C50" s="528" t="s">
        <v>1016</v>
      </c>
    </row>
    <row r="51" spans="1:3">
      <c r="A51" s="528" t="s">
        <v>1006</v>
      </c>
      <c r="B51" s="528"/>
      <c r="C51" s="528" t="s">
        <v>1017</v>
      </c>
    </row>
    <row r="52" spans="1:3">
      <c r="A52" s="528" t="s">
        <v>1018</v>
      </c>
      <c r="B52" s="528"/>
      <c r="C52" s="528" t="s">
        <v>1007</v>
      </c>
    </row>
    <row r="53" spans="1:3">
      <c r="A53" s="528" t="s">
        <v>1018</v>
      </c>
      <c r="B53" s="528"/>
      <c r="C53" s="528" t="s">
        <v>1008</v>
      </c>
    </row>
    <row r="54" spans="1:3">
      <c r="A54" s="528" t="s">
        <v>1018</v>
      </c>
      <c r="B54" s="528"/>
      <c r="C54" s="528" t="s">
        <v>1009</v>
      </c>
    </row>
    <row r="55" spans="1:3">
      <c r="A55" s="528" t="s">
        <v>1018</v>
      </c>
      <c r="B55" s="528"/>
      <c r="C55" s="528" t="s">
        <v>1019</v>
      </c>
    </row>
    <row r="56" spans="1:3">
      <c r="A56" s="528" t="s">
        <v>1018</v>
      </c>
      <c r="B56" s="528"/>
      <c r="C56" s="528" t="s">
        <v>1016</v>
      </c>
    </row>
    <row r="57" spans="1:3">
      <c r="A57" s="528" t="s">
        <v>1018</v>
      </c>
      <c r="B57" s="528"/>
      <c r="C57" s="528" t="s">
        <v>1011</v>
      </c>
    </row>
    <row r="58" spans="1:3">
      <c r="A58" s="528" t="s">
        <v>1018</v>
      </c>
      <c r="B58" s="528"/>
      <c r="C58" s="528" t="s">
        <v>1012</v>
      </c>
    </row>
    <row r="59" spans="1:3">
      <c r="A59" s="528" t="s">
        <v>1018</v>
      </c>
      <c r="B59" s="528"/>
      <c r="C59" s="528" t="s">
        <v>1013</v>
      </c>
    </row>
    <row r="60" spans="1:3">
      <c r="A60" s="528" t="s">
        <v>1018</v>
      </c>
      <c r="B60" s="528"/>
      <c r="C60" s="528" t="s">
        <v>1020</v>
      </c>
    </row>
    <row r="61" spans="1:3">
      <c r="A61" s="528" t="s">
        <v>1018</v>
      </c>
      <c r="B61" s="528"/>
      <c r="C61" s="528" t="s">
        <v>1021</v>
      </c>
    </row>
    <row r="62" spans="1:3">
      <c r="A62" s="528" t="s">
        <v>1018</v>
      </c>
      <c r="B62" s="528"/>
      <c r="C62" s="528" t="s">
        <v>1014</v>
      </c>
    </row>
    <row r="63" spans="1:3">
      <c r="A63" s="528" t="s">
        <v>1018</v>
      </c>
      <c r="B63" s="528"/>
      <c r="C63" s="528" t="s">
        <v>1010</v>
      </c>
    </row>
    <row r="64" spans="1:3">
      <c r="A64" s="528" t="s">
        <v>1018</v>
      </c>
      <c r="B64" s="528"/>
      <c r="C64" s="528" t="s">
        <v>1017</v>
      </c>
    </row>
    <row r="65" spans="1:3">
      <c r="A65" s="528" t="s">
        <v>1022</v>
      </c>
      <c r="B65" s="528"/>
      <c r="C65" s="528" t="s">
        <v>1023</v>
      </c>
    </row>
    <row r="66" spans="1:3">
      <c r="A66" s="528" t="s">
        <v>80</v>
      </c>
      <c r="B66" s="528" t="s">
        <v>1024</v>
      </c>
      <c r="C66" s="528" t="s">
        <v>1025</v>
      </c>
    </row>
    <row r="67" spans="1:3">
      <c r="A67" s="528" t="s">
        <v>80</v>
      </c>
      <c r="B67" s="528" t="s">
        <v>1026</v>
      </c>
      <c r="C67" s="528" t="s">
        <v>1027</v>
      </c>
    </row>
    <row r="68" spans="1:3">
      <c r="A68" s="528" t="s">
        <v>1028</v>
      </c>
      <c r="B68" s="528" t="s">
        <v>1029</v>
      </c>
      <c r="C68" s="528" t="s">
        <v>1030</v>
      </c>
    </row>
    <row r="69" spans="1:3">
      <c r="A69" s="528" t="s">
        <v>1028</v>
      </c>
      <c r="B69" s="528" t="s">
        <v>1031</v>
      </c>
      <c r="C69" s="528" t="s">
        <v>1032</v>
      </c>
    </row>
    <row r="70" spans="1:3">
      <c r="A70" s="528" t="s">
        <v>1028</v>
      </c>
      <c r="B70" s="528" t="s">
        <v>1033</v>
      </c>
      <c r="C70" s="528" t="s">
        <v>1034</v>
      </c>
    </row>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19493-5FF3-4843-8CD6-15B17BDB405F}">
  <sheetPr>
    <tabColor theme="5"/>
  </sheetPr>
  <dimension ref="A1:Q61"/>
  <sheetViews>
    <sheetView topLeftCell="A19" workbookViewId="0">
      <selection activeCell="I45" sqref="I45"/>
    </sheetView>
  </sheetViews>
  <sheetFormatPr defaultRowHeight="15" customHeight="1"/>
  <cols>
    <col min="1" max="1" width="11.28515625" customWidth="1"/>
    <col min="3" max="3" width="17.42578125" bestFit="1" customWidth="1"/>
    <col min="4" max="4" width="14.140625" bestFit="1" customWidth="1"/>
    <col min="5" max="5" width="10.7109375" bestFit="1" customWidth="1"/>
    <col min="7" max="7" width="15.140625" bestFit="1" customWidth="1"/>
    <col min="8" max="8" width="80.5703125" customWidth="1"/>
    <col min="9" max="9" width="17.5703125" customWidth="1"/>
    <col min="10" max="10" width="10.5703125" bestFit="1" customWidth="1"/>
    <col min="11" max="11" width="22" bestFit="1" customWidth="1"/>
    <col min="12" max="12" width="18.5703125" bestFit="1" customWidth="1"/>
    <col min="14" max="14" width="11.7109375" bestFit="1" customWidth="1"/>
  </cols>
  <sheetData>
    <row r="1" spans="1:17" ht="18.75">
      <c r="A1" s="365" t="s">
        <v>1</v>
      </c>
    </row>
    <row r="2" spans="1:17" ht="15.75">
      <c r="A2" s="520" t="s">
        <v>73</v>
      </c>
    </row>
    <row r="3" spans="1:17" ht="15.75">
      <c r="A3" s="436" t="s">
        <v>75</v>
      </c>
    </row>
    <row r="4" spans="1:17" ht="15" customHeight="1">
      <c r="A4" s="529" t="s">
        <v>1035</v>
      </c>
      <c r="B4" s="529"/>
      <c r="C4" s="529"/>
      <c r="D4" s="529"/>
      <c r="E4" s="529"/>
      <c r="F4" s="529"/>
      <c r="G4" s="529"/>
      <c r="H4" s="529"/>
      <c r="I4" s="529"/>
      <c r="J4" s="529"/>
      <c r="K4" s="529"/>
      <c r="L4" s="529"/>
      <c r="M4" s="529"/>
      <c r="N4" s="529"/>
    </row>
    <row r="5" spans="1:17" ht="15" customHeight="1">
      <c r="A5" s="530" t="s">
        <v>1036</v>
      </c>
      <c r="B5" s="530"/>
      <c r="C5" s="530"/>
      <c r="D5" s="530"/>
      <c r="E5" s="530"/>
      <c r="F5" s="530"/>
      <c r="G5" s="530"/>
      <c r="H5" s="530"/>
      <c r="I5" s="530"/>
      <c r="J5" s="530"/>
      <c r="K5" s="530"/>
      <c r="L5" s="530"/>
      <c r="M5" s="530"/>
      <c r="N5" s="530"/>
    </row>
    <row r="6" spans="1:17">
      <c r="A6" s="530"/>
      <c r="B6" s="530"/>
      <c r="C6" s="530"/>
      <c r="D6" s="530"/>
      <c r="E6" s="530"/>
      <c r="F6" s="530"/>
      <c r="G6" s="530"/>
      <c r="H6" s="530"/>
      <c r="I6" s="530"/>
      <c r="J6" s="530"/>
      <c r="K6" s="530"/>
      <c r="L6" s="530"/>
      <c r="M6" s="530"/>
      <c r="N6" s="530"/>
    </row>
    <row r="7" spans="1:17">
      <c r="A7" s="531" t="s">
        <v>1037</v>
      </c>
      <c r="B7" s="531" t="s">
        <v>1038</v>
      </c>
      <c r="C7" s="531" t="s">
        <v>1039</v>
      </c>
      <c r="D7" s="531" t="s">
        <v>1040</v>
      </c>
      <c r="E7" s="531" t="s">
        <v>1041</v>
      </c>
      <c r="F7" s="531" t="s">
        <v>1042</v>
      </c>
      <c r="G7" s="531" t="s">
        <v>1043</v>
      </c>
      <c r="H7" s="531" t="s">
        <v>1044</v>
      </c>
      <c r="I7" s="531" t="s">
        <v>1045</v>
      </c>
      <c r="J7" s="531" t="s">
        <v>1046</v>
      </c>
      <c r="K7" s="531" t="s">
        <v>1047</v>
      </c>
      <c r="L7" s="531" t="s">
        <v>1048</v>
      </c>
      <c r="M7" s="531" t="s">
        <v>1049</v>
      </c>
      <c r="N7" s="531" t="s">
        <v>1050</v>
      </c>
      <c r="O7" s="531" t="s">
        <v>1051</v>
      </c>
      <c r="P7" s="531" t="s">
        <v>1052</v>
      </c>
      <c r="Q7" s="531" t="s">
        <v>1053</v>
      </c>
    </row>
    <row r="8" spans="1:17">
      <c r="A8" s="257" t="s">
        <v>1054</v>
      </c>
      <c r="B8" s="257">
        <v>5</v>
      </c>
      <c r="C8" s="257">
        <v>2022</v>
      </c>
      <c r="D8" s="257" t="s">
        <v>1055</v>
      </c>
      <c r="E8" s="257">
        <v>0</v>
      </c>
      <c r="F8" s="257" t="s">
        <v>1056</v>
      </c>
      <c r="G8" s="257" t="s">
        <v>939</v>
      </c>
      <c r="H8" s="257" t="s">
        <v>940</v>
      </c>
      <c r="I8" s="257" t="s">
        <v>940</v>
      </c>
      <c r="J8" s="257">
        <v>1110</v>
      </c>
      <c r="K8" s="257" t="s">
        <v>1057</v>
      </c>
      <c r="L8" s="257">
        <v>2</v>
      </c>
      <c r="M8" s="257">
        <v>7488</v>
      </c>
      <c r="N8" s="257">
        <v>0.80301820000000002</v>
      </c>
      <c r="O8" s="257">
        <v>0.80301820000000002</v>
      </c>
      <c r="P8" s="257">
        <v>0.79400970000000004</v>
      </c>
      <c r="Q8" s="257">
        <v>0.81202660000000004</v>
      </c>
    </row>
    <row r="9" spans="1:17" ht="14.45" customHeight="1">
      <c r="A9" s="257" t="s">
        <v>1054</v>
      </c>
      <c r="B9" s="257">
        <v>5</v>
      </c>
      <c r="C9" s="257">
        <v>2022</v>
      </c>
      <c r="D9" s="257" t="s">
        <v>1058</v>
      </c>
      <c r="E9" s="257">
        <v>2</v>
      </c>
      <c r="F9" s="257" t="s">
        <v>1059</v>
      </c>
      <c r="G9" s="257" t="s">
        <v>941</v>
      </c>
      <c r="H9" s="257" t="s">
        <v>1060</v>
      </c>
      <c r="I9" s="257" t="s">
        <v>942</v>
      </c>
      <c r="J9" s="257">
        <v>1130</v>
      </c>
      <c r="K9" s="257" t="s">
        <v>1061</v>
      </c>
      <c r="L9" s="257">
        <v>13</v>
      </c>
      <c r="M9" s="257">
        <v>1000</v>
      </c>
      <c r="N9" s="257">
        <v>0.42499999999999999</v>
      </c>
      <c r="O9" s="257">
        <v>0.42499999999999999</v>
      </c>
      <c r="P9" s="257">
        <v>0.3943603</v>
      </c>
      <c r="Q9" s="257">
        <v>0.45563969999999998</v>
      </c>
    </row>
    <row r="10" spans="1:17">
      <c r="A10" s="257" t="s">
        <v>1054</v>
      </c>
      <c r="B10" s="257">
        <v>5</v>
      </c>
      <c r="C10" s="257">
        <v>2022</v>
      </c>
      <c r="D10" s="257" t="s">
        <v>1062</v>
      </c>
      <c r="E10" s="257">
        <v>1</v>
      </c>
      <c r="F10" s="257" t="s">
        <v>1063</v>
      </c>
      <c r="G10" s="257" t="s">
        <v>943</v>
      </c>
      <c r="H10" s="257" t="s">
        <v>944</v>
      </c>
      <c r="I10" s="257" t="s">
        <v>944</v>
      </c>
      <c r="J10" s="257">
        <v>1006</v>
      </c>
      <c r="K10" s="257" t="s">
        <v>1064</v>
      </c>
      <c r="L10" s="257">
        <v>6</v>
      </c>
      <c r="M10" s="257">
        <v>138181</v>
      </c>
      <c r="N10" s="257">
        <v>0.84775769999999995</v>
      </c>
      <c r="O10" s="257">
        <v>0.8477576</v>
      </c>
      <c r="P10" s="257">
        <v>0.84586340000000004</v>
      </c>
      <c r="Q10" s="257">
        <v>0.84965190000000002</v>
      </c>
    </row>
    <row r="11" spans="1:17">
      <c r="A11" s="257" t="s">
        <v>1054</v>
      </c>
      <c r="B11" s="257">
        <v>5</v>
      </c>
      <c r="C11" s="257">
        <v>2022</v>
      </c>
      <c r="D11" s="257" t="s">
        <v>1062</v>
      </c>
      <c r="E11" s="257">
        <v>1</v>
      </c>
      <c r="F11" s="257" t="s">
        <v>1056</v>
      </c>
      <c r="G11" s="257" t="s">
        <v>945</v>
      </c>
      <c r="H11" s="257" t="s">
        <v>1065</v>
      </c>
      <c r="I11" s="257" t="s">
        <v>946</v>
      </c>
      <c r="J11" s="257">
        <v>1135</v>
      </c>
      <c r="K11" s="257" t="s">
        <v>1066</v>
      </c>
      <c r="L11" s="257">
        <v>4</v>
      </c>
      <c r="M11" s="257">
        <v>1753</v>
      </c>
      <c r="N11" s="257">
        <v>0.73017679999999996</v>
      </c>
      <c r="O11" s="257">
        <v>0.73017690000000002</v>
      </c>
      <c r="P11" s="257">
        <v>0.70939819999999998</v>
      </c>
      <c r="Q11" s="257">
        <v>0.75095559999999995</v>
      </c>
    </row>
    <row r="12" spans="1:17">
      <c r="A12" s="257" t="s">
        <v>1054</v>
      </c>
      <c r="B12" s="257">
        <v>5</v>
      </c>
      <c r="C12" s="257">
        <v>2022</v>
      </c>
      <c r="D12" s="257" t="s">
        <v>1062</v>
      </c>
      <c r="E12" s="257">
        <v>1</v>
      </c>
      <c r="F12" s="257" t="s">
        <v>1056</v>
      </c>
      <c r="G12" s="257" t="s">
        <v>947</v>
      </c>
      <c r="H12" s="257" t="s">
        <v>948</v>
      </c>
      <c r="I12" s="257" t="s">
        <v>948</v>
      </c>
      <c r="J12" s="257">
        <v>1023</v>
      </c>
      <c r="K12" s="257" t="s">
        <v>1067</v>
      </c>
      <c r="L12" s="257">
        <v>3</v>
      </c>
      <c r="M12" s="257">
        <v>1628</v>
      </c>
      <c r="N12" s="257">
        <v>0.7020885</v>
      </c>
      <c r="O12" s="257">
        <v>0.7020885</v>
      </c>
      <c r="P12" s="257">
        <v>0.67987229999999998</v>
      </c>
      <c r="Q12" s="257">
        <v>0.72430459999999997</v>
      </c>
    </row>
    <row r="13" spans="1:17">
      <c r="A13" s="257" t="s">
        <v>1054</v>
      </c>
      <c r="B13" s="257">
        <v>5</v>
      </c>
      <c r="C13" s="257">
        <v>2022</v>
      </c>
      <c r="D13" s="257" t="s">
        <v>1062</v>
      </c>
      <c r="E13" s="257">
        <v>1</v>
      </c>
      <c r="F13" s="257" t="s">
        <v>1063</v>
      </c>
      <c r="G13" s="257" t="s">
        <v>949</v>
      </c>
      <c r="H13" s="257" t="s">
        <v>950</v>
      </c>
      <c r="I13" s="257" t="s">
        <v>950</v>
      </c>
      <c r="J13" s="257">
        <v>1007</v>
      </c>
      <c r="K13" s="257" t="s">
        <v>1064</v>
      </c>
      <c r="L13" s="257">
        <v>6</v>
      </c>
      <c r="M13" s="257">
        <v>254229</v>
      </c>
      <c r="N13" s="257">
        <v>0.80553750000000002</v>
      </c>
      <c r="O13" s="257">
        <v>0.81370339999999997</v>
      </c>
      <c r="P13" s="257">
        <v>0.81218990000000002</v>
      </c>
      <c r="Q13" s="257">
        <v>0.81521690000000002</v>
      </c>
    </row>
    <row r="14" spans="1:17">
      <c r="A14" s="257" t="s">
        <v>1054</v>
      </c>
      <c r="B14" s="257">
        <v>5</v>
      </c>
      <c r="C14" s="257">
        <v>2022</v>
      </c>
      <c r="D14" s="257" t="s">
        <v>1055</v>
      </c>
      <c r="E14" s="257">
        <v>0</v>
      </c>
      <c r="F14" s="257" t="s">
        <v>1063</v>
      </c>
      <c r="G14" s="257" t="s">
        <v>951</v>
      </c>
      <c r="H14" s="257" t="s">
        <v>1068</v>
      </c>
      <c r="I14" s="257" t="s">
        <v>952</v>
      </c>
      <c r="J14" s="257">
        <v>1008</v>
      </c>
      <c r="K14" s="257" t="s">
        <v>1064</v>
      </c>
      <c r="L14" s="257">
        <v>6</v>
      </c>
      <c r="M14" s="257">
        <v>23898</v>
      </c>
      <c r="N14" s="257">
        <v>0.73596119999999998</v>
      </c>
      <c r="O14" s="257">
        <v>0.73596110000000003</v>
      </c>
      <c r="P14" s="257">
        <v>0.73037209999999997</v>
      </c>
      <c r="Q14" s="257">
        <v>0.74155020000000005</v>
      </c>
    </row>
    <row r="15" spans="1:17" s="534" customFormat="1" ht="15" customHeight="1">
      <c r="A15" s="257" t="s">
        <v>1054</v>
      </c>
      <c r="B15" s="257">
        <v>5</v>
      </c>
      <c r="C15" s="257">
        <v>2022</v>
      </c>
      <c r="D15" s="257" t="s">
        <v>1062</v>
      </c>
      <c r="E15" s="257">
        <v>1</v>
      </c>
      <c r="F15" s="257" t="s">
        <v>1063</v>
      </c>
      <c r="G15" s="257" t="s">
        <v>1069</v>
      </c>
      <c r="H15" s="257" t="s">
        <v>1070</v>
      </c>
      <c r="I15" s="257" t="s">
        <v>1071</v>
      </c>
      <c r="J15" s="257">
        <v>1009</v>
      </c>
      <c r="K15" s="257" t="s">
        <v>1064</v>
      </c>
      <c r="L15" s="257">
        <v>6</v>
      </c>
      <c r="M15" s="257">
        <v>22576</v>
      </c>
      <c r="N15" s="257">
        <v>0.71190640000000005</v>
      </c>
      <c r="O15" s="257">
        <v>0.71190640000000005</v>
      </c>
      <c r="P15" s="257">
        <v>0.70599880000000004</v>
      </c>
      <c r="Q15" s="257">
        <v>0.71781399999999995</v>
      </c>
    </row>
    <row r="16" spans="1:17" ht="15" customHeight="1">
      <c r="A16" s="257" t="s">
        <v>1054</v>
      </c>
      <c r="B16" s="257">
        <v>5</v>
      </c>
      <c r="C16" s="257">
        <v>2022</v>
      </c>
      <c r="D16" s="257" t="s">
        <v>1058</v>
      </c>
      <c r="E16" s="257">
        <v>2</v>
      </c>
      <c r="F16" s="257" t="s">
        <v>1059</v>
      </c>
      <c r="G16" s="257" t="s">
        <v>953</v>
      </c>
      <c r="H16" s="257" t="s">
        <v>1072</v>
      </c>
      <c r="I16" s="257" t="s">
        <v>954</v>
      </c>
      <c r="J16" s="257">
        <v>1138</v>
      </c>
      <c r="K16" s="257" t="s">
        <v>1073</v>
      </c>
      <c r="L16" s="257">
        <v>15</v>
      </c>
      <c r="M16" s="257">
        <v>9228</v>
      </c>
      <c r="N16" s="257">
        <v>0.56014299999999995</v>
      </c>
      <c r="O16" s="257">
        <v>0.73981359999999996</v>
      </c>
      <c r="P16" s="257">
        <v>0.73086189999999995</v>
      </c>
      <c r="Q16" s="257">
        <v>0.74876529999999997</v>
      </c>
    </row>
    <row r="17" spans="1:17" ht="15" customHeight="1">
      <c r="A17" s="257" t="s">
        <v>1054</v>
      </c>
      <c r="B17" s="257">
        <v>5</v>
      </c>
      <c r="C17" s="257">
        <v>2022</v>
      </c>
      <c r="D17" s="257" t="s">
        <v>1062</v>
      </c>
      <c r="E17" s="257">
        <v>1</v>
      </c>
      <c r="F17" s="257" t="s">
        <v>1063</v>
      </c>
      <c r="G17" s="257" t="s">
        <v>955</v>
      </c>
      <c r="H17" s="257" t="s">
        <v>956</v>
      </c>
      <c r="I17" s="257" t="s">
        <v>956</v>
      </c>
      <c r="J17" s="257">
        <v>1026</v>
      </c>
      <c r="K17" s="257" t="s">
        <v>1074</v>
      </c>
      <c r="L17" s="257">
        <v>7</v>
      </c>
      <c r="M17" s="257">
        <v>345662</v>
      </c>
      <c r="N17" s="257">
        <v>0.64223719999999995</v>
      </c>
      <c r="O17" s="257">
        <v>0.72062879999999996</v>
      </c>
      <c r="P17" s="257">
        <v>0.71913300000000002</v>
      </c>
      <c r="Q17" s="257">
        <v>0.72212460000000001</v>
      </c>
    </row>
    <row r="18" spans="1:17" ht="15" customHeight="1">
      <c r="A18" s="257" t="s">
        <v>1054</v>
      </c>
      <c r="B18" s="257">
        <v>5</v>
      </c>
      <c r="C18" s="257">
        <v>2022</v>
      </c>
      <c r="D18" s="257" t="s">
        <v>1062</v>
      </c>
      <c r="E18" s="257">
        <v>1</v>
      </c>
      <c r="F18" s="257" t="s">
        <v>1056</v>
      </c>
      <c r="G18" s="257" t="s">
        <v>957</v>
      </c>
      <c r="H18" s="257" t="s">
        <v>1075</v>
      </c>
      <c r="I18" s="257" t="s">
        <v>958</v>
      </c>
      <c r="J18" s="257">
        <v>1137</v>
      </c>
      <c r="K18" s="257" t="s">
        <v>1066</v>
      </c>
      <c r="L18" s="257">
        <v>4</v>
      </c>
      <c r="M18" s="257">
        <v>50766</v>
      </c>
      <c r="N18" s="257">
        <v>0.63122959999999995</v>
      </c>
      <c r="O18" s="257">
        <v>0.68545880000000003</v>
      </c>
      <c r="P18" s="257">
        <v>0.68141960000000001</v>
      </c>
      <c r="Q18" s="257">
        <v>0.68949800000000006</v>
      </c>
    </row>
    <row r="19" spans="1:17" ht="15" customHeight="1">
      <c r="A19" s="257" t="s">
        <v>1054</v>
      </c>
      <c r="B19" s="257">
        <v>5</v>
      </c>
      <c r="C19" s="257">
        <v>2022</v>
      </c>
      <c r="D19" s="257" t="s">
        <v>1055</v>
      </c>
      <c r="E19" s="257">
        <v>0</v>
      </c>
      <c r="F19" s="257" t="s">
        <v>61</v>
      </c>
      <c r="G19" s="257" t="s">
        <v>959</v>
      </c>
      <c r="H19" s="257" t="s">
        <v>1076</v>
      </c>
      <c r="I19" s="257" t="s">
        <v>960</v>
      </c>
      <c r="J19" s="257">
        <v>1118</v>
      </c>
      <c r="K19" s="257" t="s">
        <v>1061</v>
      </c>
      <c r="L19" s="257">
        <v>13</v>
      </c>
      <c r="M19" s="257">
        <v>2068</v>
      </c>
      <c r="N19" s="257">
        <v>0.62137330000000002</v>
      </c>
      <c r="O19" s="257">
        <v>0.62137330000000002</v>
      </c>
      <c r="P19" s="257">
        <v>0.60046770000000005</v>
      </c>
      <c r="Q19" s="257">
        <v>0.64227889999999999</v>
      </c>
    </row>
    <row r="20" spans="1:17" ht="15" customHeight="1">
      <c r="A20" s="257" t="s">
        <v>1054</v>
      </c>
      <c r="B20" s="257">
        <v>5</v>
      </c>
      <c r="C20" s="257">
        <v>2022</v>
      </c>
      <c r="D20" s="257" t="s">
        <v>1055</v>
      </c>
      <c r="E20" s="257">
        <v>0</v>
      </c>
      <c r="F20" s="257" t="s">
        <v>61</v>
      </c>
      <c r="G20" s="257" t="s">
        <v>961</v>
      </c>
      <c r="H20" s="257" t="s">
        <v>1077</v>
      </c>
      <c r="I20" s="257" t="s">
        <v>962</v>
      </c>
      <c r="J20" s="257">
        <v>1120</v>
      </c>
      <c r="K20" s="257" t="s">
        <v>1061</v>
      </c>
      <c r="L20" s="257">
        <v>13</v>
      </c>
      <c r="M20" s="257">
        <v>1840</v>
      </c>
      <c r="N20" s="257">
        <v>0.76956519999999995</v>
      </c>
      <c r="O20" s="257">
        <v>0.76956519999999995</v>
      </c>
      <c r="P20" s="257">
        <v>0.75032350000000003</v>
      </c>
      <c r="Q20" s="257">
        <v>0.78880689999999998</v>
      </c>
    </row>
    <row r="21" spans="1:17" ht="15" customHeight="1">
      <c r="A21" s="257" t="s">
        <v>1054</v>
      </c>
      <c r="B21" s="257">
        <v>5</v>
      </c>
      <c r="C21" s="257">
        <v>2022</v>
      </c>
      <c r="D21" s="257" t="s">
        <v>1062</v>
      </c>
      <c r="E21" s="257">
        <v>1</v>
      </c>
      <c r="F21" s="257" t="s">
        <v>1056</v>
      </c>
      <c r="G21" s="257" t="s">
        <v>963</v>
      </c>
      <c r="H21" s="257" t="s">
        <v>1078</v>
      </c>
      <c r="I21" s="257" t="s">
        <v>964</v>
      </c>
      <c r="J21" s="257">
        <v>1136</v>
      </c>
      <c r="K21" s="257" t="s">
        <v>1066</v>
      </c>
      <c r="L21" s="257">
        <v>4</v>
      </c>
      <c r="M21" s="257">
        <v>1753</v>
      </c>
      <c r="N21" s="257">
        <v>0.24700510000000001</v>
      </c>
      <c r="O21" s="257">
        <v>0.24700510000000001</v>
      </c>
      <c r="P21" s="257">
        <v>0.2268162</v>
      </c>
      <c r="Q21" s="257">
        <v>0.26719409999999999</v>
      </c>
    </row>
    <row r="22" spans="1:17" ht="15" customHeight="1">
      <c r="A22" s="257" t="s">
        <v>1054</v>
      </c>
      <c r="B22" s="257">
        <v>5</v>
      </c>
      <c r="C22" s="257">
        <v>2022</v>
      </c>
      <c r="D22" s="257" t="s">
        <v>1055</v>
      </c>
      <c r="E22" s="257">
        <v>0</v>
      </c>
      <c r="F22" s="257" t="s">
        <v>61</v>
      </c>
      <c r="G22" s="257" t="s">
        <v>965</v>
      </c>
      <c r="H22" s="257" t="s">
        <v>1079</v>
      </c>
      <c r="I22" s="257" t="s">
        <v>966</v>
      </c>
      <c r="J22" s="257">
        <v>1121</v>
      </c>
      <c r="K22" s="257" t="s">
        <v>1080</v>
      </c>
      <c r="L22" s="257">
        <v>14</v>
      </c>
      <c r="M22" s="257">
        <v>9251</v>
      </c>
      <c r="N22" s="257">
        <v>0.12906709999999999</v>
      </c>
      <c r="O22" s="257">
        <v>0.12906709999999999</v>
      </c>
      <c r="P22" s="257">
        <v>0.12223489999999999</v>
      </c>
      <c r="Q22" s="257">
        <v>0.1358994</v>
      </c>
    </row>
    <row r="23" spans="1:17" s="534" customFormat="1" ht="15" customHeight="1">
      <c r="A23" s="257" t="s">
        <v>1054</v>
      </c>
      <c r="B23" s="257">
        <v>5</v>
      </c>
      <c r="C23" s="257">
        <v>2022</v>
      </c>
      <c r="D23" s="257" t="s">
        <v>1055</v>
      </c>
      <c r="E23" s="257">
        <v>0</v>
      </c>
      <c r="F23" s="257" t="s">
        <v>61</v>
      </c>
      <c r="G23" s="257" t="s">
        <v>967</v>
      </c>
      <c r="H23" s="257" t="s">
        <v>1081</v>
      </c>
      <c r="I23" s="257" t="s">
        <v>968</v>
      </c>
      <c r="J23" s="257">
        <v>1122</v>
      </c>
      <c r="K23" s="257" t="s">
        <v>1080</v>
      </c>
      <c r="L23" s="257">
        <v>14</v>
      </c>
      <c r="M23" s="257">
        <v>9257</v>
      </c>
      <c r="N23" s="257">
        <v>0.38424979999999997</v>
      </c>
      <c r="O23" s="257">
        <v>0.38424970000000003</v>
      </c>
      <c r="P23" s="257">
        <v>0.37434070000000003</v>
      </c>
      <c r="Q23" s="257">
        <v>0.39415879999999998</v>
      </c>
    </row>
    <row r="24" spans="1:17" ht="15" customHeight="1">
      <c r="A24" s="257" t="s">
        <v>1054</v>
      </c>
      <c r="B24" s="257">
        <v>5</v>
      </c>
      <c r="C24" s="257">
        <v>2022</v>
      </c>
      <c r="D24" s="257" t="s">
        <v>1058</v>
      </c>
      <c r="E24" s="257">
        <v>2</v>
      </c>
      <c r="F24" s="257" t="s">
        <v>1059</v>
      </c>
      <c r="G24" s="257" t="s">
        <v>969</v>
      </c>
      <c r="H24" s="257" t="s">
        <v>1082</v>
      </c>
      <c r="I24" s="257" t="s">
        <v>970</v>
      </c>
      <c r="J24" s="257">
        <v>1123</v>
      </c>
      <c r="K24" s="257" t="s">
        <v>1073</v>
      </c>
      <c r="L24" s="257">
        <v>15</v>
      </c>
      <c r="M24" s="257">
        <v>12980</v>
      </c>
      <c r="N24" s="257">
        <v>0.44283509999999998</v>
      </c>
      <c r="O24" s="257">
        <v>0.48513099999999998</v>
      </c>
      <c r="P24" s="257">
        <v>0.47653299999999998</v>
      </c>
      <c r="Q24" s="257">
        <v>0.49372899999999997</v>
      </c>
    </row>
    <row r="25" spans="1:17" ht="15" customHeight="1">
      <c r="A25" s="257" t="s">
        <v>1054</v>
      </c>
      <c r="B25" s="257">
        <v>5</v>
      </c>
      <c r="C25" s="257">
        <v>2022</v>
      </c>
      <c r="D25" s="257" t="s">
        <v>1062</v>
      </c>
      <c r="E25" s="257">
        <v>1</v>
      </c>
      <c r="F25" s="257" t="s">
        <v>1063</v>
      </c>
      <c r="G25" s="257" t="s">
        <v>971</v>
      </c>
      <c r="H25" s="257" t="s">
        <v>1083</v>
      </c>
      <c r="I25" s="257" t="s">
        <v>972</v>
      </c>
      <c r="J25" s="257">
        <v>1031</v>
      </c>
      <c r="K25" s="257" t="s">
        <v>1074</v>
      </c>
      <c r="L25" s="257">
        <v>7</v>
      </c>
      <c r="M25" s="257">
        <v>26729</v>
      </c>
      <c r="N25" s="257">
        <v>0.80294810000000005</v>
      </c>
      <c r="O25" s="257">
        <v>0.80294810000000005</v>
      </c>
      <c r="P25" s="257">
        <v>0.79817939999999998</v>
      </c>
      <c r="Q25" s="257">
        <v>0.80771680000000001</v>
      </c>
    </row>
    <row r="26" spans="1:17" ht="15" customHeight="1">
      <c r="A26" s="257" t="s">
        <v>1054</v>
      </c>
      <c r="B26" s="257">
        <v>5</v>
      </c>
      <c r="C26" s="257">
        <v>2022</v>
      </c>
      <c r="D26" s="257" t="s">
        <v>1055</v>
      </c>
      <c r="E26" s="257">
        <v>0</v>
      </c>
      <c r="F26" s="257" t="s">
        <v>1063</v>
      </c>
      <c r="G26" s="257" t="s">
        <v>975</v>
      </c>
      <c r="H26" s="257" t="s">
        <v>1084</v>
      </c>
      <c r="I26" s="257" t="s">
        <v>976</v>
      </c>
      <c r="J26" s="257">
        <v>1140</v>
      </c>
      <c r="K26" s="257" t="s">
        <v>1064</v>
      </c>
      <c r="L26" s="257">
        <v>6</v>
      </c>
      <c r="M26" s="257">
        <v>11073</v>
      </c>
      <c r="N26" s="257">
        <v>0.64734040000000004</v>
      </c>
      <c r="O26" s="257">
        <v>0.897679</v>
      </c>
      <c r="P26" s="257">
        <v>0.89203399999999999</v>
      </c>
      <c r="Q26" s="257">
        <v>0.90332409999999996</v>
      </c>
    </row>
    <row r="27" spans="1:17" ht="15" customHeight="1">
      <c r="A27" s="257" t="s">
        <v>1054</v>
      </c>
      <c r="B27" s="257">
        <v>5</v>
      </c>
      <c r="C27" s="257">
        <v>2022</v>
      </c>
      <c r="D27" s="257" t="s">
        <v>1055</v>
      </c>
      <c r="E27" s="257">
        <v>0</v>
      </c>
      <c r="F27" s="257" t="s">
        <v>1063</v>
      </c>
      <c r="G27" s="257" t="s">
        <v>977</v>
      </c>
      <c r="H27" s="257" t="s">
        <v>1085</v>
      </c>
      <c r="I27" s="257" t="s">
        <v>978</v>
      </c>
      <c r="J27" s="257">
        <v>1139</v>
      </c>
      <c r="K27" s="257" t="s">
        <v>1064</v>
      </c>
      <c r="L27" s="257">
        <v>6</v>
      </c>
      <c r="M27" s="257">
        <v>11073</v>
      </c>
      <c r="N27" s="257">
        <v>0.39058969999999998</v>
      </c>
      <c r="O27" s="257">
        <v>0.80646620000000002</v>
      </c>
      <c r="P27" s="257">
        <v>0.79910760000000003</v>
      </c>
      <c r="Q27" s="257">
        <v>0.81382480000000001</v>
      </c>
    </row>
    <row r="28" spans="1:17" ht="15" customHeight="1">
      <c r="A28" s="257" t="s">
        <v>1054</v>
      </c>
      <c r="B28" s="257">
        <v>5</v>
      </c>
      <c r="C28" s="257">
        <v>2022</v>
      </c>
      <c r="D28" s="257" t="s">
        <v>1058</v>
      </c>
      <c r="E28" s="257">
        <v>2</v>
      </c>
      <c r="F28" s="257" t="s">
        <v>1059</v>
      </c>
      <c r="G28" s="257" t="s">
        <v>979</v>
      </c>
      <c r="H28" s="257" t="s">
        <v>1086</v>
      </c>
      <c r="I28" s="257" t="s">
        <v>1087</v>
      </c>
      <c r="J28" s="257">
        <v>1015</v>
      </c>
      <c r="K28" s="257" t="s">
        <v>1088</v>
      </c>
      <c r="L28" s="257">
        <v>5</v>
      </c>
      <c r="M28" s="257">
        <v>9207</v>
      </c>
      <c r="N28" s="257">
        <v>0.94580209999999998</v>
      </c>
      <c r="O28" s="257">
        <v>0.94580209999999998</v>
      </c>
      <c r="P28" s="257">
        <v>0.94117740000000005</v>
      </c>
      <c r="Q28" s="257">
        <v>0.95042689999999996</v>
      </c>
    </row>
    <row r="29" spans="1:17" ht="15" customHeight="1">
      <c r="A29" s="257" t="s">
        <v>1054</v>
      </c>
      <c r="B29" s="257">
        <v>5</v>
      </c>
      <c r="C29" s="257">
        <v>2022</v>
      </c>
      <c r="D29" s="257" t="s">
        <v>1058</v>
      </c>
      <c r="E29" s="257">
        <v>2</v>
      </c>
      <c r="F29" s="257" t="s">
        <v>1063</v>
      </c>
      <c r="G29" s="257" t="s">
        <v>1089</v>
      </c>
      <c r="H29" s="257" t="s">
        <v>1090</v>
      </c>
      <c r="I29" s="257" t="s">
        <v>1091</v>
      </c>
      <c r="J29" s="257">
        <v>1131</v>
      </c>
      <c r="K29" s="257" t="s">
        <v>1088</v>
      </c>
      <c r="L29" s="257">
        <v>5</v>
      </c>
      <c r="M29" s="257">
        <v>9220</v>
      </c>
      <c r="N29" s="257">
        <v>0.95249459999999997</v>
      </c>
      <c r="O29" s="257">
        <v>0.95249459999999997</v>
      </c>
      <c r="P29" s="257">
        <v>0.94815249999999995</v>
      </c>
      <c r="Q29" s="257">
        <v>0.95683660000000004</v>
      </c>
    </row>
    <row r="30" spans="1:17" ht="15" customHeight="1">
      <c r="A30" s="257" t="s">
        <v>1054</v>
      </c>
      <c r="B30" s="257">
        <v>5</v>
      </c>
      <c r="C30" s="257">
        <v>2022</v>
      </c>
      <c r="D30" s="257" t="s">
        <v>1055</v>
      </c>
      <c r="E30" s="257">
        <v>0</v>
      </c>
      <c r="F30" s="257" t="s">
        <v>1063</v>
      </c>
      <c r="G30" s="257" t="s">
        <v>983</v>
      </c>
      <c r="H30" s="257" t="s">
        <v>1092</v>
      </c>
      <c r="I30" s="257" t="s">
        <v>984</v>
      </c>
      <c r="J30" s="257">
        <v>1132</v>
      </c>
      <c r="K30" s="257" t="s">
        <v>1088</v>
      </c>
      <c r="L30" s="257">
        <v>5</v>
      </c>
      <c r="M30" s="257">
        <v>101852</v>
      </c>
      <c r="N30" s="257">
        <v>0.89267759999999996</v>
      </c>
      <c r="O30" s="257">
        <v>0.89267759999999996</v>
      </c>
      <c r="P30" s="257">
        <v>0.89077669999999998</v>
      </c>
      <c r="Q30" s="257">
        <v>0.89457850000000005</v>
      </c>
    </row>
    <row r="31" spans="1:17" ht="15" customHeight="1">
      <c r="A31" s="257" t="s">
        <v>1054</v>
      </c>
      <c r="B31" s="257">
        <v>5</v>
      </c>
      <c r="C31" s="257">
        <v>2022</v>
      </c>
      <c r="D31" s="257" t="s">
        <v>1055</v>
      </c>
      <c r="E31" s="257">
        <v>0</v>
      </c>
      <c r="F31" s="257" t="s">
        <v>1059</v>
      </c>
      <c r="G31" s="257" t="s">
        <v>981</v>
      </c>
      <c r="H31" s="257" t="s">
        <v>1093</v>
      </c>
      <c r="I31" s="257" t="s">
        <v>982</v>
      </c>
      <c r="J31" s="257">
        <v>1133</v>
      </c>
      <c r="K31" s="257" t="s">
        <v>1088</v>
      </c>
      <c r="L31" s="257">
        <v>5</v>
      </c>
      <c r="M31" s="257">
        <v>84661</v>
      </c>
      <c r="N31" s="257">
        <v>0.86226239999999998</v>
      </c>
      <c r="O31" s="257">
        <v>0.86226239999999998</v>
      </c>
      <c r="P31" s="257">
        <v>0.85994099999999996</v>
      </c>
      <c r="Q31" s="257">
        <v>0.86458389999999996</v>
      </c>
    </row>
    <row r="32" spans="1:17" ht="15" customHeight="1">
      <c r="A32" s="257" t="s">
        <v>1054</v>
      </c>
      <c r="B32" s="257">
        <v>5</v>
      </c>
      <c r="C32" s="257">
        <v>2022</v>
      </c>
      <c r="D32" s="257" t="s">
        <v>1055</v>
      </c>
      <c r="E32" s="257">
        <v>0</v>
      </c>
      <c r="F32" s="257" t="s">
        <v>1063</v>
      </c>
      <c r="G32" s="257" t="s">
        <v>1094</v>
      </c>
      <c r="H32" s="257" t="s">
        <v>1095</v>
      </c>
      <c r="I32" s="257" t="s">
        <v>1096</v>
      </c>
      <c r="J32" s="257">
        <v>1134</v>
      </c>
      <c r="K32" s="257" t="s">
        <v>1088</v>
      </c>
      <c r="L32" s="257">
        <v>5</v>
      </c>
      <c r="M32" s="257">
        <v>63018</v>
      </c>
      <c r="N32" s="257">
        <v>0.64545050000000004</v>
      </c>
      <c r="O32" s="257">
        <v>0.64545050000000004</v>
      </c>
      <c r="P32" s="257">
        <v>0.64171549999999999</v>
      </c>
      <c r="Q32" s="257">
        <v>0.64918549999999997</v>
      </c>
    </row>
    <row r="33" spans="1:17" ht="15" customHeight="1">
      <c r="A33" s="257" t="s">
        <v>1054</v>
      </c>
      <c r="B33" s="257">
        <v>5</v>
      </c>
      <c r="C33" s="257">
        <v>2022</v>
      </c>
      <c r="D33" s="257" t="s">
        <v>1055</v>
      </c>
      <c r="E33" s="257">
        <v>0</v>
      </c>
      <c r="F33" s="257" t="s">
        <v>61</v>
      </c>
      <c r="G33" s="257" t="s">
        <v>973</v>
      </c>
      <c r="H33" s="257" t="s">
        <v>974</v>
      </c>
      <c r="I33" s="257" t="s">
        <v>974</v>
      </c>
      <c r="J33" s="257">
        <v>1143</v>
      </c>
      <c r="K33" s="257" t="s">
        <v>1080</v>
      </c>
      <c r="L33" s="257">
        <v>14</v>
      </c>
      <c r="M33" s="257"/>
      <c r="N33" s="257"/>
      <c r="O33" s="257"/>
      <c r="P33" s="257"/>
      <c r="Q33" s="257"/>
    </row>
    <row r="34" spans="1:17" ht="15" customHeight="1">
      <c r="A34" s="257" t="s">
        <v>1054</v>
      </c>
      <c r="B34" s="257">
        <v>5</v>
      </c>
      <c r="C34" s="257">
        <v>2023</v>
      </c>
      <c r="D34" s="257" t="s">
        <v>1055</v>
      </c>
      <c r="E34" s="257">
        <v>0</v>
      </c>
      <c r="F34" s="257" t="s">
        <v>1056</v>
      </c>
      <c r="G34" s="257" t="s">
        <v>939</v>
      </c>
      <c r="H34" s="257" t="s">
        <v>940</v>
      </c>
      <c r="I34" s="257" t="s">
        <v>940</v>
      </c>
      <c r="J34" s="257">
        <v>1110</v>
      </c>
      <c r="K34" s="257" t="s">
        <v>1057</v>
      </c>
      <c r="L34" s="257">
        <v>2</v>
      </c>
      <c r="M34" s="257">
        <v>7586</v>
      </c>
      <c r="N34" s="257">
        <v>0.7753757</v>
      </c>
      <c r="O34" s="257">
        <v>0.7753757</v>
      </c>
      <c r="P34" s="257">
        <v>0.7659842</v>
      </c>
      <c r="Q34" s="257">
        <v>0.7847672</v>
      </c>
    </row>
    <row r="35" spans="1:17" ht="15" customHeight="1">
      <c r="A35" s="257" t="s">
        <v>1054</v>
      </c>
      <c r="B35" s="257">
        <v>5</v>
      </c>
      <c r="C35" s="257">
        <v>2023</v>
      </c>
      <c r="D35" s="257" t="s">
        <v>1058</v>
      </c>
      <c r="E35" s="257">
        <v>2</v>
      </c>
      <c r="F35" s="257" t="s">
        <v>1059</v>
      </c>
      <c r="G35" s="257" t="s">
        <v>941</v>
      </c>
      <c r="H35" s="257" t="s">
        <v>1060</v>
      </c>
      <c r="I35" s="257" t="s">
        <v>942</v>
      </c>
      <c r="J35" s="257">
        <v>1130</v>
      </c>
      <c r="K35" s="257" t="s">
        <v>1061</v>
      </c>
      <c r="L35" s="257">
        <v>13</v>
      </c>
      <c r="M35" s="257">
        <v>916</v>
      </c>
      <c r="N35" s="257">
        <v>0.42248910000000001</v>
      </c>
      <c r="O35" s="257">
        <v>0.42248910000000001</v>
      </c>
      <c r="P35" s="257">
        <v>0.39050040000000003</v>
      </c>
      <c r="Q35" s="257">
        <v>0.45447779999999999</v>
      </c>
    </row>
    <row r="36" spans="1:17" ht="15" customHeight="1">
      <c r="A36" s="257" t="s">
        <v>1054</v>
      </c>
      <c r="B36" s="257">
        <v>5</v>
      </c>
      <c r="C36" s="257">
        <v>2023</v>
      </c>
      <c r="D36" s="257" t="s">
        <v>1062</v>
      </c>
      <c r="E36" s="257">
        <v>1</v>
      </c>
      <c r="F36" s="257" t="s">
        <v>1063</v>
      </c>
      <c r="G36" s="257" t="s">
        <v>943</v>
      </c>
      <c r="H36" s="257" t="s">
        <v>944</v>
      </c>
      <c r="I36" s="257" t="s">
        <v>944</v>
      </c>
      <c r="J36" s="257">
        <v>1006</v>
      </c>
      <c r="K36" s="257" t="s">
        <v>1064</v>
      </c>
      <c r="L36" s="257">
        <v>6</v>
      </c>
      <c r="M36" s="257">
        <v>133184</v>
      </c>
      <c r="N36" s="257">
        <v>0.85060519999999995</v>
      </c>
      <c r="O36" s="257">
        <v>0.85060519999999995</v>
      </c>
      <c r="P36" s="257">
        <v>0.84869059999999996</v>
      </c>
      <c r="Q36" s="257">
        <v>0.85251969999999999</v>
      </c>
    </row>
    <row r="37" spans="1:17" ht="15" customHeight="1">
      <c r="A37" s="257" t="s">
        <v>1054</v>
      </c>
      <c r="B37" s="257">
        <v>5</v>
      </c>
      <c r="C37" s="257">
        <v>2023</v>
      </c>
      <c r="D37" s="257" t="s">
        <v>1062</v>
      </c>
      <c r="E37" s="257">
        <v>1</v>
      </c>
      <c r="F37" s="257" t="s">
        <v>1056</v>
      </c>
      <c r="G37" s="257" t="s">
        <v>945</v>
      </c>
      <c r="H37" s="257" t="s">
        <v>1065</v>
      </c>
      <c r="I37" s="257" t="s">
        <v>946</v>
      </c>
      <c r="J37" s="257">
        <v>1135</v>
      </c>
      <c r="K37" s="257" t="s">
        <v>1066</v>
      </c>
      <c r="L37" s="257">
        <v>4</v>
      </c>
      <c r="M37" s="257">
        <v>1559</v>
      </c>
      <c r="N37" s="257">
        <v>0.77613860000000001</v>
      </c>
      <c r="O37" s="257">
        <v>0.77613849999999995</v>
      </c>
      <c r="P37" s="257">
        <v>0.75544699999999998</v>
      </c>
      <c r="Q37" s="257">
        <v>0.79683009999999999</v>
      </c>
    </row>
    <row r="38" spans="1:17" ht="15" customHeight="1">
      <c r="A38" s="257" t="s">
        <v>1054</v>
      </c>
      <c r="B38" s="257">
        <v>5</v>
      </c>
      <c r="C38" s="257">
        <v>2023</v>
      </c>
      <c r="D38" s="257" t="s">
        <v>1062</v>
      </c>
      <c r="E38" s="257">
        <v>1</v>
      </c>
      <c r="F38" s="257" t="s">
        <v>1056</v>
      </c>
      <c r="G38" s="257" t="s">
        <v>947</v>
      </c>
      <c r="H38" s="257" t="s">
        <v>948</v>
      </c>
      <c r="I38" s="257" t="s">
        <v>948</v>
      </c>
      <c r="J38" s="257">
        <v>1023</v>
      </c>
      <c r="K38" s="257" t="s">
        <v>1067</v>
      </c>
      <c r="L38" s="257">
        <v>3</v>
      </c>
      <c r="M38" s="257">
        <v>1472</v>
      </c>
      <c r="N38" s="257">
        <v>0.76834239999999998</v>
      </c>
      <c r="O38" s="257">
        <v>0.76834239999999998</v>
      </c>
      <c r="P38" s="257">
        <v>0.74678960000000005</v>
      </c>
      <c r="Q38" s="257">
        <v>0.78989520000000002</v>
      </c>
    </row>
    <row r="39" spans="1:17" ht="15" customHeight="1">
      <c r="A39" s="257" t="s">
        <v>1054</v>
      </c>
      <c r="B39" s="257">
        <v>5</v>
      </c>
      <c r="C39" s="257">
        <v>2023</v>
      </c>
      <c r="D39" s="257" t="s">
        <v>1062</v>
      </c>
      <c r="E39" s="257">
        <v>1</v>
      </c>
      <c r="F39" s="257" t="s">
        <v>1063</v>
      </c>
      <c r="G39" s="257" t="s">
        <v>949</v>
      </c>
      <c r="H39" s="257" t="s">
        <v>950</v>
      </c>
      <c r="I39" s="257" t="s">
        <v>950</v>
      </c>
      <c r="J39" s="257">
        <v>1007</v>
      </c>
      <c r="K39" s="257" t="s">
        <v>1064</v>
      </c>
      <c r="L39" s="257">
        <v>6</v>
      </c>
      <c r="M39" s="257">
        <v>231961</v>
      </c>
      <c r="N39" s="257">
        <v>0.82462570000000002</v>
      </c>
      <c r="O39" s="257">
        <v>0.84050769999999997</v>
      </c>
      <c r="P39" s="257">
        <v>0.83901769999999998</v>
      </c>
      <c r="Q39" s="257">
        <v>0.84199769999999996</v>
      </c>
    </row>
    <row r="40" spans="1:17" ht="15" customHeight="1">
      <c r="A40" s="257" t="s">
        <v>1054</v>
      </c>
      <c r="B40" s="257">
        <v>5</v>
      </c>
      <c r="C40" s="257">
        <v>2023</v>
      </c>
      <c r="D40" s="257" t="s">
        <v>1055</v>
      </c>
      <c r="E40" s="257">
        <v>0</v>
      </c>
      <c r="F40" s="257" t="s">
        <v>1063</v>
      </c>
      <c r="G40" s="257" t="s">
        <v>951</v>
      </c>
      <c r="H40" s="257" t="s">
        <v>1068</v>
      </c>
      <c r="I40" s="257" t="s">
        <v>952</v>
      </c>
      <c r="J40" s="257">
        <v>1008</v>
      </c>
      <c r="K40" s="257" t="s">
        <v>1064</v>
      </c>
      <c r="L40" s="257">
        <v>6</v>
      </c>
      <c r="M40" s="257">
        <v>22392</v>
      </c>
      <c r="N40" s="257">
        <v>0.74419440000000003</v>
      </c>
      <c r="O40" s="257">
        <v>0.74419429999999998</v>
      </c>
      <c r="P40" s="257">
        <v>0.73847940000000001</v>
      </c>
      <c r="Q40" s="257">
        <v>0.74990920000000005</v>
      </c>
    </row>
    <row r="41" spans="1:17" ht="15" customHeight="1">
      <c r="A41" s="257" t="s">
        <v>1054</v>
      </c>
      <c r="B41" s="257">
        <v>5</v>
      </c>
      <c r="C41" s="257">
        <v>2023</v>
      </c>
      <c r="D41" s="257" t="s">
        <v>1062</v>
      </c>
      <c r="E41" s="257">
        <v>1</v>
      </c>
      <c r="F41" s="257" t="s">
        <v>1063</v>
      </c>
      <c r="G41" s="257" t="s">
        <v>1069</v>
      </c>
      <c r="H41" s="257" t="s">
        <v>1070</v>
      </c>
      <c r="I41" s="257" t="s">
        <v>1071</v>
      </c>
      <c r="J41" s="257">
        <v>1009</v>
      </c>
      <c r="K41" s="257" t="s">
        <v>1064</v>
      </c>
      <c r="L41" s="257">
        <v>6</v>
      </c>
      <c r="M41" s="257">
        <v>21254</v>
      </c>
      <c r="N41" s="257">
        <v>0.72395779999999998</v>
      </c>
      <c r="O41" s="257">
        <v>0.72395779999999998</v>
      </c>
      <c r="P41" s="257">
        <v>0.71794780000000002</v>
      </c>
      <c r="Q41" s="257">
        <v>0.7299679</v>
      </c>
    </row>
    <row r="42" spans="1:17" ht="15" customHeight="1">
      <c r="A42" s="257" t="s">
        <v>1054</v>
      </c>
      <c r="B42" s="257">
        <v>5</v>
      </c>
      <c r="C42" s="257">
        <v>2023</v>
      </c>
      <c r="D42" s="257" t="s">
        <v>1058</v>
      </c>
      <c r="E42" s="257">
        <v>2</v>
      </c>
      <c r="F42" s="257" t="s">
        <v>1059</v>
      </c>
      <c r="G42" s="257" t="s">
        <v>953</v>
      </c>
      <c r="H42" s="257" t="s">
        <v>1072</v>
      </c>
      <c r="I42" s="257" t="s">
        <v>954</v>
      </c>
      <c r="J42" s="257">
        <v>1138</v>
      </c>
      <c r="K42" s="257" t="s">
        <v>1073</v>
      </c>
      <c r="L42" s="257">
        <v>15</v>
      </c>
      <c r="M42" s="257">
        <v>9992</v>
      </c>
      <c r="N42" s="257">
        <v>0.67964369999999996</v>
      </c>
      <c r="O42" s="257">
        <v>0.72558049999999996</v>
      </c>
      <c r="P42" s="257">
        <v>0.716831</v>
      </c>
      <c r="Q42" s="257">
        <v>0.73432989999999998</v>
      </c>
    </row>
    <row r="43" spans="1:17" ht="15" customHeight="1">
      <c r="A43" s="257" t="s">
        <v>1054</v>
      </c>
      <c r="B43" s="257">
        <v>5</v>
      </c>
      <c r="C43" s="257">
        <v>2023</v>
      </c>
      <c r="D43" s="257" t="s">
        <v>1062</v>
      </c>
      <c r="E43" s="257">
        <v>1</v>
      </c>
      <c r="F43" s="257" t="s">
        <v>1063</v>
      </c>
      <c r="G43" s="257" t="s">
        <v>955</v>
      </c>
      <c r="H43" s="257" t="s">
        <v>956</v>
      </c>
      <c r="I43" s="257" t="s">
        <v>956</v>
      </c>
      <c r="J43" s="257">
        <v>1026</v>
      </c>
      <c r="K43" s="257" t="s">
        <v>1074</v>
      </c>
      <c r="L43" s="257">
        <v>7</v>
      </c>
      <c r="M43" s="257">
        <v>348403</v>
      </c>
      <c r="N43" s="257">
        <v>0.68291029999999997</v>
      </c>
      <c r="O43" s="257">
        <v>0.74902919999999995</v>
      </c>
      <c r="P43" s="257">
        <v>0.74758939999999996</v>
      </c>
      <c r="Q43" s="257">
        <v>0.75046889999999999</v>
      </c>
    </row>
    <row r="44" spans="1:17" ht="15" customHeight="1">
      <c r="A44" s="257" t="s">
        <v>1054</v>
      </c>
      <c r="B44" s="257">
        <v>5</v>
      </c>
      <c r="C44" s="257">
        <v>2023</v>
      </c>
      <c r="D44" s="257" t="s">
        <v>1062</v>
      </c>
      <c r="E44" s="257">
        <v>1</v>
      </c>
      <c r="F44" s="257" t="s">
        <v>1063</v>
      </c>
      <c r="G44" s="257" t="s">
        <v>1097</v>
      </c>
      <c r="H44" s="257" t="s">
        <v>1098</v>
      </c>
      <c r="I44" s="545" t="s">
        <v>1099</v>
      </c>
      <c r="J44" s="257">
        <v>1141</v>
      </c>
      <c r="K44" s="257" t="s">
        <v>1074</v>
      </c>
      <c r="L44" s="257">
        <v>7</v>
      </c>
      <c r="M44" s="257">
        <v>64488</v>
      </c>
      <c r="N44" s="257">
        <v>0.48981209999999997</v>
      </c>
      <c r="O44" s="257">
        <v>0.56413599999999997</v>
      </c>
      <c r="P44" s="257">
        <v>0.56030880000000005</v>
      </c>
      <c r="Q44" s="257">
        <v>0.5679632</v>
      </c>
    </row>
    <row r="45" spans="1:17" ht="15" customHeight="1">
      <c r="A45" s="257" t="s">
        <v>1054</v>
      </c>
      <c r="B45" s="257">
        <v>5</v>
      </c>
      <c r="C45" s="257">
        <v>2023</v>
      </c>
      <c r="D45" s="257" t="s">
        <v>1062</v>
      </c>
      <c r="E45" s="257">
        <v>1</v>
      </c>
      <c r="F45" s="257" t="s">
        <v>1063</v>
      </c>
      <c r="G45" s="257" t="s">
        <v>1100</v>
      </c>
      <c r="H45" s="257" t="s">
        <v>1101</v>
      </c>
      <c r="I45" s="545" t="s">
        <v>1102</v>
      </c>
      <c r="J45" s="257">
        <v>1142</v>
      </c>
      <c r="K45" s="257" t="s">
        <v>1074</v>
      </c>
      <c r="L45" s="257">
        <v>7</v>
      </c>
      <c r="M45" s="257">
        <v>283916</v>
      </c>
      <c r="N45" s="257">
        <v>0.72677130000000001</v>
      </c>
      <c r="O45" s="257">
        <v>0.79055419999999998</v>
      </c>
      <c r="P45" s="257">
        <v>0.78905740000000002</v>
      </c>
      <c r="Q45" s="257">
        <v>0.79205099999999995</v>
      </c>
    </row>
    <row r="46" spans="1:17" ht="15" customHeight="1">
      <c r="A46" s="257" t="s">
        <v>1054</v>
      </c>
      <c r="B46" s="257">
        <v>5</v>
      </c>
      <c r="C46" s="257">
        <v>2023</v>
      </c>
      <c r="D46" s="257" t="s">
        <v>1062</v>
      </c>
      <c r="E46" s="257">
        <v>1</v>
      </c>
      <c r="F46" s="257" t="s">
        <v>1056</v>
      </c>
      <c r="G46" s="257" t="s">
        <v>957</v>
      </c>
      <c r="H46" s="257" t="s">
        <v>1075</v>
      </c>
      <c r="I46" s="257" t="s">
        <v>958</v>
      </c>
      <c r="J46" s="257">
        <v>1137</v>
      </c>
      <c r="K46" s="257" t="s">
        <v>1066</v>
      </c>
      <c r="L46" s="257">
        <v>4</v>
      </c>
      <c r="M46" s="257">
        <v>52407</v>
      </c>
      <c r="N46" s="257">
        <v>0.61278069999999996</v>
      </c>
      <c r="O46" s="257">
        <v>0.69565140000000003</v>
      </c>
      <c r="P46" s="257">
        <v>0.69171179999999999</v>
      </c>
      <c r="Q46" s="257">
        <v>0.69959090000000002</v>
      </c>
    </row>
    <row r="47" spans="1:17" ht="15" customHeight="1">
      <c r="A47" s="257" t="s">
        <v>1054</v>
      </c>
      <c r="B47" s="257">
        <v>5</v>
      </c>
      <c r="C47" s="257">
        <v>2023</v>
      </c>
      <c r="D47" s="257" t="s">
        <v>1055</v>
      </c>
      <c r="E47" s="257">
        <v>0</v>
      </c>
      <c r="F47" s="257" t="s">
        <v>61</v>
      </c>
      <c r="G47" s="257" t="s">
        <v>959</v>
      </c>
      <c r="H47" s="257" t="s">
        <v>1076</v>
      </c>
      <c r="I47" s="257" t="s">
        <v>960</v>
      </c>
      <c r="J47" s="257">
        <v>1118</v>
      </c>
      <c r="K47" s="257" t="s">
        <v>1061</v>
      </c>
      <c r="L47" s="257">
        <v>13</v>
      </c>
      <c r="M47" s="257">
        <v>1977</v>
      </c>
      <c r="N47" s="257">
        <v>0.63530600000000004</v>
      </c>
      <c r="O47" s="257">
        <v>0.63530600000000004</v>
      </c>
      <c r="P47" s="257">
        <v>0.61408779999999996</v>
      </c>
      <c r="Q47" s="257">
        <v>0.6565242</v>
      </c>
    </row>
    <row r="48" spans="1:17" ht="15" customHeight="1">
      <c r="A48" s="257" t="s">
        <v>1054</v>
      </c>
      <c r="B48" s="257">
        <v>5</v>
      </c>
      <c r="C48" s="257">
        <v>2023</v>
      </c>
      <c r="D48" s="257" t="s">
        <v>1055</v>
      </c>
      <c r="E48" s="257">
        <v>0</v>
      </c>
      <c r="F48" s="257" t="s">
        <v>61</v>
      </c>
      <c r="G48" s="257" t="s">
        <v>961</v>
      </c>
      <c r="H48" s="257" t="s">
        <v>1077</v>
      </c>
      <c r="I48" s="257" t="s">
        <v>962</v>
      </c>
      <c r="J48" s="257">
        <v>1120</v>
      </c>
      <c r="K48" s="257" t="s">
        <v>1061</v>
      </c>
      <c r="L48" s="257">
        <v>13</v>
      </c>
      <c r="M48" s="257">
        <v>1457</v>
      </c>
      <c r="N48" s="257">
        <v>0.72683600000000004</v>
      </c>
      <c r="O48" s="257">
        <v>0.72683600000000004</v>
      </c>
      <c r="P48" s="257">
        <v>0.70395589999999997</v>
      </c>
      <c r="Q48" s="257">
        <v>0.74971600000000005</v>
      </c>
    </row>
    <row r="49" spans="1:17" ht="15" customHeight="1">
      <c r="A49" s="257" t="s">
        <v>1054</v>
      </c>
      <c r="B49" s="257">
        <v>5</v>
      </c>
      <c r="C49" s="257">
        <v>2023</v>
      </c>
      <c r="D49" s="257" t="s">
        <v>1062</v>
      </c>
      <c r="E49" s="257">
        <v>1</v>
      </c>
      <c r="F49" s="257" t="s">
        <v>1056</v>
      </c>
      <c r="G49" s="257" t="s">
        <v>963</v>
      </c>
      <c r="H49" s="257" t="s">
        <v>1078</v>
      </c>
      <c r="I49" s="257" t="s">
        <v>964</v>
      </c>
      <c r="J49" s="257">
        <v>1136</v>
      </c>
      <c r="K49" s="257" t="s">
        <v>1066</v>
      </c>
      <c r="L49" s="257">
        <v>4</v>
      </c>
      <c r="M49" s="257">
        <v>1605</v>
      </c>
      <c r="N49" s="257">
        <v>0.20996880000000001</v>
      </c>
      <c r="O49" s="257">
        <v>0.20996890000000001</v>
      </c>
      <c r="P49" s="257">
        <v>0.19004289999999999</v>
      </c>
      <c r="Q49" s="257">
        <v>0.22989480000000001</v>
      </c>
    </row>
    <row r="50" spans="1:17" ht="15" customHeight="1">
      <c r="A50" s="257" t="s">
        <v>1054</v>
      </c>
      <c r="B50" s="257">
        <v>5</v>
      </c>
      <c r="C50" s="257">
        <v>2023</v>
      </c>
      <c r="D50" s="257" t="s">
        <v>1055</v>
      </c>
      <c r="E50" s="257">
        <v>0</v>
      </c>
      <c r="F50" s="257" t="s">
        <v>61</v>
      </c>
      <c r="G50" s="257" t="s">
        <v>965</v>
      </c>
      <c r="H50" s="257" t="s">
        <v>1079</v>
      </c>
      <c r="I50" s="257" t="s">
        <v>966</v>
      </c>
      <c r="J50" s="257">
        <v>1121</v>
      </c>
      <c r="K50" s="257" t="s">
        <v>1080</v>
      </c>
      <c r="L50" s="257">
        <v>14</v>
      </c>
      <c r="M50" s="257">
        <v>8470</v>
      </c>
      <c r="N50" s="257">
        <v>0.122196</v>
      </c>
      <c r="O50" s="257">
        <v>0.122196</v>
      </c>
      <c r="P50" s="257">
        <v>0.115221</v>
      </c>
      <c r="Q50" s="257">
        <v>0.12917090000000001</v>
      </c>
    </row>
    <row r="51" spans="1:17" ht="15" customHeight="1">
      <c r="A51" s="257" t="s">
        <v>1054</v>
      </c>
      <c r="B51" s="257">
        <v>5</v>
      </c>
      <c r="C51" s="257">
        <v>2023</v>
      </c>
      <c r="D51" s="257" t="s">
        <v>1055</v>
      </c>
      <c r="E51" s="257">
        <v>0</v>
      </c>
      <c r="F51" s="257" t="s">
        <v>61</v>
      </c>
      <c r="G51" s="257" t="s">
        <v>967</v>
      </c>
      <c r="H51" s="257" t="s">
        <v>1081</v>
      </c>
      <c r="I51" s="257" t="s">
        <v>968</v>
      </c>
      <c r="J51" s="257">
        <v>1122</v>
      </c>
      <c r="K51" s="257" t="s">
        <v>1080</v>
      </c>
      <c r="L51" s="257">
        <v>14</v>
      </c>
      <c r="M51" s="257">
        <v>8470</v>
      </c>
      <c r="N51" s="257">
        <v>0.36859500000000001</v>
      </c>
      <c r="O51" s="257">
        <v>0.36859500000000001</v>
      </c>
      <c r="P51" s="257">
        <v>0.358321</v>
      </c>
      <c r="Q51" s="257">
        <v>0.37886910000000001</v>
      </c>
    </row>
    <row r="52" spans="1:17" ht="15" customHeight="1">
      <c r="A52" s="257" t="s">
        <v>1054</v>
      </c>
      <c r="B52" s="257">
        <v>5</v>
      </c>
      <c r="C52" s="257">
        <v>2023</v>
      </c>
      <c r="D52" s="257" t="s">
        <v>1058</v>
      </c>
      <c r="E52" s="257">
        <v>2</v>
      </c>
      <c r="F52" s="257" t="s">
        <v>1059</v>
      </c>
      <c r="G52" s="257" t="s">
        <v>969</v>
      </c>
      <c r="H52" s="257" t="s">
        <v>1082</v>
      </c>
      <c r="I52" s="257" t="s">
        <v>970</v>
      </c>
      <c r="J52" s="257">
        <v>1123</v>
      </c>
      <c r="K52" s="257" t="s">
        <v>1073</v>
      </c>
      <c r="L52" s="257">
        <v>15</v>
      </c>
      <c r="M52" s="257">
        <v>12340</v>
      </c>
      <c r="N52" s="257">
        <v>0.48760130000000002</v>
      </c>
      <c r="O52" s="257">
        <v>0.4921394</v>
      </c>
      <c r="P52" s="257">
        <v>0.48331839999999998</v>
      </c>
      <c r="Q52" s="257">
        <v>0.50096039999999997</v>
      </c>
    </row>
    <row r="53" spans="1:17" ht="15" customHeight="1">
      <c r="A53" s="257" t="s">
        <v>1054</v>
      </c>
      <c r="B53" s="257">
        <v>5</v>
      </c>
      <c r="C53" s="257">
        <v>2023</v>
      </c>
      <c r="D53" s="257" t="s">
        <v>1062</v>
      </c>
      <c r="E53" s="257">
        <v>1</v>
      </c>
      <c r="F53" s="257" t="s">
        <v>1063</v>
      </c>
      <c r="G53" s="257" t="s">
        <v>971</v>
      </c>
      <c r="H53" s="257" t="s">
        <v>1083</v>
      </c>
      <c r="I53" s="257" t="s">
        <v>972</v>
      </c>
      <c r="J53" s="257">
        <v>1031</v>
      </c>
      <c r="K53" s="257" t="s">
        <v>1074</v>
      </c>
      <c r="L53" s="257">
        <v>7</v>
      </c>
      <c r="M53" s="257">
        <v>23896</v>
      </c>
      <c r="N53" s="257">
        <v>0.78946269999999996</v>
      </c>
      <c r="O53" s="257">
        <v>0.78946269999999996</v>
      </c>
      <c r="P53" s="257">
        <v>0.78429349999999998</v>
      </c>
      <c r="Q53" s="257">
        <v>0.79463189999999995</v>
      </c>
    </row>
    <row r="54" spans="1:17" ht="15" customHeight="1">
      <c r="A54" s="257" t="s">
        <v>1054</v>
      </c>
      <c r="B54" s="257">
        <v>5</v>
      </c>
      <c r="C54" s="257">
        <v>2023</v>
      </c>
      <c r="D54" s="257" t="s">
        <v>1055</v>
      </c>
      <c r="E54" s="257">
        <v>0</v>
      </c>
      <c r="F54" s="257" t="s">
        <v>61</v>
      </c>
      <c r="G54" s="257" t="s">
        <v>973</v>
      </c>
      <c r="H54" s="257" t="s">
        <v>974</v>
      </c>
      <c r="I54" s="257" t="s">
        <v>974</v>
      </c>
      <c r="J54" s="257">
        <v>1143</v>
      </c>
      <c r="K54" s="257" t="s">
        <v>1080</v>
      </c>
      <c r="L54" s="257">
        <v>14</v>
      </c>
      <c r="M54" s="257">
        <v>584</v>
      </c>
      <c r="N54" s="257">
        <v>0.3784247</v>
      </c>
      <c r="O54" s="257">
        <v>0.3784246</v>
      </c>
      <c r="P54" s="257">
        <v>0.33908899999999997</v>
      </c>
      <c r="Q54" s="257">
        <v>0.41776029999999997</v>
      </c>
    </row>
    <row r="55" spans="1:17" ht="15" customHeight="1">
      <c r="A55" s="257" t="s">
        <v>1054</v>
      </c>
      <c r="B55" s="257">
        <v>5</v>
      </c>
      <c r="C55" s="257">
        <v>2023</v>
      </c>
      <c r="D55" s="257" t="s">
        <v>1055</v>
      </c>
      <c r="E55" s="257">
        <v>0</v>
      </c>
      <c r="F55" s="257" t="s">
        <v>1063</v>
      </c>
      <c r="G55" s="257" t="s">
        <v>975</v>
      </c>
      <c r="H55" s="257" t="s">
        <v>1084</v>
      </c>
      <c r="I55" s="257" t="s">
        <v>976</v>
      </c>
      <c r="J55" s="257">
        <v>1140</v>
      </c>
      <c r="K55" s="257" t="s">
        <v>1064</v>
      </c>
      <c r="L55" s="257">
        <v>6</v>
      </c>
      <c r="M55" s="257">
        <v>9907</v>
      </c>
      <c r="N55" s="257">
        <v>0.66962750000000004</v>
      </c>
      <c r="O55" s="257">
        <v>0.91894620000000005</v>
      </c>
      <c r="P55" s="257">
        <v>0.91357200000000005</v>
      </c>
      <c r="Q55" s="257">
        <v>0.92432049999999999</v>
      </c>
    </row>
    <row r="56" spans="1:17" ht="15" customHeight="1">
      <c r="A56" s="257" t="s">
        <v>1054</v>
      </c>
      <c r="B56" s="257">
        <v>5</v>
      </c>
      <c r="C56" s="257">
        <v>2023</v>
      </c>
      <c r="D56" s="257" t="s">
        <v>1055</v>
      </c>
      <c r="E56" s="257">
        <v>0</v>
      </c>
      <c r="F56" s="257" t="s">
        <v>1063</v>
      </c>
      <c r="G56" s="257" t="s">
        <v>977</v>
      </c>
      <c r="H56" s="257" t="s">
        <v>1085</v>
      </c>
      <c r="I56" s="257" t="s">
        <v>978</v>
      </c>
      <c r="J56" s="257">
        <v>1139</v>
      </c>
      <c r="K56" s="257" t="s">
        <v>1064</v>
      </c>
      <c r="L56" s="257">
        <v>6</v>
      </c>
      <c r="M56" s="257">
        <v>9906</v>
      </c>
      <c r="N56" s="257">
        <v>0.38178879999999998</v>
      </c>
      <c r="O56" s="257">
        <v>0.84928329999999996</v>
      </c>
      <c r="P56" s="257">
        <v>0.84223769999999998</v>
      </c>
      <c r="Q56" s="257">
        <v>0.8563288</v>
      </c>
    </row>
    <row r="57" spans="1:17" ht="15" customHeight="1">
      <c r="A57" s="257" t="s">
        <v>1054</v>
      </c>
      <c r="B57" s="257">
        <v>5</v>
      </c>
      <c r="C57" s="257">
        <v>2023</v>
      </c>
      <c r="D57" s="257" t="s">
        <v>1058</v>
      </c>
      <c r="E57" s="257">
        <v>2</v>
      </c>
      <c r="F57" s="257" t="s">
        <v>1059</v>
      </c>
      <c r="G57" s="257" t="s">
        <v>979</v>
      </c>
      <c r="H57" s="257" t="s">
        <v>1086</v>
      </c>
      <c r="I57" s="257" t="s">
        <v>1087</v>
      </c>
      <c r="J57" s="257">
        <v>1015</v>
      </c>
      <c r="K57" s="257" t="s">
        <v>1088</v>
      </c>
      <c r="L57" s="257">
        <v>5</v>
      </c>
      <c r="M57" s="257">
        <v>9137</v>
      </c>
      <c r="N57" s="257">
        <v>0.94735689999999995</v>
      </c>
      <c r="O57" s="257">
        <v>0.94735689999999995</v>
      </c>
      <c r="P57" s="257">
        <v>0.9427778</v>
      </c>
      <c r="Q57" s="257">
        <v>0.951936</v>
      </c>
    </row>
    <row r="58" spans="1:17" ht="15" customHeight="1">
      <c r="A58" s="257" t="s">
        <v>1054</v>
      </c>
      <c r="B58" s="257">
        <v>5</v>
      </c>
      <c r="C58" s="257">
        <v>2023</v>
      </c>
      <c r="D58" s="257" t="s">
        <v>1058</v>
      </c>
      <c r="E58" s="257">
        <v>2</v>
      </c>
      <c r="F58" s="257" t="s">
        <v>1063</v>
      </c>
      <c r="G58" s="257" t="s">
        <v>1089</v>
      </c>
      <c r="H58" s="257" t="s">
        <v>1090</v>
      </c>
      <c r="I58" s="257" t="s">
        <v>1091</v>
      </c>
      <c r="J58" s="257">
        <v>1131</v>
      </c>
      <c r="K58" s="257" t="s">
        <v>1088</v>
      </c>
      <c r="L58" s="257">
        <v>5</v>
      </c>
      <c r="M58" s="257">
        <v>9153</v>
      </c>
      <c r="N58" s="257">
        <v>0.95990390000000003</v>
      </c>
      <c r="O58" s="257">
        <v>0.95990379999999997</v>
      </c>
      <c r="P58" s="257">
        <v>0.95588459999999997</v>
      </c>
      <c r="Q58" s="257">
        <v>0.96392299999999997</v>
      </c>
    </row>
    <row r="59" spans="1:17" ht="15" customHeight="1">
      <c r="A59" s="257" t="s">
        <v>1054</v>
      </c>
      <c r="B59" s="257">
        <v>5</v>
      </c>
      <c r="C59" s="257">
        <v>2023</v>
      </c>
      <c r="D59" s="257" t="s">
        <v>1055</v>
      </c>
      <c r="E59" s="257">
        <v>0</v>
      </c>
      <c r="F59" s="257" t="s">
        <v>1063</v>
      </c>
      <c r="G59" s="257" t="s">
        <v>983</v>
      </c>
      <c r="H59" s="257" t="s">
        <v>1092</v>
      </c>
      <c r="I59" s="257" t="s">
        <v>984</v>
      </c>
      <c r="J59" s="257">
        <v>1132</v>
      </c>
      <c r="K59" s="257" t="s">
        <v>1088</v>
      </c>
      <c r="L59" s="257">
        <v>5</v>
      </c>
      <c r="M59" s="257">
        <v>97815</v>
      </c>
      <c r="N59" s="257">
        <v>0.90414559999999999</v>
      </c>
      <c r="O59" s="257">
        <v>0.90414559999999999</v>
      </c>
      <c r="P59" s="257">
        <v>0.90230069999999996</v>
      </c>
      <c r="Q59" s="257">
        <v>0.90599050000000003</v>
      </c>
    </row>
    <row r="60" spans="1:17" ht="15" customHeight="1">
      <c r="A60" s="257" t="s">
        <v>1054</v>
      </c>
      <c r="B60" s="257">
        <v>5</v>
      </c>
      <c r="C60" s="257">
        <v>2023</v>
      </c>
      <c r="D60" s="257" t="s">
        <v>1055</v>
      </c>
      <c r="E60" s="257">
        <v>0</v>
      </c>
      <c r="F60" s="257" t="s">
        <v>1059</v>
      </c>
      <c r="G60" s="257" t="s">
        <v>981</v>
      </c>
      <c r="H60" s="257" t="s">
        <v>1093</v>
      </c>
      <c r="I60" s="257" t="s">
        <v>982</v>
      </c>
      <c r="J60" s="257">
        <v>1133</v>
      </c>
      <c r="K60" s="257" t="s">
        <v>1088</v>
      </c>
      <c r="L60" s="257">
        <v>5</v>
      </c>
      <c r="M60" s="257">
        <v>80509</v>
      </c>
      <c r="N60" s="257">
        <v>0.87112000000000001</v>
      </c>
      <c r="O60" s="257">
        <v>0.87112000000000001</v>
      </c>
      <c r="P60" s="257">
        <v>0.86880550000000001</v>
      </c>
      <c r="Q60" s="257">
        <v>0.8734345</v>
      </c>
    </row>
    <row r="61" spans="1:17" ht="15" customHeight="1">
      <c r="A61" s="257" t="s">
        <v>1054</v>
      </c>
      <c r="B61" s="257">
        <v>5</v>
      </c>
      <c r="C61" s="257">
        <v>2023</v>
      </c>
      <c r="D61" s="257" t="s">
        <v>1055</v>
      </c>
      <c r="E61" s="257">
        <v>0</v>
      </c>
      <c r="F61" s="257" t="s">
        <v>1063</v>
      </c>
      <c r="G61" s="257" t="s">
        <v>1094</v>
      </c>
      <c r="H61" s="257" t="s">
        <v>1095</v>
      </c>
      <c r="I61" s="257" t="s">
        <v>1096</v>
      </c>
      <c r="J61" s="257">
        <v>1134</v>
      </c>
      <c r="K61" s="257" t="s">
        <v>1088</v>
      </c>
      <c r="L61" s="257">
        <v>5</v>
      </c>
      <c r="M61" s="257">
        <v>60275</v>
      </c>
      <c r="N61" s="257">
        <v>0.65381999999999996</v>
      </c>
      <c r="O61" s="257">
        <v>0.65381999999999996</v>
      </c>
      <c r="P61" s="257">
        <v>0.65002190000000004</v>
      </c>
      <c r="Q61" s="257">
        <v>0.65761809999999998</v>
      </c>
    </row>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F90FA-8BC1-439E-A7C8-A59A2A8732E4}">
  <sheetPr>
    <tabColor theme="5"/>
  </sheetPr>
  <dimension ref="A1:K45"/>
  <sheetViews>
    <sheetView workbookViewId="0"/>
  </sheetViews>
  <sheetFormatPr defaultRowHeight="15"/>
  <cols>
    <col min="1" max="1" width="15" customWidth="1"/>
    <col min="2" max="2" width="17" bestFit="1" customWidth="1"/>
    <col min="3" max="3" width="7.5703125" bestFit="1" customWidth="1"/>
    <col min="4" max="4" width="11" bestFit="1" customWidth="1"/>
    <col min="5" max="5" width="14.42578125" bestFit="1" customWidth="1"/>
    <col min="6" max="6" width="12.7109375" bestFit="1" customWidth="1"/>
    <col min="7" max="7" width="16" bestFit="1" customWidth="1"/>
    <col min="8" max="8" width="7.7109375" bestFit="1" customWidth="1"/>
    <col min="9" max="9" width="11.5703125" bestFit="1" customWidth="1"/>
    <col min="10" max="11" width="5" bestFit="1" customWidth="1"/>
  </cols>
  <sheetData>
    <row r="1" spans="1:11" ht="18.75">
      <c r="A1" s="365" t="s">
        <v>1</v>
      </c>
    </row>
    <row r="2" spans="1:11" ht="15.75">
      <c r="A2" s="520" t="s">
        <v>73</v>
      </c>
    </row>
    <row r="3" spans="1:11" ht="15.75">
      <c r="A3" s="436" t="s">
        <v>76</v>
      </c>
    </row>
    <row r="4" spans="1:11">
      <c r="A4" t="s">
        <v>1103</v>
      </c>
    </row>
    <row r="5" spans="1:11" ht="14.45" customHeight="1">
      <c r="A5" s="530" t="s">
        <v>1104</v>
      </c>
      <c r="B5" s="522"/>
      <c r="C5" s="522"/>
      <c r="D5" s="522"/>
      <c r="E5" s="522"/>
      <c r="F5" s="522"/>
      <c r="G5" s="522"/>
      <c r="H5" s="522"/>
      <c r="I5" s="522"/>
      <c r="J5" s="522"/>
    </row>
    <row r="6" spans="1:11" ht="14.45" customHeight="1">
      <c r="A6" s="522"/>
      <c r="B6" s="522"/>
      <c r="C6" s="522"/>
      <c r="D6" s="522"/>
      <c r="E6" s="522"/>
      <c r="F6" s="522"/>
      <c r="G6" s="522"/>
      <c r="H6" s="522"/>
      <c r="I6" s="522"/>
      <c r="J6" s="522"/>
    </row>
    <row r="7" spans="1:11" ht="14.45" customHeight="1">
      <c r="A7" s="542" t="s">
        <v>1105</v>
      </c>
      <c r="B7" s="542" t="s">
        <v>1106</v>
      </c>
      <c r="C7" s="542" t="s">
        <v>1107</v>
      </c>
      <c r="D7" s="542" t="s">
        <v>1108</v>
      </c>
      <c r="E7" s="542" t="s">
        <v>1109</v>
      </c>
      <c r="F7" s="542" t="s">
        <v>1110</v>
      </c>
      <c r="G7" s="542" t="s">
        <v>1111</v>
      </c>
      <c r="H7" s="542" t="s">
        <v>1112</v>
      </c>
      <c r="I7" s="542" t="s">
        <v>1113</v>
      </c>
      <c r="J7" s="542" t="s">
        <v>1114</v>
      </c>
      <c r="K7" s="542" t="s">
        <v>1115</v>
      </c>
    </row>
    <row r="8" spans="1:11" ht="14.45" customHeight="1">
      <c r="A8" s="257" t="s">
        <v>1116</v>
      </c>
      <c r="B8" s="257">
        <v>2023</v>
      </c>
      <c r="C8" s="257">
        <v>5</v>
      </c>
      <c r="D8" s="257" t="s">
        <v>1117</v>
      </c>
      <c r="E8" s="257" t="s">
        <v>1062</v>
      </c>
      <c r="F8" s="257">
        <v>2001</v>
      </c>
      <c r="G8" s="257" t="s">
        <v>1007</v>
      </c>
      <c r="H8" s="257">
        <v>23729</v>
      </c>
      <c r="I8" s="257">
        <v>96.505683899999994</v>
      </c>
      <c r="J8" s="257">
        <v>96.344009400000004</v>
      </c>
      <c r="K8" s="257">
        <v>96.667358399999998</v>
      </c>
    </row>
    <row r="9" spans="1:11">
      <c r="A9" s="257" t="s">
        <v>1116</v>
      </c>
      <c r="B9" s="257">
        <v>2023</v>
      </c>
      <c r="C9" s="257">
        <v>5</v>
      </c>
      <c r="D9" s="257" t="s">
        <v>1117</v>
      </c>
      <c r="E9" s="257" t="s">
        <v>1062</v>
      </c>
      <c r="F9" s="257">
        <v>2003</v>
      </c>
      <c r="G9" s="257" t="s">
        <v>1008</v>
      </c>
      <c r="H9" s="257">
        <v>18995</v>
      </c>
      <c r="I9" s="257">
        <v>89.981575000000007</v>
      </c>
      <c r="J9" s="257">
        <v>89.688659700000002</v>
      </c>
      <c r="K9" s="257">
        <v>90.274490400000005</v>
      </c>
    </row>
    <row r="10" spans="1:11">
      <c r="A10" s="257" t="s">
        <v>1116</v>
      </c>
      <c r="B10" s="257">
        <v>2023</v>
      </c>
      <c r="C10" s="257">
        <v>5</v>
      </c>
      <c r="D10" s="257" t="s">
        <v>1117</v>
      </c>
      <c r="E10" s="257" t="s">
        <v>1062</v>
      </c>
      <c r="F10" s="257">
        <v>2004</v>
      </c>
      <c r="G10" s="257" t="s">
        <v>1009</v>
      </c>
      <c r="H10" s="257">
        <v>23732</v>
      </c>
      <c r="I10" s="257">
        <v>91.984237699999994</v>
      </c>
      <c r="J10" s="257">
        <v>91.798500099999998</v>
      </c>
      <c r="K10" s="257">
        <v>92.169982899999994</v>
      </c>
    </row>
    <row r="11" spans="1:11">
      <c r="A11" s="257" t="s">
        <v>1116</v>
      </c>
      <c r="B11" s="257">
        <v>2023</v>
      </c>
      <c r="C11" s="257">
        <v>5</v>
      </c>
      <c r="D11" s="257" t="s">
        <v>1117</v>
      </c>
      <c r="E11" s="257" t="s">
        <v>1062</v>
      </c>
      <c r="F11" s="257">
        <v>2005</v>
      </c>
      <c r="G11" s="257" t="s">
        <v>1010</v>
      </c>
      <c r="H11" s="257">
        <v>23286</v>
      </c>
      <c r="I11" s="257">
        <v>76.163787799999994</v>
      </c>
      <c r="J11" s="257">
        <v>75.681671100000003</v>
      </c>
      <c r="K11" s="257">
        <v>76.645896899999997</v>
      </c>
    </row>
    <row r="12" spans="1:11">
      <c r="A12" s="257" t="s">
        <v>1116</v>
      </c>
      <c r="B12" s="257">
        <v>2023</v>
      </c>
      <c r="C12" s="257">
        <v>5</v>
      </c>
      <c r="D12" s="257" t="s">
        <v>1117</v>
      </c>
      <c r="E12" s="257" t="s">
        <v>1062</v>
      </c>
      <c r="F12" s="257">
        <v>2009</v>
      </c>
      <c r="G12" s="257" t="s">
        <v>1011</v>
      </c>
      <c r="H12" s="257">
        <v>13681</v>
      </c>
      <c r="I12" s="257">
        <v>83.214347799999999</v>
      </c>
      <c r="J12" s="257">
        <v>82.871162400000003</v>
      </c>
      <c r="K12" s="257">
        <v>83.557533300000003</v>
      </c>
    </row>
    <row r="13" spans="1:11">
      <c r="A13" s="257" t="s">
        <v>1116</v>
      </c>
      <c r="B13" s="257">
        <v>2023</v>
      </c>
      <c r="C13" s="257">
        <v>5</v>
      </c>
      <c r="D13" s="257" t="s">
        <v>1117</v>
      </c>
      <c r="E13" s="257" t="s">
        <v>1062</v>
      </c>
      <c r="F13" s="257">
        <v>2010</v>
      </c>
      <c r="G13" s="257" t="s">
        <v>1012</v>
      </c>
      <c r="H13" s="257">
        <v>20018</v>
      </c>
      <c r="I13" s="257">
        <v>95.030723600000002</v>
      </c>
      <c r="J13" s="257">
        <v>94.828399700000006</v>
      </c>
      <c r="K13" s="257">
        <v>95.233047499999998</v>
      </c>
    </row>
    <row r="14" spans="1:11">
      <c r="A14" s="257" t="s">
        <v>1116</v>
      </c>
      <c r="B14" s="257">
        <v>2023</v>
      </c>
      <c r="C14" s="257">
        <v>5</v>
      </c>
      <c r="D14" s="257" t="s">
        <v>1117</v>
      </c>
      <c r="E14" s="257" t="s">
        <v>1062</v>
      </c>
      <c r="F14" s="257">
        <v>2011</v>
      </c>
      <c r="G14" s="257" t="s">
        <v>1013</v>
      </c>
      <c r="H14" s="257">
        <v>23443</v>
      </c>
      <c r="I14" s="257">
        <v>67.052002000000002</v>
      </c>
      <c r="J14" s="257">
        <v>66.557212800000002</v>
      </c>
      <c r="K14" s="257">
        <v>67.546791099999993</v>
      </c>
    </row>
    <row r="15" spans="1:11">
      <c r="A15" s="257" t="s">
        <v>1116</v>
      </c>
      <c r="B15" s="257">
        <v>2023</v>
      </c>
      <c r="C15" s="257">
        <v>5</v>
      </c>
      <c r="D15" s="257" t="s">
        <v>1117</v>
      </c>
      <c r="E15" s="257" t="s">
        <v>1062</v>
      </c>
      <c r="F15" s="257">
        <v>2040</v>
      </c>
      <c r="G15" s="257" t="s">
        <v>1017</v>
      </c>
      <c r="H15" s="257">
        <v>23289</v>
      </c>
      <c r="I15" s="257">
        <v>87.897186300000001</v>
      </c>
      <c r="J15" s="257">
        <v>87.680313100000006</v>
      </c>
      <c r="K15" s="257">
        <v>88.1140671</v>
      </c>
    </row>
    <row r="16" spans="1:11">
      <c r="A16" s="257" t="s">
        <v>1116</v>
      </c>
      <c r="B16" s="257">
        <v>2023</v>
      </c>
      <c r="C16" s="257">
        <v>5</v>
      </c>
      <c r="D16" s="257" t="s">
        <v>1117</v>
      </c>
      <c r="E16" s="257" t="s">
        <v>1062</v>
      </c>
      <c r="F16" s="257">
        <v>2998</v>
      </c>
      <c r="G16" s="257" t="s">
        <v>1014</v>
      </c>
      <c r="H16" s="257">
        <v>23491</v>
      </c>
      <c r="I16" s="257">
        <v>92.852584800000002</v>
      </c>
      <c r="J16" s="257">
        <v>92.6281891</v>
      </c>
      <c r="K16" s="257">
        <v>93.076980599999999</v>
      </c>
    </row>
    <row r="17" spans="1:11">
      <c r="A17" s="257" t="s">
        <v>1116</v>
      </c>
      <c r="B17" s="257">
        <v>2023</v>
      </c>
      <c r="C17" s="257">
        <v>5</v>
      </c>
      <c r="D17" s="257" t="s">
        <v>1117</v>
      </c>
      <c r="E17" s="257" t="s">
        <v>1058</v>
      </c>
      <c r="F17" s="257">
        <v>2001</v>
      </c>
      <c r="G17" s="257" t="s">
        <v>1007</v>
      </c>
      <c r="H17" s="257">
        <v>6067</v>
      </c>
      <c r="I17" s="257">
        <v>98.407371499999996</v>
      </c>
      <c r="J17" s="257">
        <v>98.192481999999998</v>
      </c>
      <c r="K17" s="257">
        <v>98.622253400000005</v>
      </c>
    </row>
    <row r="18" spans="1:11">
      <c r="A18" s="257" t="s">
        <v>1116</v>
      </c>
      <c r="B18" s="257">
        <v>2023</v>
      </c>
      <c r="C18" s="257">
        <v>5</v>
      </c>
      <c r="D18" s="257" t="s">
        <v>1117</v>
      </c>
      <c r="E18" s="257" t="s">
        <v>1058</v>
      </c>
      <c r="F18" s="257">
        <v>2003</v>
      </c>
      <c r="G18" s="257" t="s">
        <v>1008</v>
      </c>
      <c r="H18" s="257">
        <v>2701</v>
      </c>
      <c r="I18" s="257">
        <v>90.253608700000001</v>
      </c>
      <c r="J18" s="257">
        <v>89.339996299999996</v>
      </c>
      <c r="K18" s="257">
        <v>91.167228699999995</v>
      </c>
    </row>
    <row r="19" spans="1:11">
      <c r="A19" s="257" t="s">
        <v>1116</v>
      </c>
      <c r="B19" s="257">
        <v>2023</v>
      </c>
      <c r="C19" s="257">
        <v>5</v>
      </c>
      <c r="D19" s="257" t="s">
        <v>1117</v>
      </c>
      <c r="E19" s="257" t="s">
        <v>1058</v>
      </c>
      <c r="F19" s="257">
        <v>2004</v>
      </c>
      <c r="G19" s="257" t="s">
        <v>1009</v>
      </c>
      <c r="H19" s="257">
        <v>6070</v>
      </c>
      <c r="I19" s="257">
        <v>94.688629199999994</v>
      </c>
      <c r="J19" s="257">
        <v>94.418472300000005</v>
      </c>
      <c r="K19" s="257">
        <v>94.958793600000007</v>
      </c>
    </row>
    <row r="20" spans="1:11">
      <c r="A20" s="257" t="s">
        <v>1116</v>
      </c>
      <c r="B20" s="257">
        <v>2023</v>
      </c>
      <c r="C20" s="257">
        <v>5</v>
      </c>
      <c r="D20" s="257" t="s">
        <v>1117</v>
      </c>
      <c r="E20" s="257" t="s">
        <v>1058</v>
      </c>
      <c r="F20" s="257">
        <v>2007</v>
      </c>
      <c r="G20" s="257" t="s">
        <v>1015</v>
      </c>
      <c r="H20" s="257">
        <v>6000</v>
      </c>
      <c r="I20" s="257">
        <v>68.327224700000002</v>
      </c>
      <c r="J20" s="257">
        <v>67.490097000000006</v>
      </c>
      <c r="K20" s="257">
        <v>69.164344799999995</v>
      </c>
    </row>
    <row r="21" spans="1:11">
      <c r="A21" s="257" t="s">
        <v>1116</v>
      </c>
      <c r="B21" s="257">
        <v>2023</v>
      </c>
      <c r="C21" s="257">
        <v>5</v>
      </c>
      <c r="D21" s="257" t="s">
        <v>1117</v>
      </c>
      <c r="E21" s="257" t="s">
        <v>1058</v>
      </c>
      <c r="F21" s="257">
        <v>2008</v>
      </c>
      <c r="G21" s="257" t="s">
        <v>1016</v>
      </c>
      <c r="H21" s="257">
        <v>6037</v>
      </c>
      <c r="I21" s="257">
        <v>76.666114800000003</v>
      </c>
      <c r="J21" s="257">
        <v>75.868515000000002</v>
      </c>
      <c r="K21" s="257">
        <v>77.463714600000003</v>
      </c>
    </row>
    <row r="22" spans="1:11">
      <c r="A22" s="257" t="s">
        <v>1116</v>
      </c>
      <c r="B22" s="257">
        <v>2023</v>
      </c>
      <c r="C22" s="257">
        <v>5</v>
      </c>
      <c r="D22" s="257" t="s">
        <v>1117</v>
      </c>
      <c r="E22" s="257" t="s">
        <v>1058</v>
      </c>
      <c r="F22" s="257">
        <v>2009</v>
      </c>
      <c r="G22" s="257" t="s">
        <v>1011</v>
      </c>
      <c r="H22" s="257">
        <v>4227</v>
      </c>
      <c r="I22" s="257">
        <v>91.752754199999998</v>
      </c>
      <c r="J22" s="257">
        <v>91.339202900000004</v>
      </c>
      <c r="K22" s="257">
        <v>92.166305500000007</v>
      </c>
    </row>
    <row r="23" spans="1:11">
      <c r="A23" s="257" t="s">
        <v>1116</v>
      </c>
      <c r="B23" s="257">
        <v>2023</v>
      </c>
      <c r="C23" s="257">
        <v>5</v>
      </c>
      <c r="D23" s="257" t="s">
        <v>1117</v>
      </c>
      <c r="E23" s="257" t="s">
        <v>1058</v>
      </c>
      <c r="F23" s="257">
        <v>2010</v>
      </c>
      <c r="G23" s="257" t="s">
        <v>1012</v>
      </c>
      <c r="H23" s="257">
        <v>5298</v>
      </c>
      <c r="I23" s="257">
        <v>96.555305500000003</v>
      </c>
      <c r="J23" s="257">
        <v>96.225593599999996</v>
      </c>
      <c r="K23" s="257">
        <v>96.885009800000006</v>
      </c>
    </row>
    <row r="24" spans="1:11">
      <c r="A24" s="257" t="s">
        <v>1116</v>
      </c>
      <c r="B24" s="257">
        <v>2023</v>
      </c>
      <c r="C24" s="257">
        <v>5</v>
      </c>
      <c r="D24" s="257" t="s">
        <v>1117</v>
      </c>
      <c r="E24" s="257" t="s">
        <v>1058</v>
      </c>
      <c r="F24" s="257">
        <v>2011</v>
      </c>
      <c r="G24" s="257" t="s">
        <v>1013</v>
      </c>
      <c r="H24" s="257">
        <v>5975</v>
      </c>
      <c r="I24" s="257">
        <v>56.510459900000001</v>
      </c>
      <c r="J24" s="257">
        <v>55.453884100000003</v>
      </c>
      <c r="K24" s="257">
        <v>57.567035699999998</v>
      </c>
    </row>
    <row r="25" spans="1:11">
      <c r="A25" s="257" t="s">
        <v>1116</v>
      </c>
      <c r="B25" s="257">
        <v>2023</v>
      </c>
      <c r="C25" s="257">
        <v>5</v>
      </c>
      <c r="D25" s="257" t="s">
        <v>1117</v>
      </c>
      <c r="E25" s="257" t="s">
        <v>1058</v>
      </c>
      <c r="F25" s="257">
        <v>2040</v>
      </c>
      <c r="G25" s="257" t="s">
        <v>1017</v>
      </c>
      <c r="H25" s="257">
        <v>5988</v>
      </c>
      <c r="I25" s="257">
        <v>92.507652300000004</v>
      </c>
      <c r="J25" s="257">
        <v>92.181228599999997</v>
      </c>
      <c r="K25" s="257">
        <v>92.834075900000002</v>
      </c>
    </row>
    <row r="26" spans="1:11">
      <c r="A26" s="257" t="s">
        <v>1116</v>
      </c>
      <c r="B26" s="257">
        <v>2023</v>
      </c>
      <c r="C26" s="257">
        <v>5</v>
      </c>
      <c r="D26" s="257" t="s">
        <v>1117</v>
      </c>
      <c r="E26" s="257" t="s">
        <v>1058</v>
      </c>
      <c r="F26" s="257">
        <v>2998</v>
      </c>
      <c r="G26" s="257" t="s">
        <v>1014</v>
      </c>
      <c r="H26" s="257">
        <v>6055</v>
      </c>
      <c r="I26" s="257">
        <v>96.663917499999997</v>
      </c>
      <c r="J26" s="257">
        <v>96.386520399999995</v>
      </c>
      <c r="K26" s="257">
        <v>96.941307100000003</v>
      </c>
    </row>
    <row r="27" spans="1:11">
      <c r="A27" s="257" t="s">
        <v>1116</v>
      </c>
      <c r="B27" s="257">
        <v>2022</v>
      </c>
      <c r="C27" s="257">
        <v>5</v>
      </c>
      <c r="D27" s="257" t="s">
        <v>1117</v>
      </c>
      <c r="E27" s="257" t="s">
        <v>1062</v>
      </c>
      <c r="F27" s="257">
        <v>2001</v>
      </c>
      <c r="G27" s="257" t="s">
        <v>1007</v>
      </c>
      <c r="H27" s="257">
        <v>21389</v>
      </c>
      <c r="I27" s="257">
        <v>96.213009999999997</v>
      </c>
      <c r="J27" s="257">
        <v>96.035219999999995</v>
      </c>
      <c r="K27" s="257">
        <v>96.390789999999996</v>
      </c>
    </row>
    <row r="28" spans="1:11">
      <c r="A28" s="257" t="s">
        <v>1116</v>
      </c>
      <c r="B28" s="257">
        <v>2022</v>
      </c>
      <c r="C28" s="257">
        <v>5</v>
      </c>
      <c r="D28" s="257" t="s">
        <v>1117</v>
      </c>
      <c r="E28" s="257" t="s">
        <v>1062</v>
      </c>
      <c r="F28" s="257">
        <v>2003</v>
      </c>
      <c r="G28" s="257" t="s">
        <v>1008</v>
      </c>
      <c r="H28" s="257">
        <v>16745</v>
      </c>
      <c r="I28" s="257">
        <v>89.583460000000002</v>
      </c>
      <c r="J28" s="257">
        <v>89.263729999999995</v>
      </c>
      <c r="K28" s="257">
        <v>89.903180000000006</v>
      </c>
    </row>
    <row r="29" spans="1:11">
      <c r="A29" s="257" t="s">
        <v>1116</v>
      </c>
      <c r="B29" s="257">
        <v>2022</v>
      </c>
      <c r="C29" s="257">
        <v>5</v>
      </c>
      <c r="D29" s="257" t="s">
        <v>1117</v>
      </c>
      <c r="E29" s="257" t="s">
        <v>1062</v>
      </c>
      <c r="F29" s="257">
        <v>2004</v>
      </c>
      <c r="G29" s="257" t="s">
        <v>1009</v>
      </c>
      <c r="H29" s="257">
        <v>21310</v>
      </c>
      <c r="I29" s="257">
        <v>91.341859999999997</v>
      </c>
      <c r="J29" s="257">
        <v>91.142020000000002</v>
      </c>
      <c r="K29" s="257">
        <v>91.541690000000003</v>
      </c>
    </row>
    <row r="30" spans="1:11">
      <c r="A30" s="257" t="s">
        <v>1116</v>
      </c>
      <c r="B30" s="257">
        <v>2022</v>
      </c>
      <c r="C30" s="257">
        <v>5</v>
      </c>
      <c r="D30" s="257" t="s">
        <v>1117</v>
      </c>
      <c r="E30" s="257" t="s">
        <v>1062</v>
      </c>
      <c r="F30" s="257">
        <v>2005</v>
      </c>
      <c r="G30" s="257" t="s">
        <v>1010</v>
      </c>
      <c r="H30" s="257">
        <v>21026</v>
      </c>
      <c r="I30" s="257">
        <v>74.141540000000006</v>
      </c>
      <c r="J30" s="257">
        <v>73.622050000000002</v>
      </c>
      <c r="K30" s="257">
        <v>74.661029999999997</v>
      </c>
    </row>
    <row r="31" spans="1:11">
      <c r="A31" s="257" t="s">
        <v>1116</v>
      </c>
      <c r="B31" s="257">
        <v>2022</v>
      </c>
      <c r="C31" s="257">
        <v>5</v>
      </c>
      <c r="D31" s="257" t="s">
        <v>1117</v>
      </c>
      <c r="E31" s="257" t="s">
        <v>1062</v>
      </c>
      <c r="F31" s="257">
        <v>2009</v>
      </c>
      <c r="G31" s="257" t="s">
        <v>1011</v>
      </c>
      <c r="H31" s="257">
        <v>10496</v>
      </c>
      <c r="I31" s="257">
        <v>82.343010000000007</v>
      </c>
      <c r="J31" s="257">
        <v>81.92604</v>
      </c>
      <c r="K31" s="257">
        <v>82.759979999999999</v>
      </c>
    </row>
    <row r="32" spans="1:11">
      <c r="A32" s="257" t="s">
        <v>1116</v>
      </c>
      <c r="B32" s="257">
        <v>2022</v>
      </c>
      <c r="C32" s="257">
        <v>5</v>
      </c>
      <c r="D32" s="257" t="s">
        <v>1117</v>
      </c>
      <c r="E32" s="257" t="s">
        <v>1062</v>
      </c>
      <c r="F32" s="257">
        <v>2010</v>
      </c>
      <c r="G32" s="257" t="s">
        <v>1012</v>
      </c>
      <c r="H32" s="257">
        <v>17926</v>
      </c>
      <c r="I32" s="257">
        <v>94.385249999999999</v>
      </c>
      <c r="J32" s="257">
        <v>94.156279999999995</v>
      </c>
      <c r="K32" s="257">
        <v>94.614230000000006</v>
      </c>
    </row>
    <row r="33" spans="1:11">
      <c r="A33" s="257" t="s">
        <v>1116</v>
      </c>
      <c r="B33" s="257">
        <v>2022</v>
      </c>
      <c r="C33" s="257">
        <v>5</v>
      </c>
      <c r="D33" s="257" t="s">
        <v>1117</v>
      </c>
      <c r="E33" s="257" t="s">
        <v>1062</v>
      </c>
      <c r="F33" s="257">
        <v>2011</v>
      </c>
      <c r="G33" s="257" t="s">
        <v>1013</v>
      </c>
      <c r="H33" s="257">
        <v>21136</v>
      </c>
      <c r="I33" s="257">
        <v>66.282650000000004</v>
      </c>
      <c r="J33" s="257">
        <v>65.756810000000002</v>
      </c>
      <c r="K33" s="257">
        <v>66.808490000000006</v>
      </c>
    </row>
    <row r="34" spans="1:11">
      <c r="A34" s="257" t="s">
        <v>1116</v>
      </c>
      <c r="B34" s="257">
        <v>2022</v>
      </c>
      <c r="C34" s="257">
        <v>5</v>
      </c>
      <c r="D34" s="257" t="s">
        <v>1117</v>
      </c>
      <c r="E34" s="257" t="s">
        <v>1062</v>
      </c>
      <c r="F34" s="257">
        <v>2040</v>
      </c>
      <c r="G34" s="257" t="s">
        <v>1017</v>
      </c>
      <c r="H34" s="257">
        <v>21097</v>
      </c>
      <c r="I34" s="257">
        <v>87.272769999999994</v>
      </c>
      <c r="J34" s="257">
        <v>87.040469999999999</v>
      </c>
      <c r="K34" s="257">
        <v>87.505080000000007</v>
      </c>
    </row>
    <row r="35" spans="1:11">
      <c r="A35" s="257" t="s">
        <v>1116</v>
      </c>
      <c r="B35" s="257">
        <v>2022</v>
      </c>
      <c r="C35" s="257">
        <v>5</v>
      </c>
      <c r="D35" s="257" t="s">
        <v>1117</v>
      </c>
      <c r="E35" s="257" t="s">
        <v>1062</v>
      </c>
      <c r="F35" s="257">
        <v>2998</v>
      </c>
      <c r="G35" s="257" t="s">
        <v>1014</v>
      </c>
      <c r="H35" s="257">
        <v>21175</v>
      </c>
      <c r="I35" s="257">
        <v>92.224320000000006</v>
      </c>
      <c r="J35" s="257">
        <v>91.978960000000001</v>
      </c>
      <c r="K35" s="257">
        <v>92.469679999999997</v>
      </c>
    </row>
    <row r="36" spans="1:11">
      <c r="A36" s="257" t="s">
        <v>1116</v>
      </c>
      <c r="B36" s="257">
        <v>2022</v>
      </c>
      <c r="C36" s="257">
        <v>5</v>
      </c>
      <c r="D36" s="257" t="s">
        <v>1117</v>
      </c>
      <c r="E36" s="257" t="s">
        <v>1058</v>
      </c>
      <c r="F36" s="257">
        <v>2001</v>
      </c>
      <c r="G36" s="257" t="s">
        <v>1007</v>
      </c>
      <c r="H36" s="257">
        <v>5831</v>
      </c>
      <c r="I36" s="257">
        <v>98.243579999999994</v>
      </c>
      <c r="J36" s="257">
        <v>98.024010000000004</v>
      </c>
      <c r="K36" s="257">
        <v>98.463160000000002</v>
      </c>
    </row>
    <row r="37" spans="1:11">
      <c r="A37" s="257" t="s">
        <v>1116</v>
      </c>
      <c r="B37" s="257">
        <v>2022</v>
      </c>
      <c r="C37" s="257">
        <v>5</v>
      </c>
      <c r="D37" s="257" t="s">
        <v>1117</v>
      </c>
      <c r="E37" s="257" t="s">
        <v>1058</v>
      </c>
      <c r="F37" s="257">
        <v>2003</v>
      </c>
      <c r="G37" s="257" t="s">
        <v>1008</v>
      </c>
      <c r="H37" s="257">
        <v>2466</v>
      </c>
      <c r="I37" s="257">
        <v>87.783860000000004</v>
      </c>
      <c r="J37" s="257">
        <v>86.722920000000002</v>
      </c>
      <c r="K37" s="257">
        <v>88.844800000000006</v>
      </c>
    </row>
    <row r="38" spans="1:11">
      <c r="A38" s="257" t="s">
        <v>1116</v>
      </c>
      <c r="B38" s="257">
        <v>2022</v>
      </c>
      <c r="C38" s="257">
        <v>5</v>
      </c>
      <c r="D38" s="257" t="s">
        <v>1117</v>
      </c>
      <c r="E38" s="257" t="s">
        <v>1058</v>
      </c>
      <c r="F38" s="257">
        <v>2004</v>
      </c>
      <c r="G38" s="257" t="s">
        <v>1009</v>
      </c>
      <c r="H38" s="257">
        <v>5839</v>
      </c>
      <c r="I38" s="257">
        <v>93.850830000000002</v>
      </c>
      <c r="J38" s="257">
        <v>93.541870000000003</v>
      </c>
      <c r="K38" s="257">
        <v>94.159790000000001</v>
      </c>
    </row>
    <row r="39" spans="1:11">
      <c r="A39" s="257" t="s">
        <v>1116</v>
      </c>
      <c r="B39" s="257">
        <v>2022</v>
      </c>
      <c r="C39" s="257">
        <v>5</v>
      </c>
      <c r="D39" s="257" t="s">
        <v>1117</v>
      </c>
      <c r="E39" s="257" t="s">
        <v>1058</v>
      </c>
      <c r="F39" s="257">
        <v>2007</v>
      </c>
      <c r="G39" s="257" t="s">
        <v>1015</v>
      </c>
      <c r="H39" s="257">
        <v>5820</v>
      </c>
      <c r="I39" s="257">
        <v>66.895189999999999</v>
      </c>
      <c r="J39" s="257">
        <v>66.048209999999997</v>
      </c>
      <c r="K39" s="257">
        <v>67.742170000000002</v>
      </c>
    </row>
    <row r="40" spans="1:11">
      <c r="A40" s="257" t="s">
        <v>1116</v>
      </c>
      <c r="B40" s="257">
        <v>2022</v>
      </c>
      <c r="C40" s="257">
        <v>5</v>
      </c>
      <c r="D40" s="257" t="s">
        <v>1117</v>
      </c>
      <c r="E40" s="257" t="s">
        <v>1058</v>
      </c>
      <c r="F40" s="257">
        <v>2008</v>
      </c>
      <c r="G40" s="257" t="s">
        <v>1016</v>
      </c>
      <c r="H40" s="257">
        <v>5855</v>
      </c>
      <c r="I40" s="257">
        <v>77.476519999999994</v>
      </c>
      <c r="J40" s="257">
        <v>76.675030000000007</v>
      </c>
      <c r="K40" s="257">
        <v>78.278009999999995</v>
      </c>
    </row>
    <row r="41" spans="1:11">
      <c r="A41" s="257" t="s">
        <v>1116</v>
      </c>
      <c r="B41" s="257">
        <v>2022</v>
      </c>
      <c r="C41" s="257">
        <v>5</v>
      </c>
      <c r="D41" s="257" t="s">
        <v>1117</v>
      </c>
      <c r="E41" s="257" t="s">
        <v>1058</v>
      </c>
      <c r="F41" s="257">
        <v>2009</v>
      </c>
      <c r="G41" s="257" t="s">
        <v>1011</v>
      </c>
      <c r="H41" s="257">
        <v>3541</v>
      </c>
      <c r="I41" s="257">
        <v>89.663929999999993</v>
      </c>
      <c r="J41" s="257">
        <v>89.162530000000004</v>
      </c>
      <c r="K41" s="257">
        <v>90.16534</v>
      </c>
    </row>
    <row r="42" spans="1:11">
      <c r="A42" s="257" t="s">
        <v>1116</v>
      </c>
      <c r="B42" s="257">
        <v>2022</v>
      </c>
      <c r="C42" s="257">
        <v>5</v>
      </c>
      <c r="D42" s="257" t="s">
        <v>1117</v>
      </c>
      <c r="E42" s="257" t="s">
        <v>1058</v>
      </c>
      <c r="F42" s="257">
        <v>2010</v>
      </c>
      <c r="G42" s="257" t="s">
        <v>1012</v>
      </c>
      <c r="H42" s="257">
        <v>5060</v>
      </c>
      <c r="I42" s="257">
        <v>95.691699999999997</v>
      </c>
      <c r="J42" s="257">
        <v>95.311570000000003</v>
      </c>
      <c r="K42" s="257">
        <v>96.071830000000006</v>
      </c>
    </row>
    <row r="43" spans="1:11">
      <c r="A43" s="257" t="s">
        <v>1116</v>
      </c>
      <c r="B43" s="257">
        <v>2022</v>
      </c>
      <c r="C43" s="257">
        <v>5</v>
      </c>
      <c r="D43" s="257" t="s">
        <v>1117</v>
      </c>
      <c r="E43" s="257" t="s">
        <v>1058</v>
      </c>
      <c r="F43" s="257">
        <v>2011</v>
      </c>
      <c r="G43" s="257" t="s">
        <v>1013</v>
      </c>
      <c r="H43" s="257">
        <v>5800</v>
      </c>
      <c r="I43" s="257">
        <v>53.896549999999998</v>
      </c>
      <c r="J43" s="257">
        <v>52.826329999999999</v>
      </c>
      <c r="K43" s="257">
        <v>54.966769999999997</v>
      </c>
    </row>
    <row r="44" spans="1:11">
      <c r="A44" s="257" t="s">
        <v>1116</v>
      </c>
      <c r="B44" s="257">
        <v>2022</v>
      </c>
      <c r="C44" s="257">
        <v>5</v>
      </c>
      <c r="D44" s="257" t="s">
        <v>1117</v>
      </c>
      <c r="E44" s="257" t="s">
        <v>1058</v>
      </c>
      <c r="F44" s="257">
        <v>2040</v>
      </c>
      <c r="G44" s="257" t="s">
        <v>1017</v>
      </c>
      <c r="H44" s="257">
        <v>5789</v>
      </c>
      <c r="I44" s="257">
        <v>91.940899999999999</v>
      </c>
      <c r="J44" s="257">
        <v>91.598140000000001</v>
      </c>
      <c r="K44" s="257">
        <v>92.283649999999994</v>
      </c>
    </row>
    <row r="45" spans="1:11">
      <c r="A45" s="257" t="s">
        <v>1116</v>
      </c>
      <c r="B45" s="257">
        <v>2022</v>
      </c>
      <c r="C45" s="257">
        <v>5</v>
      </c>
      <c r="D45" s="257" t="s">
        <v>1117</v>
      </c>
      <c r="E45" s="257" t="s">
        <v>1058</v>
      </c>
      <c r="F45" s="257">
        <v>2998</v>
      </c>
      <c r="G45" s="257" t="s">
        <v>1014</v>
      </c>
      <c r="H45" s="257">
        <v>5818</v>
      </c>
      <c r="I45" s="257">
        <v>96.18253</v>
      </c>
      <c r="J45" s="257">
        <v>95.888329999999996</v>
      </c>
      <c r="K45" s="257">
        <v>96.476749999999996</v>
      </c>
    </row>
  </sheetData>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AD841-C1FA-4641-9624-BFFA86E8D958}">
  <sheetPr>
    <tabColor theme="5"/>
  </sheetPr>
  <dimension ref="A1:J29"/>
  <sheetViews>
    <sheetView workbookViewId="0"/>
  </sheetViews>
  <sheetFormatPr defaultRowHeight="15"/>
  <cols>
    <col min="1" max="1" width="16.5703125" customWidth="1"/>
    <col min="2" max="2" width="8.5703125" bestFit="1" customWidth="1"/>
    <col min="3" max="3" width="13.85546875" bestFit="1" customWidth="1"/>
    <col min="4" max="4" width="10.5703125" bestFit="1" customWidth="1"/>
    <col min="5" max="5" width="12" bestFit="1" customWidth="1"/>
    <col min="6" max="6" width="15.42578125" bestFit="1" customWidth="1"/>
    <col min="7" max="7" width="10.28515625" bestFit="1" customWidth="1"/>
    <col min="8" max="8" width="9.5703125" bestFit="1" customWidth="1"/>
    <col min="9" max="9" width="4.85546875" bestFit="1" customWidth="1"/>
  </cols>
  <sheetData>
    <row r="1" spans="1:10" ht="18.75">
      <c r="A1" s="365" t="s">
        <v>1</v>
      </c>
    </row>
    <row r="2" spans="1:10" ht="15.75">
      <c r="A2" s="520" t="s">
        <v>73</v>
      </c>
    </row>
    <row r="3" spans="1:10" ht="15.75">
      <c r="A3" s="436" t="s">
        <v>77</v>
      </c>
    </row>
    <row r="4" spans="1:10">
      <c r="A4" t="s">
        <v>1118</v>
      </c>
    </row>
    <row r="5" spans="1:10" ht="15" customHeight="1">
      <c r="A5" s="530" t="s">
        <v>1119</v>
      </c>
      <c r="B5" s="530"/>
      <c r="C5" s="530"/>
      <c r="D5" s="530"/>
      <c r="E5" s="530"/>
      <c r="F5" s="530"/>
      <c r="G5" s="530"/>
      <c r="H5" s="530"/>
      <c r="I5" s="530"/>
      <c r="J5" s="530"/>
    </row>
    <row r="6" spans="1:10">
      <c r="A6" s="530"/>
      <c r="B6" s="530"/>
      <c r="C6" s="530"/>
      <c r="D6" s="530"/>
      <c r="E6" s="530"/>
      <c r="F6" s="530"/>
      <c r="G6" s="530"/>
      <c r="H6" s="530"/>
      <c r="I6" s="530"/>
      <c r="J6" s="530"/>
    </row>
    <row r="7" spans="1:10" ht="14.45" customHeight="1">
      <c r="A7" s="542" t="s">
        <v>1120</v>
      </c>
      <c r="B7" s="542" t="s">
        <v>1121</v>
      </c>
      <c r="C7" s="542" t="s">
        <v>1040</v>
      </c>
      <c r="D7" s="542" t="s">
        <v>1037</v>
      </c>
      <c r="E7" s="542" t="s">
        <v>1122</v>
      </c>
      <c r="F7" s="542" t="s">
        <v>1123</v>
      </c>
      <c r="G7" s="542" t="s">
        <v>1124</v>
      </c>
      <c r="H7" s="542" t="s">
        <v>1125</v>
      </c>
      <c r="I7" s="542" t="s">
        <v>1126</v>
      </c>
      <c r="J7" s="530"/>
    </row>
    <row r="8" spans="1:10" ht="14.45" customHeight="1">
      <c r="A8" s="257">
        <v>2023</v>
      </c>
      <c r="B8" s="257">
        <v>1</v>
      </c>
      <c r="C8" s="257" t="s">
        <v>1127</v>
      </c>
      <c r="D8" s="257" t="s">
        <v>1128</v>
      </c>
      <c r="E8" s="257">
        <v>1</v>
      </c>
      <c r="F8" s="257" t="s">
        <v>1129</v>
      </c>
      <c r="G8" s="257">
        <v>92.9</v>
      </c>
      <c r="H8" s="257">
        <v>75</v>
      </c>
      <c r="I8" s="257">
        <v>92</v>
      </c>
      <c r="J8" s="530"/>
    </row>
    <row r="9" spans="1:10">
      <c r="A9" s="257">
        <v>2023</v>
      </c>
      <c r="B9" s="257">
        <v>1</v>
      </c>
      <c r="C9" s="257" t="s">
        <v>1127</v>
      </c>
      <c r="D9" s="257" t="s">
        <v>1128</v>
      </c>
      <c r="E9" s="257">
        <v>3</v>
      </c>
      <c r="F9" s="257" t="s">
        <v>1130</v>
      </c>
      <c r="G9" s="257">
        <v>85.1</v>
      </c>
      <c r="H9" s="257">
        <v>70</v>
      </c>
      <c r="I9" s="257">
        <v>85</v>
      </c>
      <c r="J9" s="530"/>
    </row>
    <row r="10" spans="1:10" ht="14.45" customHeight="1">
      <c r="A10" s="257">
        <v>2023</v>
      </c>
      <c r="B10" s="257">
        <v>1</v>
      </c>
      <c r="C10" s="257" t="s">
        <v>1127</v>
      </c>
      <c r="D10" s="257" t="s">
        <v>1128</v>
      </c>
      <c r="E10" s="257">
        <v>4</v>
      </c>
      <c r="F10" s="257" t="s">
        <v>1131</v>
      </c>
      <c r="G10" s="257">
        <v>86.4</v>
      </c>
      <c r="H10" s="257">
        <v>70</v>
      </c>
      <c r="I10" s="257">
        <v>85</v>
      </c>
      <c r="J10" s="530"/>
    </row>
    <row r="11" spans="1:10">
      <c r="A11" s="257">
        <v>2023</v>
      </c>
      <c r="B11" s="257">
        <v>1</v>
      </c>
      <c r="C11" s="257" t="s">
        <v>1127</v>
      </c>
      <c r="D11" s="257" t="s">
        <v>1128</v>
      </c>
      <c r="E11" s="257">
        <v>5</v>
      </c>
      <c r="F11" s="257" t="s">
        <v>1132</v>
      </c>
      <c r="G11" s="257">
        <v>65.900000000000006</v>
      </c>
      <c r="H11" s="257"/>
      <c r="I11" s="257"/>
      <c r="J11" s="530"/>
    </row>
    <row r="12" spans="1:10">
      <c r="A12" s="257">
        <v>2023</v>
      </c>
      <c r="B12" s="257">
        <v>1</v>
      </c>
      <c r="C12" s="257" t="s">
        <v>1127</v>
      </c>
      <c r="D12" s="257" t="s">
        <v>1128</v>
      </c>
      <c r="E12" s="257">
        <v>9</v>
      </c>
      <c r="F12" s="257" t="s">
        <v>1133</v>
      </c>
      <c r="G12" s="257">
        <v>77.5</v>
      </c>
      <c r="H12" s="257"/>
      <c r="I12" s="257"/>
      <c r="J12" s="530"/>
    </row>
    <row r="13" spans="1:10">
      <c r="A13" s="257">
        <v>2023</v>
      </c>
      <c r="B13" s="257">
        <v>1</v>
      </c>
      <c r="C13" s="257" t="s">
        <v>1127</v>
      </c>
      <c r="D13" s="257" t="s">
        <v>1128</v>
      </c>
      <c r="E13" s="257">
        <v>10</v>
      </c>
      <c r="F13" s="257" t="s">
        <v>1134</v>
      </c>
      <c r="G13" s="257">
        <v>93.1</v>
      </c>
      <c r="H13" s="257"/>
      <c r="I13" s="257"/>
      <c r="J13" s="530"/>
    </row>
    <row r="14" spans="1:10">
      <c r="A14" s="257">
        <v>2023</v>
      </c>
      <c r="B14" s="257">
        <v>1</v>
      </c>
      <c r="C14" s="257" t="s">
        <v>1127</v>
      </c>
      <c r="D14" s="257" t="s">
        <v>1128</v>
      </c>
      <c r="E14" s="257">
        <v>11</v>
      </c>
      <c r="F14" s="257" t="s">
        <v>1135</v>
      </c>
      <c r="G14" s="257">
        <v>63.6</v>
      </c>
      <c r="H14" s="257"/>
      <c r="I14" s="257"/>
      <c r="J14" s="530"/>
    </row>
    <row r="15" spans="1:10">
      <c r="A15" s="257">
        <v>2023</v>
      </c>
      <c r="B15" s="257">
        <v>1</v>
      </c>
      <c r="C15" s="257" t="s">
        <v>1127</v>
      </c>
      <c r="D15" s="257" t="s">
        <v>1128</v>
      </c>
      <c r="E15" s="257">
        <v>997</v>
      </c>
      <c r="F15" s="257" t="s">
        <v>1136</v>
      </c>
      <c r="G15" s="257">
        <v>87.4</v>
      </c>
      <c r="H15" s="257"/>
      <c r="I15" s="257"/>
      <c r="J15" s="530"/>
    </row>
    <row r="16" spans="1:10">
      <c r="A16" s="257">
        <v>2023</v>
      </c>
      <c r="B16" s="257">
        <v>1</v>
      </c>
      <c r="C16" s="257" t="s">
        <v>1127</v>
      </c>
      <c r="D16" s="257" t="s">
        <v>1128</v>
      </c>
      <c r="E16" s="257">
        <v>998</v>
      </c>
      <c r="F16" s="257" t="s">
        <v>1137</v>
      </c>
      <c r="G16" s="257">
        <v>87.5</v>
      </c>
      <c r="H16" s="257">
        <v>75</v>
      </c>
      <c r="I16" s="257">
        <v>92</v>
      </c>
      <c r="J16" s="530"/>
    </row>
    <row r="17" spans="1:9">
      <c r="A17" s="257">
        <v>2023</v>
      </c>
      <c r="B17" s="257">
        <v>1</v>
      </c>
      <c r="C17" s="257" t="s">
        <v>1127</v>
      </c>
      <c r="D17" s="257" t="s">
        <v>1128</v>
      </c>
      <c r="E17" s="257">
        <v>40</v>
      </c>
      <c r="F17" s="257" t="s">
        <v>1017</v>
      </c>
      <c r="G17" s="257">
        <v>79.400000000000006</v>
      </c>
      <c r="H17" s="257"/>
      <c r="I17" s="257"/>
    </row>
    <row r="18" spans="1:9">
      <c r="A18" s="257">
        <v>2023</v>
      </c>
      <c r="B18" s="257">
        <v>2</v>
      </c>
      <c r="C18" s="257" t="s">
        <v>1138</v>
      </c>
      <c r="D18" s="257" t="s">
        <v>1128</v>
      </c>
      <c r="E18" s="257">
        <v>1</v>
      </c>
      <c r="F18" s="257" t="s">
        <v>1129</v>
      </c>
      <c r="G18" s="257">
        <v>95.7</v>
      </c>
      <c r="H18" s="257">
        <v>75</v>
      </c>
      <c r="I18" s="257">
        <v>92</v>
      </c>
    </row>
    <row r="19" spans="1:9">
      <c r="A19" s="257">
        <v>2023</v>
      </c>
      <c r="B19" s="257">
        <v>2</v>
      </c>
      <c r="C19" s="257" t="s">
        <v>1138</v>
      </c>
      <c r="D19" s="257" t="s">
        <v>1128</v>
      </c>
      <c r="E19" s="257">
        <v>3</v>
      </c>
      <c r="F19" s="257" t="s">
        <v>1130</v>
      </c>
      <c r="G19" s="257">
        <v>85.2</v>
      </c>
      <c r="H19" s="257">
        <v>70</v>
      </c>
      <c r="I19" s="257">
        <v>85</v>
      </c>
    </row>
    <row r="20" spans="1:9">
      <c r="A20" s="257">
        <v>2023</v>
      </c>
      <c r="B20" s="257">
        <v>2</v>
      </c>
      <c r="C20" s="257" t="s">
        <v>1138</v>
      </c>
      <c r="D20" s="257" t="s">
        <v>1128</v>
      </c>
      <c r="E20" s="257">
        <v>4</v>
      </c>
      <c r="F20" s="257" t="s">
        <v>1131</v>
      </c>
      <c r="G20" s="257">
        <v>89.4</v>
      </c>
      <c r="H20" s="257">
        <v>75</v>
      </c>
      <c r="I20" s="257">
        <v>90</v>
      </c>
    </row>
    <row r="21" spans="1:9">
      <c r="A21" s="257">
        <v>2023</v>
      </c>
      <c r="B21" s="257">
        <v>2</v>
      </c>
      <c r="C21" s="257" t="s">
        <v>1138</v>
      </c>
      <c r="D21" s="257" t="s">
        <v>1128</v>
      </c>
      <c r="E21" s="257">
        <v>7</v>
      </c>
      <c r="F21" s="257" t="s">
        <v>1139</v>
      </c>
      <c r="G21" s="257">
        <v>61.7</v>
      </c>
      <c r="H21" s="257"/>
      <c r="I21" s="257"/>
    </row>
    <row r="22" spans="1:9">
      <c r="A22" s="257">
        <v>2023</v>
      </c>
      <c r="B22" s="257">
        <v>2</v>
      </c>
      <c r="C22" s="257" t="s">
        <v>1138</v>
      </c>
      <c r="D22" s="257" t="s">
        <v>1128</v>
      </c>
      <c r="E22" s="257">
        <v>8</v>
      </c>
      <c r="F22" s="257" t="s">
        <v>1140</v>
      </c>
      <c r="G22" s="257">
        <v>65.7</v>
      </c>
      <c r="H22" s="257"/>
      <c r="I22" s="257"/>
    </row>
    <row r="23" spans="1:9">
      <c r="A23" s="257">
        <v>2023</v>
      </c>
      <c r="B23" s="257">
        <v>2</v>
      </c>
      <c r="C23" s="257" t="s">
        <v>1138</v>
      </c>
      <c r="D23" s="257" t="s">
        <v>1128</v>
      </c>
      <c r="E23" s="257">
        <v>9</v>
      </c>
      <c r="F23" s="257" t="s">
        <v>1133</v>
      </c>
      <c r="G23" s="257">
        <v>82.1</v>
      </c>
      <c r="H23" s="257"/>
      <c r="I23" s="257"/>
    </row>
    <row r="24" spans="1:9">
      <c r="A24" s="257">
        <v>2023</v>
      </c>
      <c r="B24" s="257">
        <v>2</v>
      </c>
      <c r="C24" s="257" t="s">
        <v>1138</v>
      </c>
      <c r="D24" s="257" t="s">
        <v>1128</v>
      </c>
      <c r="E24" s="257">
        <v>10</v>
      </c>
      <c r="F24" s="257" t="s">
        <v>1134</v>
      </c>
      <c r="G24" s="257">
        <v>93.9</v>
      </c>
      <c r="H24" s="257"/>
      <c r="I24" s="257"/>
    </row>
    <row r="25" spans="1:9">
      <c r="A25" s="257">
        <v>2023</v>
      </c>
      <c r="B25" s="257">
        <v>2</v>
      </c>
      <c r="C25" s="257" t="s">
        <v>1138</v>
      </c>
      <c r="D25" s="257" t="s">
        <v>1128</v>
      </c>
      <c r="E25" s="257">
        <v>11</v>
      </c>
      <c r="F25" s="257" t="s">
        <v>1135</v>
      </c>
      <c r="G25" s="257">
        <v>52.4</v>
      </c>
      <c r="H25" s="257"/>
      <c r="I25" s="257"/>
    </row>
    <row r="26" spans="1:9">
      <c r="A26" s="257">
        <v>2023</v>
      </c>
      <c r="B26" s="257">
        <v>2</v>
      </c>
      <c r="C26" s="257" t="s">
        <v>1138</v>
      </c>
      <c r="D26" s="257" t="s">
        <v>1128</v>
      </c>
      <c r="E26" s="257">
        <v>1</v>
      </c>
      <c r="F26" s="257" t="s">
        <v>1141</v>
      </c>
      <c r="G26" s="257">
        <v>95.3</v>
      </c>
      <c r="H26" s="257"/>
      <c r="I26" s="257"/>
    </row>
    <row r="27" spans="1:9">
      <c r="A27" s="257">
        <v>2023</v>
      </c>
      <c r="B27" s="257">
        <v>2</v>
      </c>
      <c r="C27" s="257" t="s">
        <v>1138</v>
      </c>
      <c r="D27" s="257" t="s">
        <v>1128</v>
      </c>
      <c r="E27" s="257">
        <v>997</v>
      </c>
      <c r="F27" s="257" t="s">
        <v>1136</v>
      </c>
      <c r="G27" s="257">
        <v>90.4</v>
      </c>
      <c r="H27" s="257"/>
      <c r="I27" s="257"/>
    </row>
    <row r="28" spans="1:9">
      <c r="A28" s="257">
        <v>2023</v>
      </c>
      <c r="B28" s="257">
        <v>2</v>
      </c>
      <c r="C28" s="257" t="s">
        <v>1138</v>
      </c>
      <c r="D28" s="257" t="s">
        <v>1128</v>
      </c>
      <c r="E28" s="257">
        <v>998</v>
      </c>
      <c r="F28" s="257" t="s">
        <v>1137</v>
      </c>
      <c r="G28" s="257">
        <v>91.3</v>
      </c>
      <c r="H28" s="257">
        <v>75</v>
      </c>
      <c r="I28" s="257">
        <v>92</v>
      </c>
    </row>
    <row r="29" spans="1:9">
      <c r="A29" s="257">
        <v>2023</v>
      </c>
      <c r="B29" s="257">
        <v>2</v>
      </c>
      <c r="C29" s="257" t="s">
        <v>1138</v>
      </c>
      <c r="D29" s="257" t="s">
        <v>1128</v>
      </c>
      <c r="E29" s="257">
        <v>40</v>
      </c>
      <c r="F29" s="257" t="s">
        <v>1017</v>
      </c>
      <c r="G29" s="257">
        <v>81.5</v>
      </c>
      <c r="H29" s="257"/>
      <c r="I29" s="257"/>
    </row>
  </sheetData>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796FF-1518-4397-8794-489A4275B104}">
  <sheetPr>
    <tabColor theme="5"/>
  </sheetPr>
  <dimension ref="A1:G90"/>
  <sheetViews>
    <sheetView topLeftCell="A22" workbookViewId="0">
      <selection activeCell="A4" sqref="A4"/>
    </sheetView>
  </sheetViews>
  <sheetFormatPr defaultRowHeight="15"/>
  <cols>
    <col min="1" max="1" width="10.5703125" customWidth="1"/>
    <col min="2" max="7" width="15" customWidth="1"/>
  </cols>
  <sheetData>
    <row r="1" spans="1:7" ht="18.75">
      <c r="A1" s="365" t="s">
        <v>1</v>
      </c>
    </row>
    <row r="2" spans="1:7" ht="15.75">
      <c r="A2" s="520" t="s">
        <v>73</v>
      </c>
    </row>
    <row r="3" spans="1:7" ht="15.75">
      <c r="A3" s="436" t="s">
        <v>78</v>
      </c>
    </row>
    <row r="5" spans="1:7" ht="15.75">
      <c r="A5" s="436" t="s">
        <v>1142</v>
      </c>
    </row>
    <row r="6" spans="1:7" ht="60">
      <c r="A6" s="486" t="s">
        <v>1143</v>
      </c>
      <c r="B6" s="487" t="s">
        <v>415</v>
      </c>
      <c r="C6" s="487" t="s">
        <v>1144</v>
      </c>
      <c r="D6" s="487" t="s">
        <v>1022</v>
      </c>
      <c r="E6" s="487" t="s">
        <v>1145</v>
      </c>
      <c r="F6" s="487" t="s">
        <v>1146</v>
      </c>
      <c r="G6" s="487" t="s">
        <v>1147</v>
      </c>
    </row>
    <row r="7" spans="1:7">
      <c r="A7" s="55">
        <v>2011</v>
      </c>
      <c r="B7" s="111">
        <v>564741</v>
      </c>
      <c r="C7" s="488" t="s">
        <v>1148</v>
      </c>
      <c r="D7" s="111">
        <v>90011</v>
      </c>
      <c r="E7" s="489" t="s">
        <v>1148</v>
      </c>
      <c r="F7" s="489">
        <v>0.15937999999999999</v>
      </c>
      <c r="G7" s="489" t="s">
        <v>1148</v>
      </c>
    </row>
    <row r="8" spans="1:7">
      <c r="A8" s="55">
        <v>2012</v>
      </c>
      <c r="B8" s="111">
        <v>553691</v>
      </c>
      <c r="C8" s="489">
        <v>-1.9566E-2</v>
      </c>
      <c r="D8" s="111">
        <v>85064</v>
      </c>
      <c r="E8" s="489">
        <v>-5.4960000000000002E-2</v>
      </c>
      <c r="F8" s="489">
        <v>0.15362999999999999</v>
      </c>
      <c r="G8" s="489">
        <v>-5.753752E-3</v>
      </c>
    </row>
    <row r="9" spans="1:7">
      <c r="A9" s="55">
        <v>2013</v>
      </c>
      <c r="B9" s="111">
        <v>532439</v>
      </c>
      <c r="C9" s="489">
        <v>-3.8381999999999999E-2</v>
      </c>
      <c r="D9" s="111">
        <v>79606</v>
      </c>
      <c r="E9" s="489">
        <v>-6.4162999999999998E-2</v>
      </c>
      <c r="F9" s="489">
        <v>0.14951</v>
      </c>
      <c r="G9" s="489">
        <v>-4.1188529999999996E-3</v>
      </c>
    </row>
    <row r="10" spans="1:7">
      <c r="A10" s="55">
        <v>2014</v>
      </c>
      <c r="B10" s="111">
        <v>512844</v>
      </c>
      <c r="C10" s="489">
        <v>-3.6802000000000001E-2</v>
      </c>
      <c r="D10" s="111">
        <v>76696</v>
      </c>
      <c r="E10" s="489">
        <v>-3.6554999999999997E-2</v>
      </c>
      <c r="F10" s="489">
        <v>0.14954999999999999</v>
      </c>
      <c r="G10" s="489">
        <v>3.8387999999999999E-5</v>
      </c>
    </row>
    <row r="11" spans="1:7">
      <c r="A11" s="55">
        <v>2015</v>
      </c>
      <c r="B11" s="111">
        <v>525829</v>
      </c>
      <c r="C11" s="489">
        <v>2.5319999999999999E-2</v>
      </c>
      <c r="D11" s="111">
        <v>81268</v>
      </c>
      <c r="E11" s="489">
        <v>5.9611999999999998E-2</v>
      </c>
      <c r="F11" s="489">
        <v>0.15454999999999999</v>
      </c>
      <c r="G11" s="489">
        <v>5.0017949999999999E-3</v>
      </c>
    </row>
    <row r="12" spans="1:7">
      <c r="A12" s="55">
        <v>2016</v>
      </c>
      <c r="B12" s="111">
        <v>527570</v>
      </c>
      <c r="C12" s="489">
        <v>3.3110000000000001E-3</v>
      </c>
      <c r="D12" s="111">
        <v>81172</v>
      </c>
      <c r="E12" s="489">
        <v>-1.181E-3</v>
      </c>
      <c r="F12" s="489">
        <v>0.15386</v>
      </c>
      <c r="G12" s="489">
        <v>-6.9199400000000003E-4</v>
      </c>
    </row>
    <row r="13" spans="1:7">
      <c r="A13" s="55">
        <v>2017</v>
      </c>
      <c r="B13" s="111">
        <v>534501</v>
      </c>
      <c r="C13" s="489">
        <v>1.3138E-2</v>
      </c>
      <c r="D13" s="111">
        <v>82887</v>
      </c>
      <c r="E13" s="489">
        <v>2.1128000000000001E-2</v>
      </c>
      <c r="F13" s="489">
        <v>0.15507000000000001</v>
      </c>
      <c r="G13" s="489">
        <v>1.2134590000000001E-3</v>
      </c>
    </row>
    <row r="14" spans="1:7">
      <c r="A14" s="55">
        <v>2018</v>
      </c>
      <c r="B14" s="111">
        <v>536407</v>
      </c>
      <c r="C14" s="489">
        <v>3.5660000000000002E-3</v>
      </c>
      <c r="D14" s="111">
        <v>83224</v>
      </c>
      <c r="E14" s="489">
        <v>4.0660000000000002E-3</v>
      </c>
      <c r="F14" s="489">
        <v>0.15515000000000001</v>
      </c>
      <c r="G14" s="489">
        <v>7.7236000000000004E-5</v>
      </c>
    </row>
    <row r="15" spans="1:7">
      <c r="A15" s="55">
        <v>2019</v>
      </c>
      <c r="B15" s="111">
        <v>535641</v>
      </c>
      <c r="C15" s="489">
        <v>-1.428E-3</v>
      </c>
      <c r="D15" s="111">
        <v>84335</v>
      </c>
      <c r="E15" s="489">
        <v>1.3350000000000001E-2</v>
      </c>
      <c r="F15" s="489">
        <v>0.15745000000000001</v>
      </c>
      <c r="G15" s="489">
        <v>2.2960260000000001E-3</v>
      </c>
    </row>
    <row r="16" spans="1:7">
      <c r="A16" s="55">
        <v>2020</v>
      </c>
      <c r="B16" s="111">
        <v>494090</v>
      </c>
      <c r="C16" s="489">
        <v>-7.7572000000000002E-2</v>
      </c>
      <c r="D16" s="111">
        <v>79016</v>
      </c>
      <c r="E16" s="489">
        <v>-6.3070000000000001E-2</v>
      </c>
      <c r="F16" s="489">
        <v>0.15992000000000001</v>
      </c>
      <c r="G16" s="489">
        <v>2.475409E-3</v>
      </c>
    </row>
    <row r="17" spans="1:7">
      <c r="A17" s="55">
        <v>2021</v>
      </c>
      <c r="B17" s="111">
        <v>492627</v>
      </c>
      <c r="C17" s="489">
        <v>-2.9610000000000001E-3</v>
      </c>
      <c r="D17" s="111">
        <v>78833</v>
      </c>
      <c r="E17" s="489">
        <v>-2.3159999999999999E-3</v>
      </c>
      <c r="F17" s="489">
        <v>0.16003000000000001</v>
      </c>
      <c r="G17" s="489">
        <v>1.03458E-4</v>
      </c>
    </row>
    <row r="18" spans="1:7">
      <c r="A18" s="55">
        <v>2022</v>
      </c>
      <c r="B18" s="111">
        <v>475017</v>
      </c>
      <c r="C18" s="489">
        <v>-3.5747000000000001E-2</v>
      </c>
      <c r="D18" s="111">
        <v>74954</v>
      </c>
      <c r="E18" s="489">
        <v>-4.9204999999999999E-2</v>
      </c>
      <c r="F18" s="489">
        <v>0.15779000000000001</v>
      </c>
      <c r="G18" s="489">
        <v>-2.2334920000000001E-3</v>
      </c>
    </row>
    <row r="19" spans="1:7">
      <c r="A19" s="55">
        <v>2023</v>
      </c>
      <c r="B19" s="111">
        <v>482366</v>
      </c>
      <c r="C19" s="489">
        <v>1.5471E-2</v>
      </c>
      <c r="D19" s="490">
        <v>77229</v>
      </c>
      <c r="E19" s="489">
        <v>3.0352000000000001E-2</v>
      </c>
      <c r="F19" s="489">
        <v>0.16009999999999999</v>
      </c>
      <c r="G19" s="489">
        <v>2.3123200000000001E-3</v>
      </c>
    </row>
    <row r="21" spans="1:7" ht="15.75">
      <c r="A21" s="436" t="s">
        <v>1149</v>
      </c>
    </row>
    <row r="22" spans="1:7" ht="45">
      <c r="A22" s="486" t="s">
        <v>1143</v>
      </c>
      <c r="B22" s="486" t="s">
        <v>1150</v>
      </c>
      <c r="C22" s="487" t="s">
        <v>415</v>
      </c>
      <c r="D22" s="487" t="s">
        <v>1151</v>
      </c>
      <c r="E22" s="487" t="s">
        <v>1022</v>
      </c>
      <c r="F22" s="487" t="s">
        <v>1152</v>
      </c>
      <c r="G22" s="487" t="s">
        <v>1146</v>
      </c>
    </row>
    <row r="23" spans="1:7">
      <c r="A23" s="55">
        <v>2023</v>
      </c>
      <c r="B23" s="47" t="s">
        <v>1153</v>
      </c>
      <c r="C23" s="115">
        <v>202387</v>
      </c>
      <c r="D23" s="491">
        <v>0.41957</v>
      </c>
      <c r="E23" s="115">
        <v>32059</v>
      </c>
      <c r="F23" s="491">
        <v>0.41511999999999999</v>
      </c>
      <c r="G23" s="491">
        <v>0.15840000000000001</v>
      </c>
    </row>
    <row r="24" spans="1:7">
      <c r="A24" s="55">
        <v>2023</v>
      </c>
      <c r="B24" s="47" t="s">
        <v>1154</v>
      </c>
      <c r="C24" s="115">
        <v>61411</v>
      </c>
      <c r="D24" s="491">
        <v>0.12731000000000001</v>
      </c>
      <c r="E24" s="115">
        <v>10047</v>
      </c>
      <c r="F24" s="491">
        <v>0.13009000000000001</v>
      </c>
      <c r="G24" s="491">
        <v>0.1636</v>
      </c>
    </row>
    <row r="25" spans="1:7">
      <c r="A25" s="55">
        <v>2023</v>
      </c>
      <c r="B25" s="47" t="s">
        <v>1155</v>
      </c>
      <c r="C25" s="115">
        <v>113733</v>
      </c>
      <c r="D25" s="491">
        <v>0.23577999999999999</v>
      </c>
      <c r="E25" s="115">
        <v>24658</v>
      </c>
      <c r="F25" s="491">
        <v>0.31928000000000001</v>
      </c>
      <c r="G25" s="491">
        <v>0.21681</v>
      </c>
    </row>
    <row r="26" spans="1:7">
      <c r="A26" s="55">
        <v>2023</v>
      </c>
      <c r="B26" s="47" t="s">
        <v>171</v>
      </c>
      <c r="C26" s="115">
        <v>94463</v>
      </c>
      <c r="D26" s="491">
        <v>0.19583</v>
      </c>
      <c r="E26" s="115">
        <v>9399</v>
      </c>
      <c r="F26" s="491">
        <v>0.1217</v>
      </c>
      <c r="G26" s="491">
        <v>9.9500000000000005E-2</v>
      </c>
    </row>
    <row r="27" spans="1:7">
      <c r="A27" s="55">
        <v>2023</v>
      </c>
      <c r="B27" s="47" t="s">
        <v>1156</v>
      </c>
      <c r="C27" s="115">
        <v>482366</v>
      </c>
      <c r="D27" s="491">
        <v>1</v>
      </c>
      <c r="E27" s="115">
        <v>77229</v>
      </c>
      <c r="F27" s="491">
        <v>1</v>
      </c>
      <c r="G27" s="491">
        <v>0.16009999999999999</v>
      </c>
    </row>
    <row r="28" spans="1:7">
      <c r="A28" s="55">
        <v>2022</v>
      </c>
      <c r="B28" s="47" t="s">
        <v>1153</v>
      </c>
      <c r="C28" s="115">
        <v>204033</v>
      </c>
      <c r="D28" s="491">
        <v>0.42953000000000002</v>
      </c>
      <c r="E28" s="115">
        <v>32054</v>
      </c>
      <c r="F28" s="491">
        <v>0.42764999999999997</v>
      </c>
      <c r="G28" s="491">
        <v>0.15709999999999999</v>
      </c>
    </row>
    <row r="29" spans="1:7">
      <c r="A29" s="55">
        <v>2022</v>
      </c>
      <c r="B29" s="47" t="s">
        <v>1154</v>
      </c>
      <c r="C29" s="115">
        <v>62943</v>
      </c>
      <c r="D29" s="491">
        <v>0.13250999999999999</v>
      </c>
      <c r="E29" s="115">
        <v>10298</v>
      </c>
      <c r="F29" s="491">
        <v>0.13739000000000001</v>
      </c>
      <c r="G29" s="491">
        <v>0.16361000000000001</v>
      </c>
    </row>
    <row r="30" spans="1:7">
      <c r="A30" s="55">
        <v>2022</v>
      </c>
      <c r="B30" s="47" t="s">
        <v>1155</v>
      </c>
      <c r="C30" s="115">
        <v>108764</v>
      </c>
      <c r="D30" s="491">
        <v>0.22897000000000001</v>
      </c>
      <c r="E30" s="115">
        <v>23362</v>
      </c>
      <c r="F30" s="491">
        <v>0.31168000000000001</v>
      </c>
      <c r="G30" s="491">
        <v>0.21479999999999999</v>
      </c>
    </row>
    <row r="31" spans="1:7">
      <c r="A31" s="55">
        <v>2022</v>
      </c>
      <c r="B31" s="47" t="s">
        <v>171</v>
      </c>
      <c r="C31" s="115">
        <v>91329</v>
      </c>
      <c r="D31" s="491">
        <v>0.19225999999999999</v>
      </c>
      <c r="E31" s="115">
        <v>8602</v>
      </c>
      <c r="F31" s="491">
        <v>0.11476</v>
      </c>
      <c r="G31" s="491">
        <v>9.4189999999999996E-2</v>
      </c>
    </row>
    <row r="32" spans="1:7">
      <c r="A32" s="55">
        <v>2022</v>
      </c>
      <c r="B32" s="47" t="s">
        <v>1156</v>
      </c>
      <c r="C32" s="115">
        <v>475017</v>
      </c>
      <c r="D32" s="491">
        <v>1</v>
      </c>
      <c r="E32" s="115">
        <v>74954</v>
      </c>
      <c r="F32" s="491">
        <v>1</v>
      </c>
      <c r="G32" s="491">
        <v>0.15779000000000001</v>
      </c>
    </row>
    <row r="33" spans="1:7">
      <c r="A33" s="55">
        <v>2021</v>
      </c>
      <c r="B33" s="47" t="s">
        <v>1153</v>
      </c>
      <c r="C33" s="115">
        <v>207397</v>
      </c>
      <c r="D33" s="491">
        <v>0.42099999999999999</v>
      </c>
      <c r="E33" s="115">
        <v>33192</v>
      </c>
      <c r="F33" s="491">
        <v>0.42104000000000003</v>
      </c>
      <c r="G33" s="491">
        <v>0.16003999999999999</v>
      </c>
    </row>
    <row r="34" spans="1:7">
      <c r="A34" s="55">
        <v>2021</v>
      </c>
      <c r="B34" s="47" t="s">
        <v>1154</v>
      </c>
      <c r="C34" s="115">
        <v>65639</v>
      </c>
      <c r="D34" s="491">
        <v>0.13324</v>
      </c>
      <c r="E34" s="115">
        <v>11241</v>
      </c>
      <c r="F34" s="491">
        <v>0.14258999999999999</v>
      </c>
      <c r="G34" s="491">
        <v>0.17125000000000001</v>
      </c>
    </row>
    <row r="35" spans="1:7">
      <c r="A35" s="55">
        <v>2021</v>
      </c>
      <c r="B35" s="47" t="s">
        <v>1155</v>
      </c>
      <c r="C35" s="115">
        <v>109270</v>
      </c>
      <c r="D35" s="491">
        <v>0.22181000000000001</v>
      </c>
      <c r="E35" s="115">
        <v>24235</v>
      </c>
      <c r="F35" s="491">
        <v>0.30742000000000003</v>
      </c>
      <c r="G35" s="491">
        <v>0.22178999999999999</v>
      </c>
    </row>
    <row r="36" spans="1:7">
      <c r="A36" s="55">
        <v>2021</v>
      </c>
      <c r="B36" s="47" t="s">
        <v>171</v>
      </c>
      <c r="C36" s="115">
        <v>101839</v>
      </c>
      <c r="D36" s="491">
        <v>0.20673</v>
      </c>
      <c r="E36" s="115">
        <v>9455</v>
      </c>
      <c r="F36" s="491">
        <v>0.11994</v>
      </c>
      <c r="G36" s="491">
        <v>9.2840000000000006E-2</v>
      </c>
    </row>
    <row r="37" spans="1:7">
      <c r="A37" s="55">
        <v>2021</v>
      </c>
      <c r="B37" s="47" t="s">
        <v>1156</v>
      </c>
      <c r="C37" s="115">
        <v>492627</v>
      </c>
      <c r="D37" s="491">
        <v>1</v>
      </c>
      <c r="E37" s="115">
        <v>78833</v>
      </c>
      <c r="F37" s="491">
        <v>1</v>
      </c>
      <c r="G37" s="491">
        <v>0.16003000000000001</v>
      </c>
    </row>
    <row r="38" spans="1:7">
      <c r="A38" s="55">
        <v>2020</v>
      </c>
      <c r="B38" s="47" t="s">
        <v>1153</v>
      </c>
      <c r="C38" s="115">
        <v>214284</v>
      </c>
      <c r="D38" s="491">
        <v>0.43369000000000002</v>
      </c>
      <c r="E38" s="115">
        <v>34135</v>
      </c>
      <c r="F38" s="491">
        <v>0.432</v>
      </c>
      <c r="G38" s="491">
        <v>0.1593</v>
      </c>
    </row>
    <row r="39" spans="1:7">
      <c r="A39" s="55">
        <v>2020</v>
      </c>
      <c r="B39" s="47" t="s">
        <v>1154</v>
      </c>
      <c r="C39" s="115">
        <v>61068</v>
      </c>
      <c r="D39" s="491">
        <v>0.1236</v>
      </c>
      <c r="E39" s="115">
        <v>10734</v>
      </c>
      <c r="F39" s="491">
        <v>0.13585</v>
      </c>
      <c r="G39" s="491">
        <v>0.17577000000000001</v>
      </c>
    </row>
    <row r="40" spans="1:7">
      <c r="A40" s="55">
        <v>2020</v>
      </c>
      <c r="B40" s="47" t="s">
        <v>1155</v>
      </c>
      <c r="C40" s="115">
        <v>111131</v>
      </c>
      <c r="D40" s="491">
        <v>0.22492000000000001</v>
      </c>
      <c r="E40" s="115">
        <v>24438</v>
      </c>
      <c r="F40" s="491">
        <v>0.30928</v>
      </c>
      <c r="G40" s="491">
        <v>0.21990000000000001</v>
      </c>
    </row>
    <row r="41" spans="1:7">
      <c r="A41" s="55">
        <v>2020</v>
      </c>
      <c r="B41" s="47" t="s">
        <v>171</v>
      </c>
      <c r="C41" s="115">
        <v>97602</v>
      </c>
      <c r="D41" s="491">
        <v>0.19753999999999999</v>
      </c>
      <c r="E41" s="115">
        <v>8920</v>
      </c>
      <c r="F41" s="491">
        <v>0.11289</v>
      </c>
      <c r="G41" s="491">
        <v>9.1389999999999999E-2</v>
      </c>
    </row>
    <row r="42" spans="1:7">
      <c r="A42" s="55">
        <v>2020</v>
      </c>
      <c r="B42" s="47" t="s">
        <v>1156</v>
      </c>
      <c r="C42" s="115">
        <v>494090</v>
      </c>
      <c r="D42" s="491">
        <v>1</v>
      </c>
      <c r="E42" s="115">
        <v>79016</v>
      </c>
      <c r="F42" s="491">
        <v>1</v>
      </c>
      <c r="G42" s="491">
        <v>0.15992000000000001</v>
      </c>
    </row>
    <row r="43" spans="1:7">
      <c r="A43" s="55">
        <v>2019</v>
      </c>
      <c r="B43" s="47" t="s">
        <v>1153</v>
      </c>
      <c r="C43" s="115">
        <v>235563</v>
      </c>
      <c r="D43" s="491">
        <v>0.43978</v>
      </c>
      <c r="E43" s="115">
        <v>37156</v>
      </c>
      <c r="F43" s="491">
        <v>0.44058000000000003</v>
      </c>
      <c r="G43" s="491">
        <v>0.15773000000000001</v>
      </c>
    </row>
    <row r="44" spans="1:7">
      <c r="A44" s="55">
        <v>2019</v>
      </c>
      <c r="B44" s="47" t="s">
        <v>1154</v>
      </c>
      <c r="C44" s="115">
        <v>64593</v>
      </c>
      <c r="D44" s="491">
        <v>0.12059</v>
      </c>
      <c r="E44" s="115">
        <v>11407</v>
      </c>
      <c r="F44" s="491">
        <v>0.13525999999999999</v>
      </c>
      <c r="G44" s="491">
        <v>0.17660000000000001</v>
      </c>
    </row>
    <row r="45" spans="1:7">
      <c r="A45" s="55">
        <v>2019</v>
      </c>
      <c r="B45" s="47" t="s">
        <v>1155</v>
      </c>
      <c r="C45" s="115">
        <v>115349</v>
      </c>
      <c r="D45" s="491">
        <v>0.21535000000000001</v>
      </c>
      <c r="E45" s="115">
        <v>25173</v>
      </c>
      <c r="F45" s="491">
        <v>0.29848999999999998</v>
      </c>
      <c r="G45" s="491">
        <v>0.21823000000000001</v>
      </c>
    </row>
    <row r="46" spans="1:7">
      <c r="A46" s="55">
        <v>2019</v>
      </c>
      <c r="B46" s="47" t="s">
        <v>171</v>
      </c>
      <c r="C46" s="115">
        <v>108444</v>
      </c>
      <c r="D46" s="491">
        <v>0.20246</v>
      </c>
      <c r="E46" s="115">
        <v>9773</v>
      </c>
      <c r="F46" s="491">
        <v>0.11588</v>
      </c>
      <c r="G46" s="491">
        <v>9.0120000000000006E-2</v>
      </c>
    </row>
    <row r="47" spans="1:7">
      <c r="A47" s="55">
        <v>2019</v>
      </c>
      <c r="B47" s="47" t="s">
        <v>1156</v>
      </c>
      <c r="C47" s="115">
        <v>535641</v>
      </c>
      <c r="D47" s="491">
        <v>1</v>
      </c>
      <c r="E47" s="115">
        <v>84335</v>
      </c>
      <c r="F47" s="491">
        <v>1</v>
      </c>
      <c r="G47" s="491">
        <v>0.15745000000000001</v>
      </c>
    </row>
    <row r="48" spans="1:7">
      <c r="A48" s="55">
        <v>2018</v>
      </c>
      <c r="B48" s="47" t="s">
        <v>1153</v>
      </c>
      <c r="C48" s="115">
        <v>234219</v>
      </c>
      <c r="D48" s="491">
        <v>0.43663999999999997</v>
      </c>
      <c r="E48" s="115">
        <v>36750</v>
      </c>
      <c r="F48" s="491">
        <v>0.44157999999999997</v>
      </c>
      <c r="G48" s="491">
        <v>0.15690000000000001</v>
      </c>
    </row>
    <row r="49" spans="1:7">
      <c r="A49" s="55">
        <v>2018</v>
      </c>
      <c r="B49" s="47" t="s">
        <v>1154</v>
      </c>
      <c r="C49" s="115">
        <v>65986</v>
      </c>
      <c r="D49" s="491">
        <v>0.12300999999999999</v>
      </c>
      <c r="E49" s="115">
        <v>11185</v>
      </c>
      <c r="F49" s="491">
        <v>0.13439999999999999</v>
      </c>
      <c r="G49" s="491">
        <v>0.16950999999999999</v>
      </c>
    </row>
    <row r="50" spans="1:7">
      <c r="A50" s="55">
        <v>2018</v>
      </c>
      <c r="B50" s="47" t="s">
        <v>1155</v>
      </c>
      <c r="C50" s="115">
        <v>115444</v>
      </c>
      <c r="D50" s="491">
        <v>0.21521999999999999</v>
      </c>
      <c r="E50" s="115">
        <v>24809</v>
      </c>
      <c r="F50" s="491">
        <v>0.29809999999999998</v>
      </c>
      <c r="G50" s="491">
        <v>0.21490000000000001</v>
      </c>
    </row>
    <row r="51" spans="1:7">
      <c r="A51" s="55">
        <v>2018</v>
      </c>
      <c r="B51" s="47" t="s">
        <v>171</v>
      </c>
      <c r="C51" s="115">
        <v>109549</v>
      </c>
      <c r="D51" s="491">
        <v>0.20422999999999999</v>
      </c>
      <c r="E51" s="115">
        <v>9650</v>
      </c>
      <c r="F51" s="491">
        <v>0.11595</v>
      </c>
      <c r="G51" s="491">
        <v>8.8090000000000002E-2</v>
      </c>
    </row>
    <row r="52" spans="1:7">
      <c r="A52" s="55">
        <v>2018</v>
      </c>
      <c r="B52" s="47" t="s">
        <v>1156</v>
      </c>
      <c r="C52" s="115">
        <v>536407</v>
      </c>
      <c r="D52" s="491">
        <v>1</v>
      </c>
      <c r="E52" s="115">
        <v>83224</v>
      </c>
      <c r="F52" s="491">
        <v>1</v>
      </c>
      <c r="G52" s="491">
        <v>0.15515000000000001</v>
      </c>
    </row>
    <row r="53" spans="1:7">
      <c r="A53" s="55">
        <v>2017</v>
      </c>
      <c r="B53" s="47" t="s">
        <v>1153</v>
      </c>
      <c r="C53" s="115">
        <v>230418</v>
      </c>
      <c r="D53" s="491">
        <v>0.43108999999999997</v>
      </c>
      <c r="E53" s="115">
        <v>36132</v>
      </c>
      <c r="F53" s="491">
        <v>0.43591999999999997</v>
      </c>
      <c r="G53" s="491">
        <v>0.15681</v>
      </c>
    </row>
    <row r="54" spans="1:7">
      <c r="A54" s="55">
        <v>2017</v>
      </c>
      <c r="B54" s="47" t="s">
        <v>1154</v>
      </c>
      <c r="C54" s="115">
        <v>65591</v>
      </c>
      <c r="D54" s="491">
        <v>0.12271</v>
      </c>
      <c r="E54" s="115">
        <v>10986</v>
      </c>
      <c r="F54" s="491">
        <v>0.13253999999999999</v>
      </c>
      <c r="G54" s="491">
        <v>0.16749</v>
      </c>
    </row>
    <row r="55" spans="1:7">
      <c r="A55" s="55">
        <v>2017</v>
      </c>
      <c r="B55" s="47" t="s">
        <v>1155</v>
      </c>
      <c r="C55" s="115">
        <v>114155</v>
      </c>
      <c r="D55" s="491">
        <v>0.21357000000000001</v>
      </c>
      <c r="E55" s="115">
        <v>24679</v>
      </c>
      <c r="F55" s="491">
        <v>0.29774</v>
      </c>
      <c r="G55" s="491">
        <v>0.21618999999999999</v>
      </c>
    </row>
    <row r="56" spans="1:7">
      <c r="A56" s="55">
        <v>2017</v>
      </c>
      <c r="B56" s="47" t="s">
        <v>171</v>
      </c>
      <c r="C56" s="115">
        <v>113339</v>
      </c>
      <c r="D56" s="491">
        <v>0.21204999999999999</v>
      </c>
      <c r="E56" s="115">
        <v>10209</v>
      </c>
      <c r="F56" s="491">
        <v>0.12317</v>
      </c>
      <c r="G56" s="491">
        <v>9.0069999999999997E-2</v>
      </c>
    </row>
    <row r="57" spans="1:7">
      <c r="A57" s="55">
        <v>2017</v>
      </c>
      <c r="B57" s="47" t="s">
        <v>1156</v>
      </c>
      <c r="C57" s="115">
        <v>534501</v>
      </c>
      <c r="D57" s="491">
        <v>1</v>
      </c>
      <c r="E57" s="115">
        <v>82887</v>
      </c>
      <c r="F57" s="491">
        <v>1</v>
      </c>
      <c r="G57" s="491">
        <v>0.15507000000000001</v>
      </c>
    </row>
    <row r="58" spans="1:7">
      <c r="A58" s="55">
        <v>2016</v>
      </c>
      <c r="B58" s="47" t="s">
        <v>1153</v>
      </c>
      <c r="C58" s="115">
        <v>230945</v>
      </c>
      <c r="D58" s="491">
        <v>0.43774999999999997</v>
      </c>
      <c r="E58" s="115">
        <v>36947</v>
      </c>
      <c r="F58" s="491">
        <v>0.45517000000000002</v>
      </c>
      <c r="G58" s="491">
        <v>0.15998000000000001</v>
      </c>
    </row>
    <row r="59" spans="1:7">
      <c r="A59" s="55">
        <v>2016</v>
      </c>
      <c r="B59" s="47" t="s">
        <v>1154</v>
      </c>
      <c r="C59" s="115">
        <v>68966</v>
      </c>
      <c r="D59" s="491">
        <v>0.13072</v>
      </c>
      <c r="E59" s="115">
        <v>11546</v>
      </c>
      <c r="F59" s="491">
        <v>0.14224000000000001</v>
      </c>
      <c r="G59" s="491">
        <v>0.16742000000000001</v>
      </c>
    </row>
    <row r="60" spans="1:7">
      <c r="A60" s="55">
        <v>2016</v>
      </c>
      <c r="B60" s="47" t="s">
        <v>1155</v>
      </c>
      <c r="C60" s="115">
        <v>96771</v>
      </c>
      <c r="D60" s="491">
        <v>0.18343000000000001</v>
      </c>
      <c r="E60" s="115">
        <v>21041</v>
      </c>
      <c r="F60" s="491">
        <v>0.25922000000000001</v>
      </c>
      <c r="G60" s="491">
        <v>0.21743000000000001</v>
      </c>
    </row>
    <row r="61" spans="1:7">
      <c r="A61" s="55">
        <v>2016</v>
      </c>
      <c r="B61" s="47" t="s">
        <v>171</v>
      </c>
      <c r="C61" s="115">
        <v>117970</v>
      </c>
      <c r="D61" s="491">
        <v>0.22361</v>
      </c>
      <c r="E61" s="115">
        <v>10560</v>
      </c>
      <c r="F61" s="491">
        <v>0.13009000000000001</v>
      </c>
      <c r="G61" s="491">
        <v>8.9510000000000006E-2</v>
      </c>
    </row>
    <row r="62" spans="1:7">
      <c r="A62" s="55">
        <v>2016</v>
      </c>
      <c r="B62" s="47" t="s">
        <v>1156</v>
      </c>
      <c r="C62" s="115">
        <v>527570</v>
      </c>
      <c r="D62" s="491">
        <v>1</v>
      </c>
      <c r="E62" s="115">
        <v>81172</v>
      </c>
      <c r="F62" s="491">
        <v>1</v>
      </c>
      <c r="G62" s="491">
        <v>0.15386</v>
      </c>
    </row>
    <row r="63" spans="1:7">
      <c r="A63" s="55">
        <v>2015</v>
      </c>
      <c r="B63" s="47" t="s">
        <v>1153</v>
      </c>
      <c r="C63" s="115">
        <v>248364</v>
      </c>
      <c r="D63" s="491">
        <v>0.47233000000000003</v>
      </c>
      <c r="E63" s="115">
        <v>42015</v>
      </c>
      <c r="F63" s="491">
        <v>0.51698999999999995</v>
      </c>
      <c r="G63" s="491">
        <v>0.16916999999999999</v>
      </c>
    </row>
    <row r="64" spans="1:7">
      <c r="A64" s="55">
        <v>2015</v>
      </c>
      <c r="B64" s="47" t="s">
        <v>1154</v>
      </c>
      <c r="C64" s="115">
        <v>75837</v>
      </c>
      <c r="D64" s="491">
        <v>0.14421999999999999</v>
      </c>
      <c r="E64" s="115">
        <v>12545</v>
      </c>
      <c r="F64" s="491">
        <v>0.15437000000000001</v>
      </c>
      <c r="G64" s="491">
        <v>0.16542000000000001</v>
      </c>
    </row>
    <row r="65" spans="1:7">
      <c r="A65" s="55">
        <v>2015</v>
      </c>
      <c r="B65" s="47" t="s">
        <v>1155</v>
      </c>
      <c r="C65" s="115">
        <v>56600</v>
      </c>
      <c r="D65" s="491">
        <v>0.10764</v>
      </c>
      <c r="E65" s="115">
        <v>12248</v>
      </c>
      <c r="F65" s="491">
        <v>0.15071000000000001</v>
      </c>
      <c r="G65" s="491">
        <v>0.21640000000000001</v>
      </c>
    </row>
    <row r="66" spans="1:7">
      <c r="A66" s="55">
        <v>2015</v>
      </c>
      <c r="B66" s="47" t="s">
        <v>171</v>
      </c>
      <c r="C66" s="115">
        <v>128909</v>
      </c>
      <c r="D66" s="491">
        <v>0.24515000000000001</v>
      </c>
      <c r="E66" s="115">
        <v>12860</v>
      </c>
      <c r="F66" s="491">
        <v>0.15823999999999999</v>
      </c>
      <c r="G66" s="491">
        <v>9.9760000000000001E-2</v>
      </c>
    </row>
    <row r="67" spans="1:7">
      <c r="A67" s="55">
        <v>2015</v>
      </c>
      <c r="B67" s="47" t="s">
        <v>1156</v>
      </c>
      <c r="C67" s="115">
        <v>525829</v>
      </c>
      <c r="D67" s="491">
        <v>1</v>
      </c>
      <c r="E67" s="115">
        <v>81268</v>
      </c>
      <c r="F67" s="491">
        <v>1</v>
      </c>
      <c r="G67" s="491">
        <v>0.15454999999999999</v>
      </c>
    </row>
    <row r="68" spans="1:7">
      <c r="A68" s="55">
        <v>2014</v>
      </c>
      <c r="B68" s="47" t="s">
        <v>1153</v>
      </c>
      <c r="C68" s="115">
        <v>232582</v>
      </c>
      <c r="D68" s="491">
        <v>0.45351000000000002</v>
      </c>
      <c r="E68" s="115">
        <v>37941</v>
      </c>
      <c r="F68" s="491">
        <v>0.49469000000000002</v>
      </c>
      <c r="G68" s="491">
        <v>0.16313</v>
      </c>
    </row>
    <row r="69" spans="1:7">
      <c r="A69" s="55">
        <v>2014</v>
      </c>
      <c r="B69" s="47" t="s">
        <v>1154</v>
      </c>
      <c r="C69" s="115">
        <v>69188</v>
      </c>
      <c r="D69" s="491">
        <v>0.13491</v>
      </c>
      <c r="E69" s="115">
        <v>11518</v>
      </c>
      <c r="F69" s="491">
        <v>0.15018000000000001</v>
      </c>
      <c r="G69" s="491">
        <v>0.16647000000000001</v>
      </c>
    </row>
    <row r="70" spans="1:7">
      <c r="A70" s="55">
        <v>2014</v>
      </c>
      <c r="B70" s="47" t="s">
        <v>1155</v>
      </c>
      <c r="C70" s="115">
        <v>57718</v>
      </c>
      <c r="D70" s="491">
        <v>0.11254</v>
      </c>
      <c r="E70" s="115">
        <v>12221</v>
      </c>
      <c r="F70" s="491">
        <v>0.15934000000000001</v>
      </c>
      <c r="G70" s="491">
        <v>0.21174000000000001</v>
      </c>
    </row>
    <row r="71" spans="1:7">
      <c r="A71" s="55">
        <v>2014</v>
      </c>
      <c r="B71" s="47" t="s">
        <v>171</v>
      </c>
      <c r="C71" s="115">
        <v>132444</v>
      </c>
      <c r="D71" s="491">
        <v>0.25824999999999998</v>
      </c>
      <c r="E71" s="115">
        <v>12976</v>
      </c>
      <c r="F71" s="491">
        <v>0.16919000000000001</v>
      </c>
      <c r="G71" s="491">
        <v>9.7970000000000002E-2</v>
      </c>
    </row>
    <row r="72" spans="1:7">
      <c r="A72" s="55">
        <v>2014</v>
      </c>
      <c r="B72" s="47" t="s">
        <v>1156</v>
      </c>
      <c r="C72" s="115">
        <v>512844</v>
      </c>
      <c r="D72" s="491">
        <v>1</v>
      </c>
      <c r="E72" s="115">
        <v>76696</v>
      </c>
      <c r="F72" s="491">
        <v>1</v>
      </c>
      <c r="G72" s="491">
        <v>0.14954999999999999</v>
      </c>
    </row>
    <row r="73" spans="1:7">
      <c r="A73" s="55">
        <v>2013</v>
      </c>
      <c r="B73" s="47" t="s">
        <v>1153</v>
      </c>
      <c r="C73" s="115">
        <v>241524</v>
      </c>
      <c r="D73" s="491">
        <v>0.45362000000000002</v>
      </c>
      <c r="E73" s="115">
        <v>39690</v>
      </c>
      <c r="F73" s="491">
        <v>0.49858000000000002</v>
      </c>
      <c r="G73" s="491">
        <v>0.16433</v>
      </c>
    </row>
    <row r="74" spans="1:7">
      <c r="A74" s="55">
        <v>2013</v>
      </c>
      <c r="B74" s="47" t="s">
        <v>1154</v>
      </c>
      <c r="C74" s="115">
        <v>66489</v>
      </c>
      <c r="D74" s="491">
        <v>0.12488</v>
      </c>
      <c r="E74" s="115">
        <v>11178</v>
      </c>
      <c r="F74" s="491">
        <v>0.14041999999999999</v>
      </c>
      <c r="G74" s="491">
        <v>0.16811999999999999</v>
      </c>
    </row>
    <row r="75" spans="1:7">
      <c r="A75" s="55">
        <v>2013</v>
      </c>
      <c r="B75" s="47" t="s">
        <v>1155</v>
      </c>
      <c r="C75" s="115">
        <v>59261</v>
      </c>
      <c r="D75" s="491">
        <v>0.1113</v>
      </c>
      <c r="E75" s="115">
        <v>12681</v>
      </c>
      <c r="F75" s="491">
        <v>0.1593</v>
      </c>
      <c r="G75" s="491">
        <v>0.21399000000000001</v>
      </c>
    </row>
    <row r="76" spans="1:7">
      <c r="A76" s="55">
        <v>2013</v>
      </c>
      <c r="B76" s="47" t="s">
        <v>171</v>
      </c>
      <c r="C76" s="115">
        <v>140357</v>
      </c>
      <c r="D76" s="491">
        <v>0.26361000000000001</v>
      </c>
      <c r="E76" s="115">
        <v>13613</v>
      </c>
      <c r="F76" s="491">
        <v>0.17100000000000001</v>
      </c>
      <c r="G76" s="491">
        <v>9.6990000000000007E-2</v>
      </c>
    </row>
    <row r="77" spans="1:7">
      <c r="A77" s="55">
        <v>2013</v>
      </c>
      <c r="B77" s="47" t="s">
        <v>1156</v>
      </c>
      <c r="C77" s="115">
        <v>532439</v>
      </c>
      <c r="D77" s="491">
        <v>1</v>
      </c>
      <c r="E77" s="115">
        <v>79606</v>
      </c>
      <c r="F77" s="491">
        <v>1</v>
      </c>
      <c r="G77" s="491">
        <v>0.14951</v>
      </c>
    </row>
    <row r="78" spans="1:7">
      <c r="A78" s="55">
        <v>2012</v>
      </c>
      <c r="B78" s="47" t="s">
        <v>1153</v>
      </c>
      <c r="C78" s="115">
        <v>246607</v>
      </c>
      <c r="D78" s="491">
        <v>0.44539000000000001</v>
      </c>
      <c r="E78" s="115">
        <v>42040</v>
      </c>
      <c r="F78" s="491">
        <v>0.49421999999999999</v>
      </c>
      <c r="G78" s="491">
        <v>0.17047000000000001</v>
      </c>
    </row>
    <row r="79" spans="1:7">
      <c r="A79" s="55">
        <v>2012</v>
      </c>
      <c r="B79" s="47" t="s">
        <v>1154</v>
      </c>
      <c r="C79" s="115">
        <v>65797</v>
      </c>
      <c r="D79" s="491">
        <v>0.11883000000000001</v>
      </c>
      <c r="E79" s="115">
        <v>11263</v>
      </c>
      <c r="F79" s="491">
        <v>0.13241</v>
      </c>
      <c r="G79" s="491">
        <v>0.17118</v>
      </c>
    </row>
    <row r="80" spans="1:7">
      <c r="A80" s="55">
        <v>2012</v>
      </c>
      <c r="B80" s="47" t="s">
        <v>1155</v>
      </c>
      <c r="C80" s="115">
        <v>64062</v>
      </c>
      <c r="D80" s="491">
        <v>0.1157</v>
      </c>
      <c r="E80" s="115">
        <v>14135</v>
      </c>
      <c r="F80" s="491">
        <v>0.16617000000000001</v>
      </c>
      <c r="G80" s="491">
        <v>0.22065000000000001</v>
      </c>
    </row>
    <row r="81" spans="1:7">
      <c r="A81" s="55">
        <v>2012</v>
      </c>
      <c r="B81" s="47" t="s">
        <v>171</v>
      </c>
      <c r="C81" s="115">
        <v>151372</v>
      </c>
      <c r="D81" s="491">
        <v>0.27339000000000002</v>
      </c>
      <c r="E81" s="115">
        <v>15064</v>
      </c>
      <c r="F81" s="491">
        <v>0.17709</v>
      </c>
      <c r="G81" s="491">
        <v>9.9519999999999997E-2</v>
      </c>
    </row>
    <row r="82" spans="1:7">
      <c r="A82" s="55">
        <v>2012</v>
      </c>
      <c r="B82" s="47" t="s">
        <v>1156</v>
      </c>
      <c r="C82" s="115">
        <v>553691</v>
      </c>
      <c r="D82" s="491">
        <v>1</v>
      </c>
      <c r="E82" s="115">
        <v>85064</v>
      </c>
      <c r="F82" s="491">
        <v>1</v>
      </c>
      <c r="G82" s="491">
        <v>0.15362999999999999</v>
      </c>
    </row>
    <row r="83" spans="1:7">
      <c r="A83" s="55">
        <v>2011</v>
      </c>
      <c r="B83" s="47" t="s">
        <v>1153</v>
      </c>
      <c r="C83" s="115">
        <v>249985</v>
      </c>
      <c r="D83" s="491">
        <v>0.44264999999999999</v>
      </c>
      <c r="E83" s="115">
        <v>44604</v>
      </c>
      <c r="F83" s="491">
        <v>0.49553999999999998</v>
      </c>
      <c r="G83" s="491">
        <v>0.17843000000000001</v>
      </c>
    </row>
    <row r="84" spans="1:7">
      <c r="A84" s="55">
        <v>2011</v>
      </c>
      <c r="B84" s="47" t="s">
        <v>1154</v>
      </c>
      <c r="C84" s="115">
        <v>64574</v>
      </c>
      <c r="D84" s="491">
        <v>0.11434</v>
      </c>
      <c r="E84" s="115">
        <v>11378</v>
      </c>
      <c r="F84" s="491">
        <v>0.12640999999999999</v>
      </c>
      <c r="G84" s="491">
        <v>0.1762</v>
      </c>
    </row>
    <row r="85" spans="1:7">
      <c r="A85" s="55">
        <v>2011</v>
      </c>
      <c r="B85" s="47" t="s">
        <v>1155</v>
      </c>
      <c r="C85" s="115">
        <v>68500</v>
      </c>
      <c r="D85" s="491">
        <v>0.12129</v>
      </c>
      <c r="E85" s="115">
        <v>15684</v>
      </c>
      <c r="F85" s="491">
        <v>0.17424999999999999</v>
      </c>
      <c r="G85" s="491">
        <v>0.22896</v>
      </c>
    </row>
    <row r="86" spans="1:7">
      <c r="A86" s="55">
        <v>2011</v>
      </c>
      <c r="B86" s="47" t="s">
        <v>171</v>
      </c>
      <c r="C86" s="115">
        <v>156306</v>
      </c>
      <c r="D86" s="491">
        <v>0.27677000000000002</v>
      </c>
      <c r="E86" s="115">
        <v>15936</v>
      </c>
      <c r="F86" s="491">
        <v>0.17705000000000001</v>
      </c>
      <c r="G86" s="491">
        <v>0.10195</v>
      </c>
    </row>
    <row r="87" spans="1:7">
      <c r="A87" s="55">
        <v>2011</v>
      </c>
      <c r="B87" s="47" t="s">
        <v>1156</v>
      </c>
      <c r="C87" s="115">
        <v>564741</v>
      </c>
      <c r="D87" s="491">
        <v>1</v>
      </c>
      <c r="E87" s="115">
        <v>90011</v>
      </c>
      <c r="F87" s="491">
        <v>1</v>
      </c>
      <c r="G87" s="491">
        <v>0.15937999999999999</v>
      </c>
    </row>
    <row r="89" spans="1:7">
      <c r="A89" t="s">
        <v>1157</v>
      </c>
    </row>
    <row r="90" spans="1:7" ht="188.1" customHeight="1">
      <c r="A90" s="633" t="s">
        <v>1158</v>
      </c>
      <c r="B90" s="633"/>
      <c r="C90" s="633"/>
      <c r="D90" s="633"/>
    </row>
  </sheetData>
  <mergeCells count="1">
    <mergeCell ref="A90:D90"/>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893AF-0BC0-43AB-91F5-EDF2195FF069}">
  <sheetPr>
    <tabColor theme="5"/>
  </sheetPr>
  <dimension ref="A1:S722"/>
  <sheetViews>
    <sheetView workbookViewId="0"/>
  </sheetViews>
  <sheetFormatPr defaultRowHeight="15"/>
  <cols>
    <col min="2" max="2" width="21.28515625" customWidth="1"/>
    <col min="3" max="3" width="7.5703125" bestFit="1" customWidth="1"/>
    <col min="4" max="4" width="9.5703125" bestFit="1" customWidth="1"/>
    <col min="5" max="5" width="5.28515625" bestFit="1" customWidth="1"/>
    <col min="6" max="6" width="8.5703125" bestFit="1" customWidth="1"/>
    <col min="7" max="7" width="13.28515625" bestFit="1" customWidth="1"/>
    <col min="8" max="8" width="17.7109375" bestFit="1" customWidth="1"/>
    <col min="9" max="9" width="28.5703125" bestFit="1" customWidth="1"/>
    <col min="10" max="10" width="28" bestFit="1" customWidth="1"/>
    <col min="11" max="11" width="10.5703125" customWidth="1"/>
    <col min="12" max="12" width="11.85546875" customWidth="1"/>
    <col min="13" max="13" width="15" customWidth="1"/>
    <col min="14" max="14" width="8.140625" bestFit="1" customWidth="1"/>
    <col min="15" max="15" width="11.5703125" bestFit="1" customWidth="1"/>
    <col min="16" max="16" width="11.140625" bestFit="1" customWidth="1"/>
    <col min="17" max="17" width="17.5703125" bestFit="1" customWidth="1"/>
    <col min="18" max="18" width="10.42578125" bestFit="1" customWidth="1"/>
    <col min="19" max="19" width="29.85546875" customWidth="1"/>
  </cols>
  <sheetData>
    <row r="1" spans="1:19" ht="18.75">
      <c r="A1" s="365" t="s">
        <v>1</v>
      </c>
    </row>
    <row r="2" spans="1:19" ht="15.75">
      <c r="A2" s="520" t="s">
        <v>73</v>
      </c>
    </row>
    <row r="3" spans="1:19" ht="15.75">
      <c r="A3" s="436" t="s">
        <v>79</v>
      </c>
    </row>
    <row r="4" spans="1:19">
      <c r="A4" t="s">
        <v>1159</v>
      </c>
    </row>
    <row r="5" spans="1:19">
      <c r="A5" s="521" t="s">
        <v>1160</v>
      </c>
    </row>
    <row r="7" spans="1:19" s="532" customFormat="1">
      <c r="A7" s="542" t="s">
        <v>1161</v>
      </c>
      <c r="B7" s="542" t="s">
        <v>1162</v>
      </c>
      <c r="C7" s="542" t="s">
        <v>1163</v>
      </c>
      <c r="D7" s="542" t="s">
        <v>1164</v>
      </c>
      <c r="E7" s="542" t="s">
        <v>1165</v>
      </c>
      <c r="F7" s="542" t="s">
        <v>1166</v>
      </c>
      <c r="G7" s="542" t="s">
        <v>1167</v>
      </c>
      <c r="H7" s="542" t="s">
        <v>1168</v>
      </c>
      <c r="I7" s="542" t="s">
        <v>1169</v>
      </c>
      <c r="J7" s="542" t="s">
        <v>1170</v>
      </c>
      <c r="K7" s="542" t="s">
        <v>1171</v>
      </c>
      <c r="L7" s="542" t="s">
        <v>1172</v>
      </c>
      <c r="M7" s="542" t="s">
        <v>1173</v>
      </c>
      <c r="N7" s="542" t="s">
        <v>1174</v>
      </c>
      <c r="O7" s="542" t="s">
        <v>1175</v>
      </c>
      <c r="P7" s="542" t="s">
        <v>1176</v>
      </c>
      <c r="Q7" s="542" t="s">
        <v>1177</v>
      </c>
      <c r="R7" s="542" t="s">
        <v>1178</v>
      </c>
      <c r="S7" s="542" t="s">
        <v>1179</v>
      </c>
    </row>
    <row r="8" spans="1:19">
      <c r="A8" s="257">
        <v>220001</v>
      </c>
      <c r="B8" s="257" t="s">
        <v>1180</v>
      </c>
      <c r="C8" s="257" t="s">
        <v>1181</v>
      </c>
      <c r="D8" s="257" t="s">
        <v>1182</v>
      </c>
      <c r="E8" s="257" t="s">
        <v>1183</v>
      </c>
      <c r="F8" s="257">
        <v>1453</v>
      </c>
      <c r="G8" s="257" t="s">
        <v>1184</v>
      </c>
      <c r="H8" s="257" t="s">
        <v>1185</v>
      </c>
      <c r="I8" s="257">
        <v>561</v>
      </c>
      <c r="J8" s="257">
        <v>20</v>
      </c>
      <c r="K8" s="533">
        <v>44927</v>
      </c>
      <c r="L8" s="533">
        <v>45291</v>
      </c>
      <c r="M8" s="257" t="s">
        <v>990</v>
      </c>
      <c r="N8" s="257">
        <v>73</v>
      </c>
      <c r="O8" s="257">
        <v>8</v>
      </c>
      <c r="P8" s="257">
        <v>19</v>
      </c>
      <c r="Q8" s="257">
        <v>88</v>
      </c>
      <c r="R8" s="257">
        <v>2</v>
      </c>
      <c r="S8" s="257" t="s">
        <v>991</v>
      </c>
    </row>
    <row r="9" spans="1:19">
      <c r="A9" s="257">
        <v>220001</v>
      </c>
      <c r="B9" s="257" t="s">
        <v>1180</v>
      </c>
      <c r="C9" s="257" t="s">
        <v>1181</v>
      </c>
      <c r="D9" s="257" t="s">
        <v>1182</v>
      </c>
      <c r="E9" s="257" t="s">
        <v>1183</v>
      </c>
      <c r="F9" s="257">
        <v>1453</v>
      </c>
      <c r="G9" s="257" t="s">
        <v>1184</v>
      </c>
      <c r="H9" s="257" t="s">
        <v>1185</v>
      </c>
      <c r="I9" s="257">
        <v>561</v>
      </c>
      <c r="J9" s="257">
        <v>20</v>
      </c>
      <c r="K9" s="533">
        <v>44927</v>
      </c>
      <c r="L9" s="533">
        <v>45291</v>
      </c>
      <c r="M9" s="257" t="s">
        <v>998</v>
      </c>
      <c r="N9" s="257">
        <v>74</v>
      </c>
      <c r="O9" s="257">
        <v>8</v>
      </c>
      <c r="P9" s="257">
        <v>18</v>
      </c>
      <c r="Q9" s="257">
        <v>88</v>
      </c>
      <c r="R9" s="257">
        <v>2</v>
      </c>
      <c r="S9" s="257" t="s">
        <v>999</v>
      </c>
    </row>
    <row r="10" spans="1:19">
      <c r="A10" s="257">
        <v>220001</v>
      </c>
      <c r="B10" s="257" t="s">
        <v>1180</v>
      </c>
      <c r="C10" s="257" t="s">
        <v>1181</v>
      </c>
      <c r="D10" s="257" t="s">
        <v>1182</v>
      </c>
      <c r="E10" s="257" t="s">
        <v>1183</v>
      </c>
      <c r="F10" s="257">
        <v>1453</v>
      </c>
      <c r="G10" s="257" t="s">
        <v>1184</v>
      </c>
      <c r="H10" s="257" t="s">
        <v>1185</v>
      </c>
      <c r="I10" s="257">
        <v>561</v>
      </c>
      <c r="J10" s="257">
        <v>20</v>
      </c>
      <c r="K10" s="533">
        <v>44927</v>
      </c>
      <c r="L10" s="533">
        <v>45291</v>
      </c>
      <c r="M10" s="257" t="s">
        <v>992</v>
      </c>
      <c r="N10" s="257">
        <v>50</v>
      </c>
      <c r="O10" s="257">
        <v>18</v>
      </c>
      <c r="P10" s="257">
        <v>32</v>
      </c>
      <c r="Q10" s="257">
        <v>76</v>
      </c>
      <c r="R10" s="257">
        <v>2</v>
      </c>
      <c r="S10" s="257" t="s">
        <v>993</v>
      </c>
    </row>
    <row r="11" spans="1:19">
      <c r="A11" s="257">
        <v>220001</v>
      </c>
      <c r="B11" s="257" t="s">
        <v>1180</v>
      </c>
      <c r="C11" s="257" t="s">
        <v>1181</v>
      </c>
      <c r="D11" s="257" t="s">
        <v>1182</v>
      </c>
      <c r="E11" s="257" t="s">
        <v>1183</v>
      </c>
      <c r="F11" s="257">
        <v>1453</v>
      </c>
      <c r="G11" s="257" t="s">
        <v>1184</v>
      </c>
      <c r="H11" s="257" t="s">
        <v>1185</v>
      </c>
      <c r="I11" s="257">
        <v>561</v>
      </c>
      <c r="J11" s="257">
        <v>20</v>
      </c>
      <c r="K11" s="533">
        <v>44927</v>
      </c>
      <c r="L11" s="533">
        <v>45291</v>
      </c>
      <c r="M11" s="257" t="s">
        <v>1000</v>
      </c>
      <c r="N11" s="257">
        <v>52</v>
      </c>
      <c r="O11" s="257">
        <v>28</v>
      </c>
      <c r="P11" s="257">
        <v>20</v>
      </c>
      <c r="Q11" s="257">
        <v>70</v>
      </c>
      <c r="R11" s="257">
        <v>2</v>
      </c>
      <c r="S11" s="257" t="s">
        <v>1001</v>
      </c>
    </row>
    <row r="12" spans="1:19">
      <c r="A12" s="257">
        <v>220001</v>
      </c>
      <c r="B12" s="257" t="s">
        <v>1180</v>
      </c>
      <c r="C12" s="257" t="s">
        <v>1181</v>
      </c>
      <c r="D12" s="257" t="s">
        <v>1182</v>
      </c>
      <c r="E12" s="257" t="s">
        <v>1183</v>
      </c>
      <c r="F12" s="257">
        <v>1453</v>
      </c>
      <c r="G12" s="257" t="s">
        <v>1184</v>
      </c>
      <c r="H12" s="257" t="s">
        <v>1185</v>
      </c>
      <c r="I12" s="257">
        <v>561</v>
      </c>
      <c r="J12" s="257">
        <v>20</v>
      </c>
      <c r="K12" s="533">
        <v>44927</v>
      </c>
      <c r="L12" s="533">
        <v>45291</v>
      </c>
      <c r="M12" s="257" t="s">
        <v>1004</v>
      </c>
      <c r="N12" s="257">
        <v>88</v>
      </c>
      <c r="O12" s="257">
        <v>12</v>
      </c>
      <c r="P12" s="257"/>
      <c r="Q12" s="257">
        <v>88</v>
      </c>
      <c r="R12" s="257">
        <v>4</v>
      </c>
      <c r="S12" s="257" t="s">
        <v>1005</v>
      </c>
    </row>
    <row r="13" spans="1:19">
      <c r="A13" s="257">
        <v>220001</v>
      </c>
      <c r="B13" s="257" t="s">
        <v>1180</v>
      </c>
      <c r="C13" s="257" t="s">
        <v>1181</v>
      </c>
      <c r="D13" s="257" t="s">
        <v>1182</v>
      </c>
      <c r="E13" s="257" t="s">
        <v>1183</v>
      </c>
      <c r="F13" s="257">
        <v>1453</v>
      </c>
      <c r="G13" s="257" t="s">
        <v>1184</v>
      </c>
      <c r="H13" s="257" t="s">
        <v>1185</v>
      </c>
      <c r="I13" s="257">
        <v>561</v>
      </c>
      <c r="J13" s="257">
        <v>20</v>
      </c>
      <c r="K13" s="533">
        <v>44927</v>
      </c>
      <c r="L13" s="533">
        <v>45291</v>
      </c>
      <c r="M13" s="257" t="s">
        <v>1002</v>
      </c>
      <c r="N13" s="257">
        <v>44</v>
      </c>
      <c r="O13" s="257">
        <v>8</v>
      </c>
      <c r="P13" s="257">
        <v>48</v>
      </c>
      <c r="Q13" s="257">
        <v>78</v>
      </c>
      <c r="R13" s="257">
        <v>2</v>
      </c>
      <c r="S13" s="257" t="s">
        <v>1003</v>
      </c>
    </row>
    <row r="14" spans="1:19">
      <c r="A14" s="257">
        <v>220001</v>
      </c>
      <c r="B14" s="257" t="s">
        <v>1180</v>
      </c>
      <c r="C14" s="257" t="s">
        <v>1181</v>
      </c>
      <c r="D14" s="257" t="s">
        <v>1182</v>
      </c>
      <c r="E14" s="257" t="s">
        <v>1183</v>
      </c>
      <c r="F14" s="257">
        <v>1453</v>
      </c>
      <c r="G14" s="257" t="s">
        <v>1184</v>
      </c>
      <c r="H14" s="257" t="s">
        <v>1185</v>
      </c>
      <c r="I14" s="257">
        <v>561</v>
      </c>
      <c r="J14" s="257">
        <v>20</v>
      </c>
      <c r="K14" s="533">
        <v>44927</v>
      </c>
      <c r="L14" s="533">
        <v>45291</v>
      </c>
      <c r="M14" s="257" t="s">
        <v>988</v>
      </c>
      <c r="N14" s="257">
        <v>72</v>
      </c>
      <c r="O14" s="257">
        <v>8</v>
      </c>
      <c r="P14" s="257">
        <v>20</v>
      </c>
      <c r="Q14" s="257">
        <v>87</v>
      </c>
      <c r="R14" s="257">
        <v>3</v>
      </c>
      <c r="S14" s="257" t="s">
        <v>989</v>
      </c>
    </row>
    <row r="15" spans="1:19">
      <c r="A15" s="257">
        <v>220001</v>
      </c>
      <c r="B15" s="257" t="s">
        <v>1180</v>
      </c>
      <c r="C15" s="257" t="s">
        <v>1181</v>
      </c>
      <c r="D15" s="257" t="s">
        <v>1182</v>
      </c>
      <c r="E15" s="257" t="s">
        <v>1183</v>
      </c>
      <c r="F15" s="257">
        <v>1453</v>
      </c>
      <c r="G15" s="257" t="s">
        <v>1184</v>
      </c>
      <c r="H15" s="257" t="s">
        <v>1185</v>
      </c>
      <c r="I15" s="257">
        <v>561</v>
      </c>
      <c r="J15" s="257">
        <v>20</v>
      </c>
      <c r="K15" s="533">
        <v>44927</v>
      </c>
      <c r="L15" s="533">
        <v>45291</v>
      </c>
      <c r="M15" s="257" t="s">
        <v>986</v>
      </c>
      <c r="N15" s="257">
        <v>50</v>
      </c>
      <c r="O15" s="257">
        <v>15</v>
      </c>
      <c r="P15" s="257">
        <v>35</v>
      </c>
      <c r="Q15" s="257">
        <v>77</v>
      </c>
      <c r="R15" s="257">
        <v>2</v>
      </c>
      <c r="S15" s="257" t="s">
        <v>987</v>
      </c>
    </row>
    <row r="16" spans="1:19">
      <c r="A16" s="257">
        <v>220001</v>
      </c>
      <c r="B16" s="257" t="s">
        <v>1180</v>
      </c>
      <c r="C16" s="257" t="s">
        <v>1181</v>
      </c>
      <c r="D16" s="257" t="s">
        <v>1182</v>
      </c>
      <c r="E16" s="257" t="s">
        <v>1183</v>
      </c>
      <c r="F16" s="257">
        <v>1453</v>
      </c>
      <c r="G16" s="257" t="s">
        <v>1184</v>
      </c>
      <c r="H16" s="257" t="s">
        <v>1185</v>
      </c>
      <c r="I16" s="257">
        <v>561</v>
      </c>
      <c r="J16" s="257">
        <v>20</v>
      </c>
      <c r="K16" s="533">
        <v>44927</v>
      </c>
      <c r="L16" s="533">
        <v>45291</v>
      </c>
      <c r="M16" s="257" t="s">
        <v>994</v>
      </c>
      <c r="N16" s="257">
        <v>56</v>
      </c>
      <c r="O16" s="257">
        <v>16</v>
      </c>
      <c r="P16" s="257">
        <v>28</v>
      </c>
      <c r="Q16" s="257">
        <v>81</v>
      </c>
      <c r="R16" s="257">
        <v>1</v>
      </c>
      <c r="S16" s="257" t="s">
        <v>995</v>
      </c>
    </row>
    <row r="17" spans="1:19">
      <c r="A17" s="257">
        <v>220001</v>
      </c>
      <c r="B17" s="257" t="s">
        <v>1180</v>
      </c>
      <c r="C17" s="257" t="s">
        <v>1181</v>
      </c>
      <c r="D17" s="257" t="s">
        <v>1182</v>
      </c>
      <c r="E17" s="257" t="s">
        <v>1183</v>
      </c>
      <c r="F17" s="257">
        <v>1453</v>
      </c>
      <c r="G17" s="257" t="s">
        <v>1184</v>
      </c>
      <c r="H17" s="257" t="s">
        <v>1185</v>
      </c>
      <c r="I17" s="257">
        <v>561</v>
      </c>
      <c r="J17" s="257">
        <v>20</v>
      </c>
      <c r="K17" s="533">
        <v>44927</v>
      </c>
      <c r="L17" s="533">
        <v>45291</v>
      </c>
      <c r="M17" s="257" t="s">
        <v>996</v>
      </c>
      <c r="N17" s="257">
        <v>53</v>
      </c>
      <c r="O17" s="257">
        <v>13</v>
      </c>
      <c r="P17" s="257">
        <v>34</v>
      </c>
      <c r="Q17" s="257">
        <v>79</v>
      </c>
      <c r="R17" s="257">
        <v>2</v>
      </c>
      <c r="S17" s="257" t="s">
        <v>1014</v>
      </c>
    </row>
    <row r="18" spans="1:19">
      <c r="A18" s="257">
        <v>220001</v>
      </c>
      <c r="B18" s="257" t="s">
        <v>1180</v>
      </c>
      <c r="C18" s="257" t="s">
        <v>1181</v>
      </c>
      <c r="D18" s="257" t="s">
        <v>1182</v>
      </c>
      <c r="E18" s="257" t="s">
        <v>1183</v>
      </c>
      <c r="F18" s="257">
        <v>1453</v>
      </c>
      <c r="G18" s="257" t="s">
        <v>1184</v>
      </c>
      <c r="H18" s="257" t="s">
        <v>1185</v>
      </c>
      <c r="I18" s="257">
        <v>561</v>
      </c>
      <c r="J18" s="257">
        <v>20</v>
      </c>
      <c r="K18" s="533">
        <v>44927</v>
      </c>
      <c r="L18" s="533">
        <v>45291</v>
      </c>
      <c r="M18" s="257" t="s">
        <v>1186</v>
      </c>
      <c r="N18" s="257"/>
      <c r="O18" s="257"/>
      <c r="P18" s="257"/>
      <c r="Q18" s="257"/>
      <c r="R18" s="257">
        <v>2</v>
      </c>
      <c r="S18" s="257" t="s">
        <v>1187</v>
      </c>
    </row>
    <row r="19" spans="1:19">
      <c r="A19" s="257">
        <v>220002</v>
      </c>
      <c r="B19" s="257" t="s">
        <v>1188</v>
      </c>
      <c r="C19" s="257" t="s">
        <v>1189</v>
      </c>
      <c r="D19" s="257" t="s">
        <v>1190</v>
      </c>
      <c r="E19" s="257" t="s">
        <v>1183</v>
      </c>
      <c r="F19" s="257">
        <v>2138</v>
      </c>
      <c r="G19" s="257" t="s">
        <v>1191</v>
      </c>
      <c r="H19" s="257" t="s">
        <v>1192</v>
      </c>
      <c r="I19" s="257">
        <v>1638</v>
      </c>
      <c r="J19" s="257">
        <v>23</v>
      </c>
      <c r="K19" s="533">
        <v>44927</v>
      </c>
      <c r="L19" s="533">
        <v>45291</v>
      </c>
      <c r="M19" s="257" t="s">
        <v>990</v>
      </c>
      <c r="N19" s="257">
        <v>81</v>
      </c>
      <c r="O19" s="257">
        <v>4</v>
      </c>
      <c r="P19" s="257">
        <v>15</v>
      </c>
      <c r="Q19" s="257">
        <v>92</v>
      </c>
      <c r="R19" s="257">
        <v>4</v>
      </c>
      <c r="S19" s="257" t="s">
        <v>991</v>
      </c>
    </row>
    <row r="20" spans="1:19">
      <c r="A20" s="257">
        <v>220002</v>
      </c>
      <c r="B20" s="257" t="s">
        <v>1188</v>
      </c>
      <c r="C20" s="257" t="s">
        <v>1189</v>
      </c>
      <c r="D20" s="257" t="s">
        <v>1190</v>
      </c>
      <c r="E20" s="257" t="s">
        <v>1183</v>
      </c>
      <c r="F20" s="257">
        <v>2138</v>
      </c>
      <c r="G20" s="257" t="s">
        <v>1191</v>
      </c>
      <c r="H20" s="257" t="s">
        <v>1192</v>
      </c>
      <c r="I20" s="257">
        <v>1638</v>
      </c>
      <c r="J20" s="257">
        <v>23</v>
      </c>
      <c r="K20" s="533">
        <v>44927</v>
      </c>
      <c r="L20" s="533">
        <v>45291</v>
      </c>
      <c r="M20" s="257" t="s">
        <v>998</v>
      </c>
      <c r="N20" s="257">
        <v>81</v>
      </c>
      <c r="O20" s="257">
        <v>4</v>
      </c>
      <c r="P20" s="257">
        <v>15</v>
      </c>
      <c r="Q20" s="257">
        <v>92</v>
      </c>
      <c r="R20" s="257">
        <v>4</v>
      </c>
      <c r="S20" s="257" t="s">
        <v>999</v>
      </c>
    </row>
    <row r="21" spans="1:19">
      <c r="A21" s="257">
        <v>220002</v>
      </c>
      <c r="B21" s="257" t="s">
        <v>1188</v>
      </c>
      <c r="C21" s="257" t="s">
        <v>1189</v>
      </c>
      <c r="D21" s="257" t="s">
        <v>1190</v>
      </c>
      <c r="E21" s="257" t="s">
        <v>1183</v>
      </c>
      <c r="F21" s="257">
        <v>2138</v>
      </c>
      <c r="G21" s="257" t="s">
        <v>1191</v>
      </c>
      <c r="H21" s="257" t="s">
        <v>1192</v>
      </c>
      <c r="I21" s="257">
        <v>1638</v>
      </c>
      <c r="J21" s="257">
        <v>23</v>
      </c>
      <c r="K21" s="533">
        <v>44927</v>
      </c>
      <c r="L21" s="533">
        <v>45291</v>
      </c>
      <c r="M21" s="257" t="s">
        <v>992</v>
      </c>
      <c r="N21" s="257">
        <v>64</v>
      </c>
      <c r="O21" s="257">
        <v>11</v>
      </c>
      <c r="P21" s="257">
        <v>25</v>
      </c>
      <c r="Q21" s="257">
        <v>84</v>
      </c>
      <c r="R21" s="257">
        <v>3</v>
      </c>
      <c r="S21" s="257" t="s">
        <v>993</v>
      </c>
    </row>
    <row r="22" spans="1:19">
      <c r="A22" s="257">
        <v>220002</v>
      </c>
      <c r="B22" s="257" t="s">
        <v>1188</v>
      </c>
      <c r="C22" s="257" t="s">
        <v>1189</v>
      </c>
      <c r="D22" s="257" t="s">
        <v>1190</v>
      </c>
      <c r="E22" s="257" t="s">
        <v>1183</v>
      </c>
      <c r="F22" s="257">
        <v>2138</v>
      </c>
      <c r="G22" s="257" t="s">
        <v>1191</v>
      </c>
      <c r="H22" s="257" t="s">
        <v>1192</v>
      </c>
      <c r="I22" s="257">
        <v>1638</v>
      </c>
      <c r="J22" s="257">
        <v>23</v>
      </c>
      <c r="K22" s="533">
        <v>44927</v>
      </c>
      <c r="L22" s="533">
        <v>45291</v>
      </c>
      <c r="M22" s="257" t="s">
        <v>1000</v>
      </c>
      <c r="N22" s="257">
        <v>60</v>
      </c>
      <c r="O22" s="257">
        <v>19</v>
      </c>
      <c r="P22" s="257">
        <v>21</v>
      </c>
      <c r="Q22" s="257">
        <v>77</v>
      </c>
      <c r="R22" s="257">
        <v>4</v>
      </c>
      <c r="S22" s="257" t="s">
        <v>1001</v>
      </c>
    </row>
    <row r="23" spans="1:19">
      <c r="A23" s="257">
        <v>220002</v>
      </c>
      <c r="B23" s="257" t="s">
        <v>1188</v>
      </c>
      <c r="C23" s="257" t="s">
        <v>1189</v>
      </c>
      <c r="D23" s="257" t="s">
        <v>1190</v>
      </c>
      <c r="E23" s="257" t="s">
        <v>1183</v>
      </c>
      <c r="F23" s="257">
        <v>2138</v>
      </c>
      <c r="G23" s="257" t="s">
        <v>1191</v>
      </c>
      <c r="H23" s="257" t="s">
        <v>1192</v>
      </c>
      <c r="I23" s="257">
        <v>1638</v>
      </c>
      <c r="J23" s="257">
        <v>23</v>
      </c>
      <c r="K23" s="533">
        <v>44927</v>
      </c>
      <c r="L23" s="533">
        <v>45291</v>
      </c>
      <c r="M23" s="257" t="s">
        <v>1004</v>
      </c>
      <c r="N23" s="257">
        <v>87</v>
      </c>
      <c r="O23" s="257">
        <v>13</v>
      </c>
      <c r="P23" s="257"/>
      <c r="Q23" s="257">
        <v>87</v>
      </c>
      <c r="R23" s="257">
        <v>4</v>
      </c>
      <c r="S23" s="257" t="s">
        <v>1005</v>
      </c>
    </row>
    <row r="24" spans="1:19">
      <c r="A24" s="257">
        <v>220002</v>
      </c>
      <c r="B24" s="257" t="s">
        <v>1188</v>
      </c>
      <c r="C24" s="257" t="s">
        <v>1189</v>
      </c>
      <c r="D24" s="257" t="s">
        <v>1190</v>
      </c>
      <c r="E24" s="257" t="s">
        <v>1183</v>
      </c>
      <c r="F24" s="257">
        <v>2138</v>
      </c>
      <c r="G24" s="257" t="s">
        <v>1191</v>
      </c>
      <c r="H24" s="257" t="s">
        <v>1192</v>
      </c>
      <c r="I24" s="257">
        <v>1638</v>
      </c>
      <c r="J24" s="257">
        <v>23</v>
      </c>
      <c r="K24" s="533">
        <v>44927</v>
      </c>
      <c r="L24" s="533">
        <v>45291</v>
      </c>
      <c r="M24" s="257" t="s">
        <v>1002</v>
      </c>
      <c r="N24" s="257">
        <v>54</v>
      </c>
      <c r="O24" s="257">
        <v>5</v>
      </c>
      <c r="P24" s="257">
        <v>41</v>
      </c>
      <c r="Q24" s="257">
        <v>82</v>
      </c>
      <c r="R24" s="257">
        <v>4</v>
      </c>
      <c r="S24" s="257" t="s">
        <v>1003</v>
      </c>
    </row>
    <row r="25" spans="1:19">
      <c r="A25" s="257">
        <v>220002</v>
      </c>
      <c r="B25" s="257" t="s">
        <v>1188</v>
      </c>
      <c r="C25" s="257" t="s">
        <v>1189</v>
      </c>
      <c r="D25" s="257" t="s">
        <v>1190</v>
      </c>
      <c r="E25" s="257" t="s">
        <v>1183</v>
      </c>
      <c r="F25" s="257">
        <v>2138</v>
      </c>
      <c r="G25" s="257" t="s">
        <v>1191</v>
      </c>
      <c r="H25" s="257" t="s">
        <v>1192</v>
      </c>
      <c r="I25" s="257">
        <v>1638</v>
      </c>
      <c r="J25" s="257">
        <v>23</v>
      </c>
      <c r="K25" s="533">
        <v>44927</v>
      </c>
      <c r="L25" s="533">
        <v>45291</v>
      </c>
      <c r="M25" s="257" t="s">
        <v>988</v>
      </c>
      <c r="N25" s="257">
        <v>68</v>
      </c>
      <c r="O25" s="257">
        <v>10</v>
      </c>
      <c r="P25" s="257">
        <v>22</v>
      </c>
      <c r="Q25" s="257">
        <v>85</v>
      </c>
      <c r="R25" s="257">
        <v>3</v>
      </c>
      <c r="S25" s="257" t="s">
        <v>989</v>
      </c>
    </row>
    <row r="26" spans="1:19">
      <c r="A26" s="257">
        <v>220002</v>
      </c>
      <c r="B26" s="257" t="s">
        <v>1188</v>
      </c>
      <c r="C26" s="257" t="s">
        <v>1189</v>
      </c>
      <c r="D26" s="257" t="s">
        <v>1190</v>
      </c>
      <c r="E26" s="257" t="s">
        <v>1183</v>
      </c>
      <c r="F26" s="257">
        <v>2138</v>
      </c>
      <c r="G26" s="257" t="s">
        <v>1191</v>
      </c>
      <c r="H26" s="257" t="s">
        <v>1192</v>
      </c>
      <c r="I26" s="257">
        <v>1638</v>
      </c>
      <c r="J26" s="257">
        <v>23</v>
      </c>
      <c r="K26" s="533">
        <v>44927</v>
      </c>
      <c r="L26" s="533">
        <v>45291</v>
      </c>
      <c r="M26" s="257" t="s">
        <v>986</v>
      </c>
      <c r="N26" s="257">
        <v>57</v>
      </c>
      <c r="O26" s="257">
        <v>10</v>
      </c>
      <c r="P26" s="257">
        <v>33</v>
      </c>
      <c r="Q26" s="257">
        <v>82</v>
      </c>
      <c r="R26" s="257">
        <v>3</v>
      </c>
      <c r="S26" s="257" t="s">
        <v>987</v>
      </c>
    </row>
    <row r="27" spans="1:19">
      <c r="A27" s="257">
        <v>220002</v>
      </c>
      <c r="B27" s="257" t="s">
        <v>1188</v>
      </c>
      <c r="C27" s="257" t="s">
        <v>1189</v>
      </c>
      <c r="D27" s="257" t="s">
        <v>1190</v>
      </c>
      <c r="E27" s="257" t="s">
        <v>1183</v>
      </c>
      <c r="F27" s="257">
        <v>2138</v>
      </c>
      <c r="G27" s="257" t="s">
        <v>1191</v>
      </c>
      <c r="H27" s="257" t="s">
        <v>1192</v>
      </c>
      <c r="I27" s="257">
        <v>1638</v>
      </c>
      <c r="J27" s="257">
        <v>23</v>
      </c>
      <c r="K27" s="533">
        <v>44927</v>
      </c>
      <c r="L27" s="533">
        <v>45291</v>
      </c>
      <c r="M27" s="257" t="s">
        <v>994</v>
      </c>
      <c r="N27" s="257">
        <v>72</v>
      </c>
      <c r="O27" s="257">
        <v>7</v>
      </c>
      <c r="P27" s="257">
        <v>21</v>
      </c>
      <c r="Q27" s="257">
        <v>88</v>
      </c>
      <c r="R27" s="257">
        <v>3</v>
      </c>
      <c r="S27" s="257" t="s">
        <v>995</v>
      </c>
    </row>
    <row r="28" spans="1:19">
      <c r="A28" s="257">
        <v>220002</v>
      </c>
      <c r="B28" s="257" t="s">
        <v>1188</v>
      </c>
      <c r="C28" s="257" t="s">
        <v>1189</v>
      </c>
      <c r="D28" s="257" t="s">
        <v>1190</v>
      </c>
      <c r="E28" s="257" t="s">
        <v>1183</v>
      </c>
      <c r="F28" s="257">
        <v>2138</v>
      </c>
      <c r="G28" s="257" t="s">
        <v>1191</v>
      </c>
      <c r="H28" s="257" t="s">
        <v>1192</v>
      </c>
      <c r="I28" s="257">
        <v>1638</v>
      </c>
      <c r="J28" s="257">
        <v>23</v>
      </c>
      <c r="K28" s="533">
        <v>44927</v>
      </c>
      <c r="L28" s="533">
        <v>45291</v>
      </c>
      <c r="M28" s="257" t="s">
        <v>996</v>
      </c>
      <c r="N28" s="257">
        <v>74</v>
      </c>
      <c r="O28" s="257">
        <v>4</v>
      </c>
      <c r="P28" s="257">
        <v>22</v>
      </c>
      <c r="Q28" s="257">
        <v>89</v>
      </c>
      <c r="R28" s="257">
        <v>4</v>
      </c>
      <c r="S28" s="257" t="s">
        <v>1014</v>
      </c>
    </row>
    <row r="29" spans="1:19">
      <c r="A29" s="257">
        <v>220002</v>
      </c>
      <c r="B29" s="257" t="s">
        <v>1188</v>
      </c>
      <c r="C29" s="257" t="s">
        <v>1189</v>
      </c>
      <c r="D29" s="257" t="s">
        <v>1190</v>
      </c>
      <c r="E29" s="257" t="s">
        <v>1183</v>
      </c>
      <c r="F29" s="257">
        <v>2138</v>
      </c>
      <c r="G29" s="257" t="s">
        <v>1191</v>
      </c>
      <c r="H29" s="257" t="s">
        <v>1192</v>
      </c>
      <c r="I29" s="257">
        <v>1638</v>
      </c>
      <c r="J29" s="257">
        <v>23</v>
      </c>
      <c r="K29" s="533">
        <v>44927</v>
      </c>
      <c r="L29" s="533">
        <v>45291</v>
      </c>
      <c r="M29" s="257" t="s">
        <v>1186</v>
      </c>
      <c r="N29" s="257"/>
      <c r="O29" s="257"/>
      <c r="P29" s="257"/>
      <c r="Q29" s="257"/>
      <c r="R29" s="257">
        <v>4</v>
      </c>
      <c r="S29" s="257" t="s">
        <v>1187</v>
      </c>
    </row>
    <row r="30" spans="1:19">
      <c r="A30" s="257">
        <v>220008</v>
      </c>
      <c r="B30" s="257" t="s">
        <v>1193</v>
      </c>
      <c r="C30" s="257" t="s">
        <v>1194</v>
      </c>
      <c r="D30" s="257" t="s">
        <v>1195</v>
      </c>
      <c r="E30" s="257" t="s">
        <v>1183</v>
      </c>
      <c r="F30" s="257">
        <v>2703</v>
      </c>
      <c r="G30" s="257" t="s">
        <v>1196</v>
      </c>
      <c r="H30" s="257" t="s">
        <v>1197</v>
      </c>
      <c r="I30" s="257">
        <v>428</v>
      </c>
      <c r="J30" s="257">
        <v>22</v>
      </c>
      <c r="K30" s="533">
        <v>44927</v>
      </c>
      <c r="L30" s="533">
        <v>45291</v>
      </c>
      <c r="M30" s="257" t="s">
        <v>990</v>
      </c>
      <c r="N30" s="257">
        <v>81</v>
      </c>
      <c r="O30" s="257">
        <v>3</v>
      </c>
      <c r="P30" s="257">
        <v>16</v>
      </c>
      <c r="Q30" s="257">
        <v>92</v>
      </c>
      <c r="R30" s="257">
        <v>4</v>
      </c>
      <c r="S30" s="257" t="s">
        <v>991</v>
      </c>
    </row>
    <row r="31" spans="1:19">
      <c r="A31" s="257">
        <v>220008</v>
      </c>
      <c r="B31" s="257" t="s">
        <v>1193</v>
      </c>
      <c r="C31" s="257" t="s">
        <v>1194</v>
      </c>
      <c r="D31" s="257" t="s">
        <v>1195</v>
      </c>
      <c r="E31" s="257" t="s">
        <v>1183</v>
      </c>
      <c r="F31" s="257">
        <v>2703</v>
      </c>
      <c r="G31" s="257" t="s">
        <v>1196</v>
      </c>
      <c r="H31" s="257" t="s">
        <v>1197</v>
      </c>
      <c r="I31" s="257">
        <v>428</v>
      </c>
      <c r="J31" s="257">
        <v>22</v>
      </c>
      <c r="K31" s="533">
        <v>44927</v>
      </c>
      <c r="L31" s="533">
        <v>45291</v>
      </c>
      <c r="M31" s="257" t="s">
        <v>998</v>
      </c>
      <c r="N31" s="257">
        <v>79</v>
      </c>
      <c r="O31" s="257">
        <v>4</v>
      </c>
      <c r="P31" s="257">
        <v>17</v>
      </c>
      <c r="Q31" s="257">
        <v>91</v>
      </c>
      <c r="R31" s="257">
        <v>4</v>
      </c>
      <c r="S31" s="257" t="s">
        <v>999</v>
      </c>
    </row>
    <row r="32" spans="1:19">
      <c r="A32" s="257">
        <v>220008</v>
      </c>
      <c r="B32" s="257" t="s">
        <v>1193</v>
      </c>
      <c r="C32" s="257" t="s">
        <v>1194</v>
      </c>
      <c r="D32" s="257" t="s">
        <v>1195</v>
      </c>
      <c r="E32" s="257" t="s">
        <v>1183</v>
      </c>
      <c r="F32" s="257">
        <v>2703</v>
      </c>
      <c r="G32" s="257" t="s">
        <v>1196</v>
      </c>
      <c r="H32" s="257" t="s">
        <v>1197</v>
      </c>
      <c r="I32" s="257">
        <v>428</v>
      </c>
      <c r="J32" s="257">
        <v>22</v>
      </c>
      <c r="K32" s="533">
        <v>44927</v>
      </c>
      <c r="L32" s="533">
        <v>45291</v>
      </c>
      <c r="M32" s="257" t="s">
        <v>992</v>
      </c>
      <c r="N32" s="257">
        <v>57</v>
      </c>
      <c r="O32" s="257">
        <v>11</v>
      </c>
      <c r="P32" s="257">
        <v>32</v>
      </c>
      <c r="Q32" s="257">
        <v>81</v>
      </c>
      <c r="R32" s="257">
        <v>3</v>
      </c>
      <c r="S32" s="257" t="s">
        <v>993</v>
      </c>
    </row>
    <row r="33" spans="1:19">
      <c r="A33" s="257">
        <v>220008</v>
      </c>
      <c r="B33" s="257" t="s">
        <v>1193</v>
      </c>
      <c r="C33" s="257" t="s">
        <v>1194</v>
      </c>
      <c r="D33" s="257" t="s">
        <v>1195</v>
      </c>
      <c r="E33" s="257" t="s">
        <v>1183</v>
      </c>
      <c r="F33" s="257">
        <v>2703</v>
      </c>
      <c r="G33" s="257" t="s">
        <v>1196</v>
      </c>
      <c r="H33" s="257" t="s">
        <v>1197</v>
      </c>
      <c r="I33" s="257">
        <v>428</v>
      </c>
      <c r="J33" s="257">
        <v>22</v>
      </c>
      <c r="K33" s="533">
        <v>44927</v>
      </c>
      <c r="L33" s="533">
        <v>45291</v>
      </c>
      <c r="M33" s="257" t="s">
        <v>1000</v>
      </c>
      <c r="N33" s="257">
        <v>61</v>
      </c>
      <c r="O33" s="257">
        <v>19</v>
      </c>
      <c r="P33" s="257">
        <v>20</v>
      </c>
      <c r="Q33" s="257">
        <v>78</v>
      </c>
      <c r="R33" s="257">
        <v>4</v>
      </c>
      <c r="S33" s="257" t="s">
        <v>1001</v>
      </c>
    </row>
    <row r="34" spans="1:19">
      <c r="A34" s="257">
        <v>220008</v>
      </c>
      <c r="B34" s="257" t="s">
        <v>1193</v>
      </c>
      <c r="C34" s="257" t="s">
        <v>1194</v>
      </c>
      <c r="D34" s="257" t="s">
        <v>1195</v>
      </c>
      <c r="E34" s="257" t="s">
        <v>1183</v>
      </c>
      <c r="F34" s="257">
        <v>2703</v>
      </c>
      <c r="G34" s="257" t="s">
        <v>1196</v>
      </c>
      <c r="H34" s="257" t="s">
        <v>1197</v>
      </c>
      <c r="I34" s="257">
        <v>428</v>
      </c>
      <c r="J34" s="257">
        <v>22</v>
      </c>
      <c r="K34" s="533">
        <v>44927</v>
      </c>
      <c r="L34" s="533">
        <v>45291</v>
      </c>
      <c r="M34" s="257" t="s">
        <v>1004</v>
      </c>
      <c r="N34" s="257">
        <v>89</v>
      </c>
      <c r="O34" s="257">
        <v>11</v>
      </c>
      <c r="P34" s="257"/>
      <c r="Q34" s="257">
        <v>89</v>
      </c>
      <c r="R34" s="257">
        <v>4</v>
      </c>
      <c r="S34" s="257" t="s">
        <v>1005</v>
      </c>
    </row>
    <row r="35" spans="1:19">
      <c r="A35" s="257">
        <v>220008</v>
      </c>
      <c r="B35" s="257" t="s">
        <v>1193</v>
      </c>
      <c r="C35" s="257" t="s">
        <v>1194</v>
      </c>
      <c r="D35" s="257" t="s">
        <v>1195</v>
      </c>
      <c r="E35" s="257" t="s">
        <v>1183</v>
      </c>
      <c r="F35" s="257">
        <v>2703</v>
      </c>
      <c r="G35" s="257" t="s">
        <v>1196</v>
      </c>
      <c r="H35" s="257" t="s">
        <v>1197</v>
      </c>
      <c r="I35" s="257">
        <v>428</v>
      </c>
      <c r="J35" s="257">
        <v>22</v>
      </c>
      <c r="K35" s="533">
        <v>44927</v>
      </c>
      <c r="L35" s="533">
        <v>45291</v>
      </c>
      <c r="M35" s="257" t="s">
        <v>1002</v>
      </c>
      <c r="N35" s="257">
        <v>50</v>
      </c>
      <c r="O35" s="257">
        <v>5</v>
      </c>
      <c r="P35" s="257">
        <v>45</v>
      </c>
      <c r="Q35" s="257">
        <v>81</v>
      </c>
      <c r="R35" s="257">
        <v>3</v>
      </c>
      <c r="S35" s="257" t="s">
        <v>1003</v>
      </c>
    </row>
    <row r="36" spans="1:19">
      <c r="A36" s="257">
        <v>220008</v>
      </c>
      <c r="B36" s="257" t="s">
        <v>1193</v>
      </c>
      <c r="C36" s="257" t="s">
        <v>1194</v>
      </c>
      <c r="D36" s="257" t="s">
        <v>1195</v>
      </c>
      <c r="E36" s="257" t="s">
        <v>1183</v>
      </c>
      <c r="F36" s="257">
        <v>2703</v>
      </c>
      <c r="G36" s="257" t="s">
        <v>1196</v>
      </c>
      <c r="H36" s="257" t="s">
        <v>1197</v>
      </c>
      <c r="I36" s="257">
        <v>428</v>
      </c>
      <c r="J36" s="257">
        <v>22</v>
      </c>
      <c r="K36" s="533">
        <v>44927</v>
      </c>
      <c r="L36" s="533">
        <v>45291</v>
      </c>
      <c r="M36" s="257" t="s">
        <v>988</v>
      </c>
      <c r="N36" s="257">
        <v>75</v>
      </c>
      <c r="O36" s="257">
        <v>7</v>
      </c>
      <c r="P36" s="257">
        <v>18</v>
      </c>
      <c r="Q36" s="257">
        <v>89</v>
      </c>
      <c r="R36" s="257">
        <v>4</v>
      </c>
      <c r="S36" s="257" t="s">
        <v>989</v>
      </c>
    </row>
    <row r="37" spans="1:19">
      <c r="A37" s="257">
        <v>220008</v>
      </c>
      <c r="B37" s="257" t="s">
        <v>1193</v>
      </c>
      <c r="C37" s="257" t="s">
        <v>1194</v>
      </c>
      <c r="D37" s="257" t="s">
        <v>1195</v>
      </c>
      <c r="E37" s="257" t="s">
        <v>1183</v>
      </c>
      <c r="F37" s="257">
        <v>2703</v>
      </c>
      <c r="G37" s="257" t="s">
        <v>1196</v>
      </c>
      <c r="H37" s="257" t="s">
        <v>1197</v>
      </c>
      <c r="I37" s="257">
        <v>428</v>
      </c>
      <c r="J37" s="257">
        <v>22</v>
      </c>
      <c r="K37" s="533">
        <v>44927</v>
      </c>
      <c r="L37" s="533">
        <v>45291</v>
      </c>
      <c r="M37" s="257" t="s">
        <v>986</v>
      </c>
      <c r="N37" s="257">
        <v>45</v>
      </c>
      <c r="O37" s="257">
        <v>16</v>
      </c>
      <c r="P37" s="257">
        <v>39</v>
      </c>
      <c r="Q37" s="257">
        <v>75</v>
      </c>
      <c r="R37" s="257">
        <v>2</v>
      </c>
      <c r="S37" s="257" t="s">
        <v>987</v>
      </c>
    </row>
    <row r="38" spans="1:19">
      <c r="A38" s="257">
        <v>220008</v>
      </c>
      <c r="B38" s="257" t="s">
        <v>1193</v>
      </c>
      <c r="C38" s="257" t="s">
        <v>1194</v>
      </c>
      <c r="D38" s="257" t="s">
        <v>1195</v>
      </c>
      <c r="E38" s="257" t="s">
        <v>1183</v>
      </c>
      <c r="F38" s="257">
        <v>2703</v>
      </c>
      <c r="G38" s="257" t="s">
        <v>1196</v>
      </c>
      <c r="H38" s="257" t="s">
        <v>1197</v>
      </c>
      <c r="I38" s="257">
        <v>428</v>
      </c>
      <c r="J38" s="257">
        <v>22</v>
      </c>
      <c r="K38" s="533">
        <v>44927</v>
      </c>
      <c r="L38" s="533">
        <v>45291</v>
      </c>
      <c r="M38" s="257" t="s">
        <v>994</v>
      </c>
      <c r="N38" s="257">
        <v>67</v>
      </c>
      <c r="O38" s="257">
        <v>7</v>
      </c>
      <c r="P38" s="257">
        <v>26</v>
      </c>
      <c r="Q38" s="257">
        <v>87</v>
      </c>
      <c r="R38" s="257">
        <v>3</v>
      </c>
      <c r="S38" s="257" t="s">
        <v>995</v>
      </c>
    </row>
    <row r="39" spans="1:19">
      <c r="A39" s="257">
        <v>220008</v>
      </c>
      <c r="B39" s="257" t="s">
        <v>1193</v>
      </c>
      <c r="C39" s="257" t="s">
        <v>1194</v>
      </c>
      <c r="D39" s="257" t="s">
        <v>1195</v>
      </c>
      <c r="E39" s="257" t="s">
        <v>1183</v>
      </c>
      <c r="F39" s="257">
        <v>2703</v>
      </c>
      <c r="G39" s="257" t="s">
        <v>1196</v>
      </c>
      <c r="H39" s="257" t="s">
        <v>1197</v>
      </c>
      <c r="I39" s="257">
        <v>428</v>
      </c>
      <c r="J39" s="257">
        <v>22</v>
      </c>
      <c r="K39" s="533">
        <v>44927</v>
      </c>
      <c r="L39" s="533">
        <v>45291</v>
      </c>
      <c r="M39" s="257" t="s">
        <v>996</v>
      </c>
      <c r="N39" s="257">
        <v>63</v>
      </c>
      <c r="O39" s="257">
        <v>5</v>
      </c>
      <c r="P39" s="257">
        <v>32</v>
      </c>
      <c r="Q39" s="257">
        <v>85</v>
      </c>
      <c r="R39" s="257">
        <v>3</v>
      </c>
      <c r="S39" s="257" t="s">
        <v>1014</v>
      </c>
    </row>
    <row r="40" spans="1:19">
      <c r="A40" s="257">
        <v>220008</v>
      </c>
      <c r="B40" s="257" t="s">
        <v>1193</v>
      </c>
      <c r="C40" s="257" t="s">
        <v>1194</v>
      </c>
      <c r="D40" s="257" t="s">
        <v>1195</v>
      </c>
      <c r="E40" s="257" t="s">
        <v>1183</v>
      </c>
      <c r="F40" s="257">
        <v>2703</v>
      </c>
      <c r="G40" s="257" t="s">
        <v>1196</v>
      </c>
      <c r="H40" s="257" t="s">
        <v>1197</v>
      </c>
      <c r="I40" s="257">
        <v>428</v>
      </c>
      <c r="J40" s="257">
        <v>22</v>
      </c>
      <c r="K40" s="533">
        <v>44927</v>
      </c>
      <c r="L40" s="533">
        <v>45291</v>
      </c>
      <c r="M40" s="257" t="s">
        <v>1186</v>
      </c>
      <c r="N40" s="257"/>
      <c r="O40" s="257"/>
      <c r="P40" s="257"/>
      <c r="Q40" s="257"/>
      <c r="R40" s="257">
        <v>4</v>
      </c>
      <c r="S40" s="257" t="s">
        <v>1187</v>
      </c>
    </row>
    <row r="41" spans="1:19">
      <c r="A41" s="257">
        <v>220010</v>
      </c>
      <c r="B41" s="257" t="s">
        <v>1198</v>
      </c>
      <c r="C41" s="257" t="s">
        <v>1199</v>
      </c>
      <c r="D41" s="257" t="s">
        <v>1200</v>
      </c>
      <c r="E41" s="257" t="s">
        <v>1183</v>
      </c>
      <c r="F41" s="257">
        <v>1842</v>
      </c>
      <c r="G41" s="257" t="s">
        <v>1201</v>
      </c>
      <c r="H41" s="257" t="s">
        <v>1202</v>
      </c>
      <c r="I41" s="257">
        <v>1008</v>
      </c>
      <c r="J41" s="257">
        <v>15</v>
      </c>
      <c r="K41" s="533">
        <v>44927</v>
      </c>
      <c r="L41" s="533">
        <v>45291</v>
      </c>
      <c r="M41" s="257" t="s">
        <v>990</v>
      </c>
      <c r="N41" s="257">
        <v>76</v>
      </c>
      <c r="O41" s="257">
        <v>6</v>
      </c>
      <c r="P41" s="257">
        <v>18</v>
      </c>
      <c r="Q41" s="257">
        <v>90</v>
      </c>
      <c r="R41" s="257">
        <v>3</v>
      </c>
      <c r="S41" s="257" t="s">
        <v>991</v>
      </c>
    </row>
    <row r="42" spans="1:19">
      <c r="A42" s="257">
        <v>220010</v>
      </c>
      <c r="B42" s="257" t="s">
        <v>1198</v>
      </c>
      <c r="C42" s="257" t="s">
        <v>1199</v>
      </c>
      <c r="D42" s="257" t="s">
        <v>1200</v>
      </c>
      <c r="E42" s="257" t="s">
        <v>1183</v>
      </c>
      <c r="F42" s="257">
        <v>1842</v>
      </c>
      <c r="G42" s="257" t="s">
        <v>1201</v>
      </c>
      <c r="H42" s="257" t="s">
        <v>1202</v>
      </c>
      <c r="I42" s="257">
        <v>1008</v>
      </c>
      <c r="J42" s="257">
        <v>15</v>
      </c>
      <c r="K42" s="533">
        <v>44927</v>
      </c>
      <c r="L42" s="533">
        <v>45291</v>
      </c>
      <c r="M42" s="257" t="s">
        <v>998</v>
      </c>
      <c r="N42" s="257">
        <v>75</v>
      </c>
      <c r="O42" s="257">
        <v>7</v>
      </c>
      <c r="P42" s="257">
        <v>18</v>
      </c>
      <c r="Q42" s="257">
        <v>89</v>
      </c>
      <c r="R42" s="257">
        <v>3</v>
      </c>
      <c r="S42" s="257" t="s">
        <v>999</v>
      </c>
    </row>
    <row r="43" spans="1:19">
      <c r="A43" s="257">
        <v>220010</v>
      </c>
      <c r="B43" s="257" t="s">
        <v>1198</v>
      </c>
      <c r="C43" s="257" t="s">
        <v>1199</v>
      </c>
      <c r="D43" s="257" t="s">
        <v>1200</v>
      </c>
      <c r="E43" s="257" t="s">
        <v>1183</v>
      </c>
      <c r="F43" s="257">
        <v>1842</v>
      </c>
      <c r="G43" s="257" t="s">
        <v>1201</v>
      </c>
      <c r="H43" s="257" t="s">
        <v>1202</v>
      </c>
      <c r="I43" s="257">
        <v>1008</v>
      </c>
      <c r="J43" s="257">
        <v>15</v>
      </c>
      <c r="K43" s="533">
        <v>44927</v>
      </c>
      <c r="L43" s="533">
        <v>45291</v>
      </c>
      <c r="M43" s="257" t="s">
        <v>992</v>
      </c>
      <c r="N43" s="257">
        <v>51</v>
      </c>
      <c r="O43" s="257">
        <v>18</v>
      </c>
      <c r="P43" s="257">
        <v>31</v>
      </c>
      <c r="Q43" s="257">
        <v>77</v>
      </c>
      <c r="R43" s="257">
        <v>2</v>
      </c>
      <c r="S43" s="257" t="s">
        <v>993</v>
      </c>
    </row>
    <row r="44" spans="1:19">
      <c r="A44" s="257">
        <v>220010</v>
      </c>
      <c r="B44" s="257" t="s">
        <v>1198</v>
      </c>
      <c r="C44" s="257" t="s">
        <v>1199</v>
      </c>
      <c r="D44" s="257" t="s">
        <v>1200</v>
      </c>
      <c r="E44" s="257" t="s">
        <v>1183</v>
      </c>
      <c r="F44" s="257">
        <v>1842</v>
      </c>
      <c r="G44" s="257" t="s">
        <v>1201</v>
      </c>
      <c r="H44" s="257" t="s">
        <v>1202</v>
      </c>
      <c r="I44" s="257">
        <v>1008</v>
      </c>
      <c r="J44" s="257">
        <v>15</v>
      </c>
      <c r="K44" s="533">
        <v>44927</v>
      </c>
      <c r="L44" s="533">
        <v>45291</v>
      </c>
      <c r="M44" s="257" t="s">
        <v>1000</v>
      </c>
      <c r="N44" s="257">
        <v>56</v>
      </c>
      <c r="O44" s="257">
        <v>24</v>
      </c>
      <c r="P44" s="257">
        <v>20</v>
      </c>
      <c r="Q44" s="257">
        <v>73</v>
      </c>
      <c r="R44" s="257">
        <v>3</v>
      </c>
      <c r="S44" s="257" t="s">
        <v>1001</v>
      </c>
    </row>
    <row r="45" spans="1:19">
      <c r="A45" s="257">
        <v>220010</v>
      </c>
      <c r="B45" s="257" t="s">
        <v>1198</v>
      </c>
      <c r="C45" s="257" t="s">
        <v>1199</v>
      </c>
      <c r="D45" s="257" t="s">
        <v>1200</v>
      </c>
      <c r="E45" s="257" t="s">
        <v>1183</v>
      </c>
      <c r="F45" s="257">
        <v>1842</v>
      </c>
      <c r="G45" s="257" t="s">
        <v>1201</v>
      </c>
      <c r="H45" s="257" t="s">
        <v>1202</v>
      </c>
      <c r="I45" s="257">
        <v>1008</v>
      </c>
      <c r="J45" s="257">
        <v>15</v>
      </c>
      <c r="K45" s="533">
        <v>44927</v>
      </c>
      <c r="L45" s="533">
        <v>45291</v>
      </c>
      <c r="M45" s="257" t="s">
        <v>1004</v>
      </c>
      <c r="N45" s="257">
        <v>85</v>
      </c>
      <c r="O45" s="257">
        <v>15</v>
      </c>
      <c r="P45" s="257"/>
      <c r="Q45" s="257">
        <v>85</v>
      </c>
      <c r="R45" s="257">
        <v>3</v>
      </c>
      <c r="S45" s="257" t="s">
        <v>1005</v>
      </c>
    </row>
    <row r="46" spans="1:19">
      <c r="A46" s="257">
        <v>220010</v>
      </c>
      <c r="B46" s="257" t="s">
        <v>1198</v>
      </c>
      <c r="C46" s="257" t="s">
        <v>1199</v>
      </c>
      <c r="D46" s="257" t="s">
        <v>1200</v>
      </c>
      <c r="E46" s="257" t="s">
        <v>1183</v>
      </c>
      <c r="F46" s="257">
        <v>1842</v>
      </c>
      <c r="G46" s="257" t="s">
        <v>1201</v>
      </c>
      <c r="H46" s="257" t="s">
        <v>1202</v>
      </c>
      <c r="I46" s="257">
        <v>1008</v>
      </c>
      <c r="J46" s="257">
        <v>15</v>
      </c>
      <c r="K46" s="533">
        <v>44927</v>
      </c>
      <c r="L46" s="533">
        <v>45291</v>
      </c>
      <c r="M46" s="257" t="s">
        <v>1002</v>
      </c>
      <c r="N46" s="257">
        <v>48</v>
      </c>
      <c r="O46" s="257">
        <v>8</v>
      </c>
      <c r="P46" s="257">
        <v>44</v>
      </c>
      <c r="Q46" s="257">
        <v>79</v>
      </c>
      <c r="R46" s="257">
        <v>2</v>
      </c>
      <c r="S46" s="257" t="s">
        <v>1003</v>
      </c>
    </row>
    <row r="47" spans="1:19">
      <c r="A47" s="257">
        <v>220010</v>
      </c>
      <c r="B47" s="257" t="s">
        <v>1198</v>
      </c>
      <c r="C47" s="257" t="s">
        <v>1199</v>
      </c>
      <c r="D47" s="257" t="s">
        <v>1200</v>
      </c>
      <c r="E47" s="257" t="s">
        <v>1183</v>
      </c>
      <c r="F47" s="257">
        <v>1842</v>
      </c>
      <c r="G47" s="257" t="s">
        <v>1201</v>
      </c>
      <c r="H47" s="257" t="s">
        <v>1202</v>
      </c>
      <c r="I47" s="257">
        <v>1008</v>
      </c>
      <c r="J47" s="257">
        <v>15</v>
      </c>
      <c r="K47" s="533">
        <v>44927</v>
      </c>
      <c r="L47" s="533">
        <v>45291</v>
      </c>
      <c r="M47" s="257" t="s">
        <v>988</v>
      </c>
      <c r="N47" s="257">
        <v>63</v>
      </c>
      <c r="O47" s="257">
        <v>14</v>
      </c>
      <c r="P47" s="257">
        <v>23</v>
      </c>
      <c r="Q47" s="257">
        <v>82</v>
      </c>
      <c r="R47" s="257">
        <v>2</v>
      </c>
      <c r="S47" s="257" t="s">
        <v>989</v>
      </c>
    </row>
    <row r="48" spans="1:19">
      <c r="A48" s="257">
        <v>220010</v>
      </c>
      <c r="B48" s="257" t="s">
        <v>1198</v>
      </c>
      <c r="C48" s="257" t="s">
        <v>1199</v>
      </c>
      <c r="D48" s="257" t="s">
        <v>1200</v>
      </c>
      <c r="E48" s="257" t="s">
        <v>1183</v>
      </c>
      <c r="F48" s="257">
        <v>1842</v>
      </c>
      <c r="G48" s="257" t="s">
        <v>1201</v>
      </c>
      <c r="H48" s="257" t="s">
        <v>1202</v>
      </c>
      <c r="I48" s="257">
        <v>1008</v>
      </c>
      <c r="J48" s="257">
        <v>15</v>
      </c>
      <c r="K48" s="533">
        <v>44927</v>
      </c>
      <c r="L48" s="533">
        <v>45291</v>
      </c>
      <c r="M48" s="257" t="s">
        <v>986</v>
      </c>
      <c r="N48" s="257">
        <v>42</v>
      </c>
      <c r="O48" s="257">
        <v>22</v>
      </c>
      <c r="P48" s="257">
        <v>36</v>
      </c>
      <c r="Q48" s="257">
        <v>71</v>
      </c>
      <c r="R48" s="257">
        <v>1</v>
      </c>
      <c r="S48" s="257" t="s">
        <v>987</v>
      </c>
    </row>
    <row r="49" spans="1:19">
      <c r="A49" s="257">
        <v>220010</v>
      </c>
      <c r="B49" s="257" t="s">
        <v>1198</v>
      </c>
      <c r="C49" s="257" t="s">
        <v>1199</v>
      </c>
      <c r="D49" s="257" t="s">
        <v>1200</v>
      </c>
      <c r="E49" s="257" t="s">
        <v>1183</v>
      </c>
      <c r="F49" s="257">
        <v>1842</v>
      </c>
      <c r="G49" s="257" t="s">
        <v>1201</v>
      </c>
      <c r="H49" s="257" t="s">
        <v>1202</v>
      </c>
      <c r="I49" s="257">
        <v>1008</v>
      </c>
      <c r="J49" s="257">
        <v>15</v>
      </c>
      <c r="K49" s="533">
        <v>44927</v>
      </c>
      <c r="L49" s="533">
        <v>45291</v>
      </c>
      <c r="M49" s="257" t="s">
        <v>994</v>
      </c>
      <c r="N49" s="257">
        <v>59</v>
      </c>
      <c r="O49" s="257">
        <v>13</v>
      </c>
      <c r="P49" s="257">
        <v>28</v>
      </c>
      <c r="Q49" s="257">
        <v>84</v>
      </c>
      <c r="R49" s="257">
        <v>2</v>
      </c>
      <c r="S49" s="257" t="s">
        <v>995</v>
      </c>
    </row>
    <row r="50" spans="1:19">
      <c r="A50" s="257">
        <v>220010</v>
      </c>
      <c r="B50" s="257" t="s">
        <v>1198</v>
      </c>
      <c r="C50" s="257" t="s">
        <v>1199</v>
      </c>
      <c r="D50" s="257" t="s">
        <v>1200</v>
      </c>
      <c r="E50" s="257" t="s">
        <v>1183</v>
      </c>
      <c r="F50" s="257">
        <v>1842</v>
      </c>
      <c r="G50" s="257" t="s">
        <v>1201</v>
      </c>
      <c r="H50" s="257" t="s">
        <v>1202</v>
      </c>
      <c r="I50" s="257">
        <v>1008</v>
      </c>
      <c r="J50" s="257">
        <v>15</v>
      </c>
      <c r="K50" s="533">
        <v>44927</v>
      </c>
      <c r="L50" s="533">
        <v>45291</v>
      </c>
      <c r="M50" s="257" t="s">
        <v>996</v>
      </c>
      <c r="N50" s="257">
        <v>59</v>
      </c>
      <c r="O50" s="257">
        <v>9</v>
      </c>
      <c r="P50" s="257">
        <v>32</v>
      </c>
      <c r="Q50" s="257">
        <v>82</v>
      </c>
      <c r="R50" s="257">
        <v>2</v>
      </c>
      <c r="S50" s="257" t="s">
        <v>1014</v>
      </c>
    </row>
    <row r="51" spans="1:19">
      <c r="A51" s="257">
        <v>220010</v>
      </c>
      <c r="B51" s="257" t="s">
        <v>1198</v>
      </c>
      <c r="C51" s="257" t="s">
        <v>1199</v>
      </c>
      <c r="D51" s="257" t="s">
        <v>1200</v>
      </c>
      <c r="E51" s="257" t="s">
        <v>1183</v>
      </c>
      <c r="F51" s="257">
        <v>1842</v>
      </c>
      <c r="G51" s="257" t="s">
        <v>1201</v>
      </c>
      <c r="H51" s="257" t="s">
        <v>1202</v>
      </c>
      <c r="I51" s="257">
        <v>1008</v>
      </c>
      <c r="J51" s="257">
        <v>15</v>
      </c>
      <c r="K51" s="533">
        <v>44927</v>
      </c>
      <c r="L51" s="533">
        <v>45291</v>
      </c>
      <c r="M51" s="257" t="s">
        <v>1186</v>
      </c>
      <c r="N51" s="257"/>
      <c r="O51" s="257"/>
      <c r="P51" s="257"/>
      <c r="Q51" s="257"/>
      <c r="R51" s="257">
        <v>2</v>
      </c>
      <c r="S51" s="257" t="s">
        <v>1187</v>
      </c>
    </row>
    <row r="52" spans="1:19">
      <c r="A52" s="257">
        <v>220011</v>
      </c>
      <c r="B52" s="257" t="s">
        <v>1203</v>
      </c>
      <c r="C52" s="257" t="s">
        <v>1204</v>
      </c>
      <c r="D52" s="257" t="s">
        <v>1190</v>
      </c>
      <c r="E52" s="257" t="s">
        <v>1183</v>
      </c>
      <c r="F52" s="257">
        <v>2138</v>
      </c>
      <c r="G52" s="257" t="s">
        <v>1191</v>
      </c>
      <c r="H52" s="257" t="s">
        <v>1205</v>
      </c>
      <c r="I52" s="257">
        <v>534</v>
      </c>
      <c r="J52" s="257">
        <v>12</v>
      </c>
      <c r="K52" s="533">
        <v>44927</v>
      </c>
      <c r="L52" s="533">
        <v>45291</v>
      </c>
      <c r="M52" s="257" t="s">
        <v>990</v>
      </c>
      <c r="N52" s="257">
        <v>77</v>
      </c>
      <c r="O52" s="257">
        <v>5</v>
      </c>
      <c r="P52" s="257">
        <v>18</v>
      </c>
      <c r="Q52" s="257">
        <v>90</v>
      </c>
      <c r="R52" s="257">
        <v>3</v>
      </c>
      <c r="S52" s="257" t="s">
        <v>991</v>
      </c>
    </row>
    <row r="53" spans="1:19">
      <c r="A53" s="257">
        <v>220011</v>
      </c>
      <c r="B53" s="257" t="s">
        <v>1203</v>
      </c>
      <c r="C53" s="257" t="s">
        <v>1204</v>
      </c>
      <c r="D53" s="257" t="s">
        <v>1190</v>
      </c>
      <c r="E53" s="257" t="s">
        <v>1183</v>
      </c>
      <c r="F53" s="257">
        <v>2138</v>
      </c>
      <c r="G53" s="257" t="s">
        <v>1191</v>
      </c>
      <c r="H53" s="257" t="s">
        <v>1205</v>
      </c>
      <c r="I53" s="257">
        <v>534</v>
      </c>
      <c r="J53" s="257">
        <v>12</v>
      </c>
      <c r="K53" s="533">
        <v>44927</v>
      </c>
      <c r="L53" s="533">
        <v>45291</v>
      </c>
      <c r="M53" s="257" t="s">
        <v>998</v>
      </c>
      <c r="N53" s="257">
        <v>80</v>
      </c>
      <c r="O53" s="257">
        <v>5</v>
      </c>
      <c r="P53" s="257">
        <v>15</v>
      </c>
      <c r="Q53" s="257">
        <v>91</v>
      </c>
      <c r="R53" s="257">
        <v>4</v>
      </c>
      <c r="S53" s="257" t="s">
        <v>999</v>
      </c>
    </row>
    <row r="54" spans="1:19">
      <c r="A54" s="257">
        <v>220011</v>
      </c>
      <c r="B54" s="257" t="s">
        <v>1203</v>
      </c>
      <c r="C54" s="257" t="s">
        <v>1204</v>
      </c>
      <c r="D54" s="257" t="s">
        <v>1190</v>
      </c>
      <c r="E54" s="257" t="s">
        <v>1183</v>
      </c>
      <c r="F54" s="257">
        <v>2138</v>
      </c>
      <c r="G54" s="257" t="s">
        <v>1191</v>
      </c>
      <c r="H54" s="257" t="s">
        <v>1205</v>
      </c>
      <c r="I54" s="257">
        <v>534</v>
      </c>
      <c r="J54" s="257">
        <v>12</v>
      </c>
      <c r="K54" s="533">
        <v>44927</v>
      </c>
      <c r="L54" s="533">
        <v>45291</v>
      </c>
      <c r="M54" s="257" t="s">
        <v>992</v>
      </c>
      <c r="N54" s="257">
        <v>60</v>
      </c>
      <c r="O54" s="257">
        <v>12</v>
      </c>
      <c r="P54" s="257">
        <v>28</v>
      </c>
      <c r="Q54" s="257">
        <v>82</v>
      </c>
      <c r="R54" s="257">
        <v>3</v>
      </c>
      <c r="S54" s="257" t="s">
        <v>993</v>
      </c>
    </row>
    <row r="55" spans="1:19">
      <c r="A55" s="257">
        <v>220011</v>
      </c>
      <c r="B55" s="257" t="s">
        <v>1203</v>
      </c>
      <c r="C55" s="257" t="s">
        <v>1204</v>
      </c>
      <c r="D55" s="257" t="s">
        <v>1190</v>
      </c>
      <c r="E55" s="257" t="s">
        <v>1183</v>
      </c>
      <c r="F55" s="257">
        <v>2138</v>
      </c>
      <c r="G55" s="257" t="s">
        <v>1191</v>
      </c>
      <c r="H55" s="257" t="s">
        <v>1205</v>
      </c>
      <c r="I55" s="257">
        <v>534</v>
      </c>
      <c r="J55" s="257">
        <v>12</v>
      </c>
      <c r="K55" s="533">
        <v>44927</v>
      </c>
      <c r="L55" s="533">
        <v>45291</v>
      </c>
      <c r="M55" s="257" t="s">
        <v>1000</v>
      </c>
      <c r="N55" s="257">
        <v>58</v>
      </c>
      <c r="O55" s="257">
        <v>23</v>
      </c>
      <c r="P55" s="257">
        <v>19</v>
      </c>
      <c r="Q55" s="257">
        <v>74</v>
      </c>
      <c r="R55" s="257">
        <v>3</v>
      </c>
      <c r="S55" s="257" t="s">
        <v>1001</v>
      </c>
    </row>
    <row r="56" spans="1:19">
      <c r="A56" s="257">
        <v>220011</v>
      </c>
      <c r="B56" s="257" t="s">
        <v>1203</v>
      </c>
      <c r="C56" s="257" t="s">
        <v>1204</v>
      </c>
      <c r="D56" s="257" t="s">
        <v>1190</v>
      </c>
      <c r="E56" s="257" t="s">
        <v>1183</v>
      </c>
      <c r="F56" s="257">
        <v>2138</v>
      </c>
      <c r="G56" s="257" t="s">
        <v>1191</v>
      </c>
      <c r="H56" s="257" t="s">
        <v>1205</v>
      </c>
      <c r="I56" s="257">
        <v>534</v>
      </c>
      <c r="J56" s="257">
        <v>12</v>
      </c>
      <c r="K56" s="533">
        <v>44927</v>
      </c>
      <c r="L56" s="533">
        <v>45291</v>
      </c>
      <c r="M56" s="257" t="s">
        <v>1004</v>
      </c>
      <c r="N56" s="257">
        <v>87</v>
      </c>
      <c r="O56" s="257">
        <v>13</v>
      </c>
      <c r="P56" s="257"/>
      <c r="Q56" s="257">
        <v>87</v>
      </c>
      <c r="R56" s="257">
        <v>4</v>
      </c>
      <c r="S56" s="257" t="s">
        <v>1005</v>
      </c>
    </row>
    <row r="57" spans="1:19">
      <c r="A57" s="257">
        <v>220011</v>
      </c>
      <c r="B57" s="257" t="s">
        <v>1203</v>
      </c>
      <c r="C57" s="257" t="s">
        <v>1204</v>
      </c>
      <c r="D57" s="257" t="s">
        <v>1190</v>
      </c>
      <c r="E57" s="257" t="s">
        <v>1183</v>
      </c>
      <c r="F57" s="257">
        <v>2138</v>
      </c>
      <c r="G57" s="257" t="s">
        <v>1191</v>
      </c>
      <c r="H57" s="257" t="s">
        <v>1205</v>
      </c>
      <c r="I57" s="257">
        <v>534</v>
      </c>
      <c r="J57" s="257">
        <v>12</v>
      </c>
      <c r="K57" s="533">
        <v>44927</v>
      </c>
      <c r="L57" s="533">
        <v>45291</v>
      </c>
      <c r="M57" s="257" t="s">
        <v>1002</v>
      </c>
      <c r="N57" s="257">
        <v>51</v>
      </c>
      <c r="O57" s="257">
        <v>6</v>
      </c>
      <c r="P57" s="257">
        <v>43</v>
      </c>
      <c r="Q57" s="257">
        <v>81</v>
      </c>
      <c r="R57" s="257">
        <v>3</v>
      </c>
      <c r="S57" s="257" t="s">
        <v>1003</v>
      </c>
    </row>
    <row r="58" spans="1:19">
      <c r="A58" s="257">
        <v>220011</v>
      </c>
      <c r="B58" s="257" t="s">
        <v>1203</v>
      </c>
      <c r="C58" s="257" t="s">
        <v>1204</v>
      </c>
      <c r="D58" s="257" t="s">
        <v>1190</v>
      </c>
      <c r="E58" s="257" t="s">
        <v>1183</v>
      </c>
      <c r="F58" s="257">
        <v>2138</v>
      </c>
      <c r="G58" s="257" t="s">
        <v>1191</v>
      </c>
      <c r="H58" s="257" t="s">
        <v>1205</v>
      </c>
      <c r="I58" s="257">
        <v>534</v>
      </c>
      <c r="J58" s="257">
        <v>12</v>
      </c>
      <c r="K58" s="533">
        <v>44927</v>
      </c>
      <c r="L58" s="533">
        <v>45291</v>
      </c>
      <c r="M58" s="257" t="s">
        <v>988</v>
      </c>
      <c r="N58" s="257">
        <v>73</v>
      </c>
      <c r="O58" s="257">
        <v>10</v>
      </c>
      <c r="P58" s="257">
        <v>17</v>
      </c>
      <c r="Q58" s="257">
        <v>87</v>
      </c>
      <c r="R58" s="257">
        <v>3</v>
      </c>
      <c r="S58" s="257" t="s">
        <v>989</v>
      </c>
    </row>
    <row r="59" spans="1:19">
      <c r="A59" s="257">
        <v>220011</v>
      </c>
      <c r="B59" s="257" t="s">
        <v>1203</v>
      </c>
      <c r="C59" s="257" t="s">
        <v>1204</v>
      </c>
      <c r="D59" s="257" t="s">
        <v>1190</v>
      </c>
      <c r="E59" s="257" t="s">
        <v>1183</v>
      </c>
      <c r="F59" s="257">
        <v>2138</v>
      </c>
      <c r="G59" s="257" t="s">
        <v>1191</v>
      </c>
      <c r="H59" s="257" t="s">
        <v>1205</v>
      </c>
      <c r="I59" s="257">
        <v>534</v>
      </c>
      <c r="J59" s="257">
        <v>12</v>
      </c>
      <c r="K59" s="533">
        <v>44927</v>
      </c>
      <c r="L59" s="533">
        <v>45291</v>
      </c>
      <c r="M59" s="257" t="s">
        <v>986</v>
      </c>
      <c r="N59" s="257">
        <v>55</v>
      </c>
      <c r="O59" s="257">
        <v>16</v>
      </c>
      <c r="P59" s="257">
        <v>29</v>
      </c>
      <c r="Q59" s="257">
        <v>78</v>
      </c>
      <c r="R59" s="257">
        <v>2</v>
      </c>
      <c r="S59" s="257" t="s">
        <v>987</v>
      </c>
    </row>
    <row r="60" spans="1:19">
      <c r="A60" s="257">
        <v>220011</v>
      </c>
      <c r="B60" s="257" t="s">
        <v>1203</v>
      </c>
      <c r="C60" s="257" t="s">
        <v>1204</v>
      </c>
      <c r="D60" s="257" t="s">
        <v>1190</v>
      </c>
      <c r="E60" s="257" t="s">
        <v>1183</v>
      </c>
      <c r="F60" s="257">
        <v>2138</v>
      </c>
      <c r="G60" s="257" t="s">
        <v>1191</v>
      </c>
      <c r="H60" s="257" t="s">
        <v>1205</v>
      </c>
      <c r="I60" s="257">
        <v>534</v>
      </c>
      <c r="J60" s="257">
        <v>12</v>
      </c>
      <c r="K60" s="533">
        <v>44927</v>
      </c>
      <c r="L60" s="533">
        <v>45291</v>
      </c>
      <c r="M60" s="257" t="s">
        <v>994</v>
      </c>
      <c r="N60" s="257">
        <v>66</v>
      </c>
      <c r="O60" s="257">
        <v>10</v>
      </c>
      <c r="P60" s="257">
        <v>24</v>
      </c>
      <c r="Q60" s="257">
        <v>86</v>
      </c>
      <c r="R60" s="257">
        <v>3</v>
      </c>
      <c r="S60" s="257" t="s">
        <v>995</v>
      </c>
    </row>
    <row r="61" spans="1:19">
      <c r="A61" s="257">
        <v>220011</v>
      </c>
      <c r="B61" s="257" t="s">
        <v>1203</v>
      </c>
      <c r="C61" s="257" t="s">
        <v>1204</v>
      </c>
      <c r="D61" s="257" t="s">
        <v>1190</v>
      </c>
      <c r="E61" s="257" t="s">
        <v>1183</v>
      </c>
      <c r="F61" s="257">
        <v>2138</v>
      </c>
      <c r="G61" s="257" t="s">
        <v>1191</v>
      </c>
      <c r="H61" s="257" t="s">
        <v>1205</v>
      </c>
      <c r="I61" s="257">
        <v>534</v>
      </c>
      <c r="J61" s="257">
        <v>12</v>
      </c>
      <c r="K61" s="533">
        <v>44927</v>
      </c>
      <c r="L61" s="533">
        <v>45291</v>
      </c>
      <c r="M61" s="257" t="s">
        <v>996</v>
      </c>
      <c r="N61" s="257">
        <v>69</v>
      </c>
      <c r="O61" s="257">
        <v>5</v>
      </c>
      <c r="P61" s="257">
        <v>26</v>
      </c>
      <c r="Q61" s="257">
        <v>87</v>
      </c>
      <c r="R61" s="257">
        <v>3</v>
      </c>
      <c r="S61" s="257" t="s">
        <v>1014</v>
      </c>
    </row>
    <row r="62" spans="1:19">
      <c r="A62" s="257">
        <v>220011</v>
      </c>
      <c r="B62" s="257" t="s">
        <v>1203</v>
      </c>
      <c r="C62" s="257" t="s">
        <v>1204</v>
      </c>
      <c r="D62" s="257" t="s">
        <v>1190</v>
      </c>
      <c r="E62" s="257" t="s">
        <v>1183</v>
      </c>
      <c r="F62" s="257">
        <v>2138</v>
      </c>
      <c r="G62" s="257" t="s">
        <v>1191</v>
      </c>
      <c r="H62" s="257" t="s">
        <v>1205</v>
      </c>
      <c r="I62" s="257">
        <v>534</v>
      </c>
      <c r="J62" s="257">
        <v>12</v>
      </c>
      <c r="K62" s="533">
        <v>44927</v>
      </c>
      <c r="L62" s="533">
        <v>45291</v>
      </c>
      <c r="M62" s="257" t="s">
        <v>1186</v>
      </c>
      <c r="N62" s="257"/>
      <c r="O62" s="257"/>
      <c r="P62" s="257"/>
      <c r="Q62" s="257"/>
      <c r="R62" s="257">
        <v>3</v>
      </c>
      <c r="S62" s="257" t="s">
        <v>1187</v>
      </c>
    </row>
    <row r="63" spans="1:19">
      <c r="A63" s="257">
        <v>220012</v>
      </c>
      <c r="B63" s="257" t="s">
        <v>1206</v>
      </c>
      <c r="C63" s="257" t="s">
        <v>1207</v>
      </c>
      <c r="D63" s="257" t="s">
        <v>1208</v>
      </c>
      <c r="E63" s="257" t="s">
        <v>1183</v>
      </c>
      <c r="F63" s="257">
        <v>2601</v>
      </c>
      <c r="G63" s="257" t="s">
        <v>1209</v>
      </c>
      <c r="H63" s="257" t="s">
        <v>1210</v>
      </c>
      <c r="I63" s="257">
        <v>1062</v>
      </c>
      <c r="J63" s="257">
        <v>31</v>
      </c>
      <c r="K63" s="533">
        <v>44927</v>
      </c>
      <c r="L63" s="533">
        <v>45291</v>
      </c>
      <c r="M63" s="257" t="s">
        <v>990</v>
      </c>
      <c r="N63" s="257">
        <v>77</v>
      </c>
      <c r="O63" s="257">
        <v>4</v>
      </c>
      <c r="P63" s="257">
        <v>19</v>
      </c>
      <c r="Q63" s="257">
        <v>91</v>
      </c>
      <c r="R63" s="257">
        <v>3</v>
      </c>
      <c r="S63" s="257" t="s">
        <v>991</v>
      </c>
    </row>
    <row r="64" spans="1:19">
      <c r="A64" s="257">
        <v>220012</v>
      </c>
      <c r="B64" s="257" t="s">
        <v>1206</v>
      </c>
      <c r="C64" s="257" t="s">
        <v>1207</v>
      </c>
      <c r="D64" s="257" t="s">
        <v>1208</v>
      </c>
      <c r="E64" s="257" t="s">
        <v>1183</v>
      </c>
      <c r="F64" s="257">
        <v>2601</v>
      </c>
      <c r="G64" s="257" t="s">
        <v>1209</v>
      </c>
      <c r="H64" s="257" t="s">
        <v>1210</v>
      </c>
      <c r="I64" s="257">
        <v>1062</v>
      </c>
      <c r="J64" s="257">
        <v>31</v>
      </c>
      <c r="K64" s="533">
        <v>44927</v>
      </c>
      <c r="L64" s="533">
        <v>45291</v>
      </c>
      <c r="M64" s="257" t="s">
        <v>998</v>
      </c>
      <c r="N64" s="257">
        <v>79</v>
      </c>
      <c r="O64" s="257">
        <v>5</v>
      </c>
      <c r="P64" s="257">
        <v>16</v>
      </c>
      <c r="Q64" s="257">
        <v>91</v>
      </c>
      <c r="R64" s="257">
        <v>4</v>
      </c>
      <c r="S64" s="257" t="s">
        <v>999</v>
      </c>
    </row>
    <row r="65" spans="1:19">
      <c r="A65" s="257">
        <v>220012</v>
      </c>
      <c r="B65" s="257" t="s">
        <v>1206</v>
      </c>
      <c r="C65" s="257" t="s">
        <v>1207</v>
      </c>
      <c r="D65" s="257" t="s">
        <v>1208</v>
      </c>
      <c r="E65" s="257" t="s">
        <v>1183</v>
      </c>
      <c r="F65" s="257">
        <v>2601</v>
      </c>
      <c r="G65" s="257" t="s">
        <v>1209</v>
      </c>
      <c r="H65" s="257" t="s">
        <v>1210</v>
      </c>
      <c r="I65" s="257">
        <v>1062</v>
      </c>
      <c r="J65" s="257">
        <v>31</v>
      </c>
      <c r="K65" s="533">
        <v>44927</v>
      </c>
      <c r="L65" s="533">
        <v>45291</v>
      </c>
      <c r="M65" s="257" t="s">
        <v>992</v>
      </c>
      <c r="N65" s="257">
        <v>52</v>
      </c>
      <c r="O65" s="257">
        <v>16</v>
      </c>
      <c r="P65" s="257">
        <v>32</v>
      </c>
      <c r="Q65" s="257">
        <v>78</v>
      </c>
      <c r="R65" s="257">
        <v>2</v>
      </c>
      <c r="S65" s="257" t="s">
        <v>993</v>
      </c>
    </row>
    <row r="66" spans="1:19">
      <c r="A66" s="257">
        <v>220012</v>
      </c>
      <c r="B66" s="257" t="s">
        <v>1206</v>
      </c>
      <c r="C66" s="257" t="s">
        <v>1207</v>
      </c>
      <c r="D66" s="257" t="s">
        <v>1208</v>
      </c>
      <c r="E66" s="257" t="s">
        <v>1183</v>
      </c>
      <c r="F66" s="257">
        <v>2601</v>
      </c>
      <c r="G66" s="257" t="s">
        <v>1209</v>
      </c>
      <c r="H66" s="257" t="s">
        <v>1210</v>
      </c>
      <c r="I66" s="257">
        <v>1062</v>
      </c>
      <c r="J66" s="257">
        <v>31</v>
      </c>
      <c r="K66" s="533">
        <v>44927</v>
      </c>
      <c r="L66" s="533">
        <v>45291</v>
      </c>
      <c r="M66" s="257" t="s">
        <v>1000</v>
      </c>
      <c r="N66" s="257">
        <v>60</v>
      </c>
      <c r="O66" s="257">
        <v>23</v>
      </c>
      <c r="P66" s="257">
        <v>17</v>
      </c>
      <c r="Q66" s="257">
        <v>75</v>
      </c>
      <c r="R66" s="257">
        <v>3</v>
      </c>
      <c r="S66" s="257" t="s">
        <v>1001</v>
      </c>
    </row>
    <row r="67" spans="1:19">
      <c r="A67" s="257">
        <v>220012</v>
      </c>
      <c r="B67" s="257" t="s">
        <v>1206</v>
      </c>
      <c r="C67" s="257" t="s">
        <v>1207</v>
      </c>
      <c r="D67" s="257" t="s">
        <v>1208</v>
      </c>
      <c r="E67" s="257" t="s">
        <v>1183</v>
      </c>
      <c r="F67" s="257">
        <v>2601</v>
      </c>
      <c r="G67" s="257" t="s">
        <v>1209</v>
      </c>
      <c r="H67" s="257" t="s">
        <v>1210</v>
      </c>
      <c r="I67" s="257">
        <v>1062</v>
      </c>
      <c r="J67" s="257">
        <v>31</v>
      </c>
      <c r="K67" s="533">
        <v>44927</v>
      </c>
      <c r="L67" s="533">
        <v>45291</v>
      </c>
      <c r="M67" s="257" t="s">
        <v>1004</v>
      </c>
      <c r="N67" s="257">
        <v>86</v>
      </c>
      <c r="O67" s="257">
        <v>14</v>
      </c>
      <c r="P67" s="257"/>
      <c r="Q67" s="257">
        <v>86</v>
      </c>
      <c r="R67" s="257">
        <v>3</v>
      </c>
      <c r="S67" s="257" t="s">
        <v>1005</v>
      </c>
    </row>
    <row r="68" spans="1:19">
      <c r="A68" s="257">
        <v>220012</v>
      </c>
      <c r="B68" s="257" t="s">
        <v>1206</v>
      </c>
      <c r="C68" s="257" t="s">
        <v>1207</v>
      </c>
      <c r="D68" s="257" t="s">
        <v>1208</v>
      </c>
      <c r="E68" s="257" t="s">
        <v>1183</v>
      </c>
      <c r="F68" s="257">
        <v>2601</v>
      </c>
      <c r="G68" s="257" t="s">
        <v>1209</v>
      </c>
      <c r="H68" s="257" t="s">
        <v>1210</v>
      </c>
      <c r="I68" s="257">
        <v>1062</v>
      </c>
      <c r="J68" s="257">
        <v>31</v>
      </c>
      <c r="K68" s="533">
        <v>44927</v>
      </c>
      <c r="L68" s="533">
        <v>45291</v>
      </c>
      <c r="M68" s="257" t="s">
        <v>1002</v>
      </c>
      <c r="N68" s="257">
        <v>49</v>
      </c>
      <c r="O68" s="257">
        <v>6</v>
      </c>
      <c r="P68" s="257">
        <v>45</v>
      </c>
      <c r="Q68" s="257">
        <v>80</v>
      </c>
      <c r="R68" s="257">
        <v>3</v>
      </c>
      <c r="S68" s="257" t="s">
        <v>1003</v>
      </c>
    </row>
    <row r="69" spans="1:19">
      <c r="A69" s="257">
        <v>220012</v>
      </c>
      <c r="B69" s="257" t="s">
        <v>1206</v>
      </c>
      <c r="C69" s="257" t="s">
        <v>1207</v>
      </c>
      <c r="D69" s="257" t="s">
        <v>1208</v>
      </c>
      <c r="E69" s="257" t="s">
        <v>1183</v>
      </c>
      <c r="F69" s="257">
        <v>2601</v>
      </c>
      <c r="G69" s="257" t="s">
        <v>1209</v>
      </c>
      <c r="H69" s="257" t="s">
        <v>1210</v>
      </c>
      <c r="I69" s="257">
        <v>1062</v>
      </c>
      <c r="J69" s="257">
        <v>31</v>
      </c>
      <c r="K69" s="533">
        <v>44927</v>
      </c>
      <c r="L69" s="533">
        <v>45291</v>
      </c>
      <c r="M69" s="257" t="s">
        <v>988</v>
      </c>
      <c r="N69" s="257">
        <v>74</v>
      </c>
      <c r="O69" s="257">
        <v>9</v>
      </c>
      <c r="P69" s="257">
        <v>17</v>
      </c>
      <c r="Q69" s="257">
        <v>88</v>
      </c>
      <c r="R69" s="257">
        <v>3</v>
      </c>
      <c r="S69" s="257" t="s">
        <v>989</v>
      </c>
    </row>
    <row r="70" spans="1:19">
      <c r="A70" s="257">
        <v>220012</v>
      </c>
      <c r="B70" s="257" t="s">
        <v>1206</v>
      </c>
      <c r="C70" s="257" t="s">
        <v>1207</v>
      </c>
      <c r="D70" s="257" t="s">
        <v>1208</v>
      </c>
      <c r="E70" s="257" t="s">
        <v>1183</v>
      </c>
      <c r="F70" s="257">
        <v>2601</v>
      </c>
      <c r="G70" s="257" t="s">
        <v>1209</v>
      </c>
      <c r="H70" s="257" t="s">
        <v>1210</v>
      </c>
      <c r="I70" s="257">
        <v>1062</v>
      </c>
      <c r="J70" s="257">
        <v>31</v>
      </c>
      <c r="K70" s="533">
        <v>44927</v>
      </c>
      <c r="L70" s="533">
        <v>45291</v>
      </c>
      <c r="M70" s="257" t="s">
        <v>986</v>
      </c>
      <c r="N70" s="257">
        <v>41</v>
      </c>
      <c r="O70" s="257">
        <v>20</v>
      </c>
      <c r="P70" s="257">
        <v>39</v>
      </c>
      <c r="Q70" s="257">
        <v>73</v>
      </c>
      <c r="R70" s="257">
        <v>1</v>
      </c>
      <c r="S70" s="257" t="s">
        <v>987</v>
      </c>
    </row>
    <row r="71" spans="1:19">
      <c r="A71" s="257">
        <v>220012</v>
      </c>
      <c r="B71" s="257" t="s">
        <v>1206</v>
      </c>
      <c r="C71" s="257" t="s">
        <v>1207</v>
      </c>
      <c r="D71" s="257" t="s">
        <v>1208</v>
      </c>
      <c r="E71" s="257" t="s">
        <v>1183</v>
      </c>
      <c r="F71" s="257">
        <v>2601</v>
      </c>
      <c r="G71" s="257" t="s">
        <v>1209</v>
      </c>
      <c r="H71" s="257" t="s">
        <v>1210</v>
      </c>
      <c r="I71" s="257">
        <v>1062</v>
      </c>
      <c r="J71" s="257">
        <v>31</v>
      </c>
      <c r="K71" s="533">
        <v>44927</v>
      </c>
      <c r="L71" s="533">
        <v>45291</v>
      </c>
      <c r="M71" s="257" t="s">
        <v>994</v>
      </c>
      <c r="N71" s="257">
        <v>63</v>
      </c>
      <c r="O71" s="257">
        <v>10</v>
      </c>
      <c r="P71" s="257">
        <v>27</v>
      </c>
      <c r="Q71" s="257">
        <v>86</v>
      </c>
      <c r="R71" s="257">
        <v>3</v>
      </c>
      <c r="S71" s="257" t="s">
        <v>995</v>
      </c>
    </row>
    <row r="72" spans="1:19">
      <c r="A72" s="257">
        <v>220012</v>
      </c>
      <c r="B72" s="257" t="s">
        <v>1206</v>
      </c>
      <c r="C72" s="257" t="s">
        <v>1207</v>
      </c>
      <c r="D72" s="257" t="s">
        <v>1208</v>
      </c>
      <c r="E72" s="257" t="s">
        <v>1183</v>
      </c>
      <c r="F72" s="257">
        <v>2601</v>
      </c>
      <c r="G72" s="257" t="s">
        <v>1209</v>
      </c>
      <c r="H72" s="257" t="s">
        <v>1210</v>
      </c>
      <c r="I72" s="257">
        <v>1062</v>
      </c>
      <c r="J72" s="257">
        <v>31</v>
      </c>
      <c r="K72" s="533">
        <v>44927</v>
      </c>
      <c r="L72" s="533">
        <v>45291</v>
      </c>
      <c r="M72" s="257" t="s">
        <v>996</v>
      </c>
      <c r="N72" s="257">
        <v>68</v>
      </c>
      <c r="O72" s="257">
        <v>6</v>
      </c>
      <c r="P72" s="257">
        <v>26</v>
      </c>
      <c r="Q72" s="257">
        <v>86</v>
      </c>
      <c r="R72" s="257">
        <v>3</v>
      </c>
      <c r="S72" s="257" t="s">
        <v>1014</v>
      </c>
    </row>
    <row r="73" spans="1:19">
      <c r="A73" s="257">
        <v>220012</v>
      </c>
      <c r="B73" s="257" t="s">
        <v>1206</v>
      </c>
      <c r="C73" s="257" t="s">
        <v>1207</v>
      </c>
      <c r="D73" s="257" t="s">
        <v>1208</v>
      </c>
      <c r="E73" s="257" t="s">
        <v>1183</v>
      </c>
      <c r="F73" s="257">
        <v>2601</v>
      </c>
      <c r="G73" s="257" t="s">
        <v>1209</v>
      </c>
      <c r="H73" s="257" t="s">
        <v>1210</v>
      </c>
      <c r="I73" s="257">
        <v>1062</v>
      </c>
      <c r="J73" s="257">
        <v>31</v>
      </c>
      <c r="K73" s="533">
        <v>44927</v>
      </c>
      <c r="L73" s="533">
        <v>45291</v>
      </c>
      <c r="M73" s="257" t="s">
        <v>1186</v>
      </c>
      <c r="N73" s="257"/>
      <c r="O73" s="257"/>
      <c r="P73" s="257"/>
      <c r="Q73" s="257"/>
      <c r="R73" s="257">
        <v>3</v>
      </c>
      <c r="S73" s="257" t="s">
        <v>1187</v>
      </c>
    </row>
    <row r="74" spans="1:19">
      <c r="A74" s="257">
        <v>220015</v>
      </c>
      <c r="B74" s="257" t="s">
        <v>1211</v>
      </c>
      <c r="C74" s="257" t="s">
        <v>1212</v>
      </c>
      <c r="D74" s="257" t="s">
        <v>1213</v>
      </c>
      <c r="E74" s="257" t="s">
        <v>1183</v>
      </c>
      <c r="F74" s="257">
        <v>1060</v>
      </c>
      <c r="G74" s="257" t="s">
        <v>1214</v>
      </c>
      <c r="H74" s="257" t="s">
        <v>1215</v>
      </c>
      <c r="I74" s="257">
        <v>580</v>
      </c>
      <c r="J74" s="257">
        <v>28</v>
      </c>
      <c r="K74" s="533">
        <v>44927</v>
      </c>
      <c r="L74" s="533">
        <v>45291</v>
      </c>
      <c r="M74" s="257" t="s">
        <v>990</v>
      </c>
      <c r="N74" s="257">
        <v>82</v>
      </c>
      <c r="O74" s="257">
        <v>3</v>
      </c>
      <c r="P74" s="257">
        <v>15</v>
      </c>
      <c r="Q74" s="257">
        <v>93</v>
      </c>
      <c r="R74" s="257">
        <v>4</v>
      </c>
      <c r="S74" s="257" t="s">
        <v>991</v>
      </c>
    </row>
    <row r="75" spans="1:19">
      <c r="A75" s="257">
        <v>220015</v>
      </c>
      <c r="B75" s="257" t="s">
        <v>1211</v>
      </c>
      <c r="C75" s="257" t="s">
        <v>1212</v>
      </c>
      <c r="D75" s="257" t="s">
        <v>1213</v>
      </c>
      <c r="E75" s="257" t="s">
        <v>1183</v>
      </c>
      <c r="F75" s="257">
        <v>1060</v>
      </c>
      <c r="G75" s="257" t="s">
        <v>1214</v>
      </c>
      <c r="H75" s="257" t="s">
        <v>1215</v>
      </c>
      <c r="I75" s="257">
        <v>580</v>
      </c>
      <c r="J75" s="257">
        <v>28</v>
      </c>
      <c r="K75" s="533">
        <v>44927</v>
      </c>
      <c r="L75" s="533">
        <v>45291</v>
      </c>
      <c r="M75" s="257" t="s">
        <v>998</v>
      </c>
      <c r="N75" s="257">
        <v>81</v>
      </c>
      <c r="O75" s="257">
        <v>4</v>
      </c>
      <c r="P75" s="257">
        <v>15</v>
      </c>
      <c r="Q75" s="257">
        <v>92</v>
      </c>
      <c r="R75" s="257">
        <v>4</v>
      </c>
      <c r="S75" s="257" t="s">
        <v>999</v>
      </c>
    </row>
    <row r="76" spans="1:19">
      <c r="A76" s="257">
        <v>220015</v>
      </c>
      <c r="B76" s="257" t="s">
        <v>1211</v>
      </c>
      <c r="C76" s="257" t="s">
        <v>1212</v>
      </c>
      <c r="D76" s="257" t="s">
        <v>1213</v>
      </c>
      <c r="E76" s="257" t="s">
        <v>1183</v>
      </c>
      <c r="F76" s="257">
        <v>1060</v>
      </c>
      <c r="G76" s="257" t="s">
        <v>1214</v>
      </c>
      <c r="H76" s="257" t="s">
        <v>1215</v>
      </c>
      <c r="I76" s="257">
        <v>580</v>
      </c>
      <c r="J76" s="257">
        <v>28</v>
      </c>
      <c r="K76" s="533">
        <v>44927</v>
      </c>
      <c r="L76" s="533">
        <v>45291</v>
      </c>
      <c r="M76" s="257" t="s">
        <v>992</v>
      </c>
      <c r="N76" s="257">
        <v>64</v>
      </c>
      <c r="O76" s="257">
        <v>8</v>
      </c>
      <c r="P76" s="257">
        <v>28</v>
      </c>
      <c r="Q76" s="257">
        <v>85</v>
      </c>
      <c r="R76" s="257">
        <v>4</v>
      </c>
      <c r="S76" s="257" t="s">
        <v>993</v>
      </c>
    </row>
    <row r="77" spans="1:19">
      <c r="A77" s="257">
        <v>220015</v>
      </c>
      <c r="B77" s="257" t="s">
        <v>1211</v>
      </c>
      <c r="C77" s="257" t="s">
        <v>1212</v>
      </c>
      <c r="D77" s="257" t="s">
        <v>1213</v>
      </c>
      <c r="E77" s="257" t="s">
        <v>1183</v>
      </c>
      <c r="F77" s="257">
        <v>1060</v>
      </c>
      <c r="G77" s="257" t="s">
        <v>1214</v>
      </c>
      <c r="H77" s="257" t="s">
        <v>1215</v>
      </c>
      <c r="I77" s="257">
        <v>580</v>
      </c>
      <c r="J77" s="257">
        <v>28</v>
      </c>
      <c r="K77" s="533">
        <v>44927</v>
      </c>
      <c r="L77" s="533">
        <v>45291</v>
      </c>
      <c r="M77" s="257" t="s">
        <v>1000</v>
      </c>
      <c r="N77" s="257">
        <v>62</v>
      </c>
      <c r="O77" s="257">
        <v>21</v>
      </c>
      <c r="P77" s="257">
        <v>17</v>
      </c>
      <c r="Q77" s="257">
        <v>77</v>
      </c>
      <c r="R77" s="257">
        <v>4</v>
      </c>
      <c r="S77" s="257" t="s">
        <v>1001</v>
      </c>
    </row>
    <row r="78" spans="1:19">
      <c r="A78" s="257">
        <v>220015</v>
      </c>
      <c r="B78" s="257" t="s">
        <v>1211</v>
      </c>
      <c r="C78" s="257" t="s">
        <v>1212</v>
      </c>
      <c r="D78" s="257" t="s">
        <v>1213</v>
      </c>
      <c r="E78" s="257" t="s">
        <v>1183</v>
      </c>
      <c r="F78" s="257">
        <v>1060</v>
      </c>
      <c r="G78" s="257" t="s">
        <v>1214</v>
      </c>
      <c r="H78" s="257" t="s">
        <v>1215</v>
      </c>
      <c r="I78" s="257">
        <v>580</v>
      </c>
      <c r="J78" s="257">
        <v>28</v>
      </c>
      <c r="K78" s="533">
        <v>44927</v>
      </c>
      <c r="L78" s="533">
        <v>45291</v>
      </c>
      <c r="M78" s="257" t="s">
        <v>1004</v>
      </c>
      <c r="N78" s="257">
        <v>88</v>
      </c>
      <c r="O78" s="257">
        <v>12</v>
      </c>
      <c r="P78" s="257"/>
      <c r="Q78" s="257">
        <v>88</v>
      </c>
      <c r="R78" s="257">
        <v>4</v>
      </c>
      <c r="S78" s="257" t="s">
        <v>1005</v>
      </c>
    </row>
    <row r="79" spans="1:19">
      <c r="A79" s="257">
        <v>220015</v>
      </c>
      <c r="B79" s="257" t="s">
        <v>1211</v>
      </c>
      <c r="C79" s="257" t="s">
        <v>1212</v>
      </c>
      <c r="D79" s="257" t="s">
        <v>1213</v>
      </c>
      <c r="E79" s="257" t="s">
        <v>1183</v>
      </c>
      <c r="F79" s="257">
        <v>1060</v>
      </c>
      <c r="G79" s="257" t="s">
        <v>1214</v>
      </c>
      <c r="H79" s="257" t="s">
        <v>1215</v>
      </c>
      <c r="I79" s="257">
        <v>580</v>
      </c>
      <c r="J79" s="257">
        <v>28</v>
      </c>
      <c r="K79" s="533">
        <v>44927</v>
      </c>
      <c r="L79" s="533">
        <v>45291</v>
      </c>
      <c r="M79" s="257" t="s">
        <v>1002</v>
      </c>
      <c r="N79" s="257">
        <v>54</v>
      </c>
      <c r="O79" s="257">
        <v>5</v>
      </c>
      <c r="P79" s="257">
        <v>41</v>
      </c>
      <c r="Q79" s="257">
        <v>82</v>
      </c>
      <c r="R79" s="257">
        <v>4</v>
      </c>
      <c r="S79" s="257" t="s">
        <v>1003</v>
      </c>
    </row>
    <row r="80" spans="1:19">
      <c r="A80" s="257">
        <v>220015</v>
      </c>
      <c r="B80" s="257" t="s">
        <v>1211</v>
      </c>
      <c r="C80" s="257" t="s">
        <v>1212</v>
      </c>
      <c r="D80" s="257" t="s">
        <v>1213</v>
      </c>
      <c r="E80" s="257" t="s">
        <v>1183</v>
      </c>
      <c r="F80" s="257">
        <v>1060</v>
      </c>
      <c r="G80" s="257" t="s">
        <v>1214</v>
      </c>
      <c r="H80" s="257" t="s">
        <v>1215</v>
      </c>
      <c r="I80" s="257">
        <v>580</v>
      </c>
      <c r="J80" s="257">
        <v>28</v>
      </c>
      <c r="K80" s="533">
        <v>44927</v>
      </c>
      <c r="L80" s="533">
        <v>45291</v>
      </c>
      <c r="M80" s="257" t="s">
        <v>988</v>
      </c>
      <c r="N80" s="257">
        <v>70</v>
      </c>
      <c r="O80" s="257">
        <v>8</v>
      </c>
      <c r="P80" s="257">
        <v>22</v>
      </c>
      <c r="Q80" s="257">
        <v>87</v>
      </c>
      <c r="R80" s="257">
        <v>3</v>
      </c>
      <c r="S80" s="257" t="s">
        <v>989</v>
      </c>
    </row>
    <row r="81" spans="1:19">
      <c r="A81" s="257">
        <v>220015</v>
      </c>
      <c r="B81" s="257" t="s">
        <v>1211</v>
      </c>
      <c r="C81" s="257" t="s">
        <v>1212</v>
      </c>
      <c r="D81" s="257" t="s">
        <v>1213</v>
      </c>
      <c r="E81" s="257" t="s">
        <v>1183</v>
      </c>
      <c r="F81" s="257">
        <v>1060</v>
      </c>
      <c r="G81" s="257" t="s">
        <v>1214</v>
      </c>
      <c r="H81" s="257" t="s">
        <v>1215</v>
      </c>
      <c r="I81" s="257">
        <v>580</v>
      </c>
      <c r="J81" s="257">
        <v>28</v>
      </c>
      <c r="K81" s="533">
        <v>44927</v>
      </c>
      <c r="L81" s="533">
        <v>45291</v>
      </c>
      <c r="M81" s="257" t="s">
        <v>986</v>
      </c>
      <c r="N81" s="257">
        <v>52</v>
      </c>
      <c r="O81" s="257">
        <v>11</v>
      </c>
      <c r="P81" s="257">
        <v>37</v>
      </c>
      <c r="Q81" s="257">
        <v>80</v>
      </c>
      <c r="R81" s="257">
        <v>2</v>
      </c>
      <c r="S81" s="257" t="s">
        <v>987</v>
      </c>
    </row>
    <row r="82" spans="1:19">
      <c r="A82" s="257">
        <v>220015</v>
      </c>
      <c r="B82" s="257" t="s">
        <v>1211</v>
      </c>
      <c r="C82" s="257" t="s">
        <v>1212</v>
      </c>
      <c r="D82" s="257" t="s">
        <v>1213</v>
      </c>
      <c r="E82" s="257" t="s">
        <v>1183</v>
      </c>
      <c r="F82" s="257">
        <v>1060</v>
      </c>
      <c r="G82" s="257" t="s">
        <v>1214</v>
      </c>
      <c r="H82" s="257" t="s">
        <v>1215</v>
      </c>
      <c r="I82" s="257">
        <v>580</v>
      </c>
      <c r="J82" s="257">
        <v>28</v>
      </c>
      <c r="K82" s="533">
        <v>44927</v>
      </c>
      <c r="L82" s="533">
        <v>45291</v>
      </c>
      <c r="M82" s="257" t="s">
        <v>994</v>
      </c>
      <c r="N82" s="257">
        <v>70</v>
      </c>
      <c r="O82" s="257">
        <v>7</v>
      </c>
      <c r="P82" s="257">
        <v>23</v>
      </c>
      <c r="Q82" s="257">
        <v>88</v>
      </c>
      <c r="R82" s="257">
        <v>3</v>
      </c>
      <c r="S82" s="257" t="s">
        <v>995</v>
      </c>
    </row>
    <row r="83" spans="1:19">
      <c r="A83" s="257">
        <v>220015</v>
      </c>
      <c r="B83" s="257" t="s">
        <v>1211</v>
      </c>
      <c r="C83" s="257" t="s">
        <v>1212</v>
      </c>
      <c r="D83" s="257" t="s">
        <v>1213</v>
      </c>
      <c r="E83" s="257" t="s">
        <v>1183</v>
      </c>
      <c r="F83" s="257">
        <v>1060</v>
      </c>
      <c r="G83" s="257" t="s">
        <v>1214</v>
      </c>
      <c r="H83" s="257" t="s">
        <v>1215</v>
      </c>
      <c r="I83" s="257">
        <v>580</v>
      </c>
      <c r="J83" s="257">
        <v>28</v>
      </c>
      <c r="K83" s="533">
        <v>44927</v>
      </c>
      <c r="L83" s="533">
        <v>45291</v>
      </c>
      <c r="M83" s="257" t="s">
        <v>996</v>
      </c>
      <c r="N83" s="257">
        <v>71</v>
      </c>
      <c r="O83" s="257">
        <v>3</v>
      </c>
      <c r="P83" s="257">
        <v>26</v>
      </c>
      <c r="Q83" s="257">
        <v>89</v>
      </c>
      <c r="R83" s="257">
        <v>4</v>
      </c>
      <c r="S83" s="257" t="s">
        <v>1014</v>
      </c>
    </row>
    <row r="84" spans="1:19">
      <c r="A84" s="257">
        <v>220015</v>
      </c>
      <c r="B84" s="257" t="s">
        <v>1211</v>
      </c>
      <c r="C84" s="257" t="s">
        <v>1212</v>
      </c>
      <c r="D84" s="257" t="s">
        <v>1213</v>
      </c>
      <c r="E84" s="257" t="s">
        <v>1183</v>
      </c>
      <c r="F84" s="257">
        <v>1060</v>
      </c>
      <c r="G84" s="257" t="s">
        <v>1214</v>
      </c>
      <c r="H84" s="257" t="s">
        <v>1215</v>
      </c>
      <c r="I84" s="257">
        <v>580</v>
      </c>
      <c r="J84" s="257">
        <v>28</v>
      </c>
      <c r="K84" s="533">
        <v>44927</v>
      </c>
      <c r="L84" s="533">
        <v>45291</v>
      </c>
      <c r="M84" s="257" t="s">
        <v>1186</v>
      </c>
      <c r="N84" s="257"/>
      <c r="O84" s="257"/>
      <c r="P84" s="257"/>
      <c r="Q84" s="257"/>
      <c r="R84" s="257">
        <v>4</v>
      </c>
      <c r="S84" s="257" t="s">
        <v>1187</v>
      </c>
    </row>
    <row r="85" spans="1:19">
      <c r="A85" s="257">
        <v>220016</v>
      </c>
      <c r="B85" s="257" t="s">
        <v>1216</v>
      </c>
      <c r="C85" s="257" t="s">
        <v>1217</v>
      </c>
      <c r="D85" s="257" t="s">
        <v>1218</v>
      </c>
      <c r="E85" s="257" t="s">
        <v>1183</v>
      </c>
      <c r="F85" s="257">
        <v>1301</v>
      </c>
      <c r="G85" s="257" t="s">
        <v>1219</v>
      </c>
      <c r="H85" s="257" t="s">
        <v>1220</v>
      </c>
      <c r="I85" s="257">
        <v>561</v>
      </c>
      <c r="J85" s="257">
        <v>23</v>
      </c>
      <c r="K85" s="533">
        <v>44927</v>
      </c>
      <c r="L85" s="533">
        <v>45291</v>
      </c>
      <c r="M85" s="257" t="s">
        <v>990</v>
      </c>
      <c r="N85" s="257">
        <v>79</v>
      </c>
      <c r="O85" s="257">
        <v>3</v>
      </c>
      <c r="P85" s="257">
        <v>18</v>
      </c>
      <c r="Q85" s="257">
        <v>92</v>
      </c>
      <c r="R85" s="257">
        <v>4</v>
      </c>
      <c r="S85" s="257" t="s">
        <v>991</v>
      </c>
    </row>
    <row r="86" spans="1:19">
      <c r="A86" s="257">
        <v>220016</v>
      </c>
      <c r="B86" s="257" t="s">
        <v>1216</v>
      </c>
      <c r="C86" s="257" t="s">
        <v>1217</v>
      </c>
      <c r="D86" s="257" t="s">
        <v>1218</v>
      </c>
      <c r="E86" s="257" t="s">
        <v>1183</v>
      </c>
      <c r="F86" s="257">
        <v>1301</v>
      </c>
      <c r="G86" s="257" t="s">
        <v>1219</v>
      </c>
      <c r="H86" s="257" t="s">
        <v>1220</v>
      </c>
      <c r="I86" s="257">
        <v>561</v>
      </c>
      <c r="J86" s="257">
        <v>23</v>
      </c>
      <c r="K86" s="533">
        <v>44927</v>
      </c>
      <c r="L86" s="533">
        <v>45291</v>
      </c>
      <c r="M86" s="257" t="s">
        <v>998</v>
      </c>
      <c r="N86" s="257">
        <v>77</v>
      </c>
      <c r="O86" s="257">
        <v>6</v>
      </c>
      <c r="P86" s="257">
        <v>17</v>
      </c>
      <c r="Q86" s="257">
        <v>90</v>
      </c>
      <c r="R86" s="257">
        <v>3</v>
      </c>
      <c r="S86" s="257" t="s">
        <v>999</v>
      </c>
    </row>
    <row r="87" spans="1:19">
      <c r="A87" s="257">
        <v>220016</v>
      </c>
      <c r="B87" s="257" t="s">
        <v>1216</v>
      </c>
      <c r="C87" s="257" t="s">
        <v>1217</v>
      </c>
      <c r="D87" s="257" t="s">
        <v>1218</v>
      </c>
      <c r="E87" s="257" t="s">
        <v>1183</v>
      </c>
      <c r="F87" s="257">
        <v>1301</v>
      </c>
      <c r="G87" s="257" t="s">
        <v>1219</v>
      </c>
      <c r="H87" s="257" t="s">
        <v>1220</v>
      </c>
      <c r="I87" s="257">
        <v>561</v>
      </c>
      <c r="J87" s="257">
        <v>23</v>
      </c>
      <c r="K87" s="533">
        <v>44927</v>
      </c>
      <c r="L87" s="533">
        <v>45291</v>
      </c>
      <c r="M87" s="257" t="s">
        <v>992</v>
      </c>
      <c r="N87" s="257">
        <v>65</v>
      </c>
      <c r="O87" s="257">
        <v>6</v>
      </c>
      <c r="P87" s="257">
        <v>29</v>
      </c>
      <c r="Q87" s="257">
        <v>86</v>
      </c>
      <c r="R87" s="257">
        <v>4</v>
      </c>
      <c r="S87" s="257" t="s">
        <v>993</v>
      </c>
    </row>
    <row r="88" spans="1:19">
      <c r="A88" s="257">
        <v>220016</v>
      </c>
      <c r="B88" s="257" t="s">
        <v>1216</v>
      </c>
      <c r="C88" s="257" t="s">
        <v>1217</v>
      </c>
      <c r="D88" s="257" t="s">
        <v>1218</v>
      </c>
      <c r="E88" s="257" t="s">
        <v>1183</v>
      </c>
      <c r="F88" s="257">
        <v>1301</v>
      </c>
      <c r="G88" s="257" t="s">
        <v>1219</v>
      </c>
      <c r="H88" s="257" t="s">
        <v>1220</v>
      </c>
      <c r="I88" s="257">
        <v>561</v>
      </c>
      <c r="J88" s="257">
        <v>23</v>
      </c>
      <c r="K88" s="533">
        <v>44927</v>
      </c>
      <c r="L88" s="533">
        <v>45291</v>
      </c>
      <c r="M88" s="257" t="s">
        <v>1000</v>
      </c>
      <c r="N88" s="257">
        <v>63</v>
      </c>
      <c r="O88" s="257">
        <v>18</v>
      </c>
      <c r="P88" s="257">
        <v>19</v>
      </c>
      <c r="Q88" s="257">
        <v>79</v>
      </c>
      <c r="R88" s="257">
        <v>4</v>
      </c>
      <c r="S88" s="257" t="s">
        <v>1001</v>
      </c>
    </row>
    <row r="89" spans="1:19">
      <c r="A89" s="257">
        <v>220016</v>
      </c>
      <c r="B89" s="257" t="s">
        <v>1216</v>
      </c>
      <c r="C89" s="257" t="s">
        <v>1217</v>
      </c>
      <c r="D89" s="257" t="s">
        <v>1218</v>
      </c>
      <c r="E89" s="257" t="s">
        <v>1183</v>
      </c>
      <c r="F89" s="257">
        <v>1301</v>
      </c>
      <c r="G89" s="257" t="s">
        <v>1219</v>
      </c>
      <c r="H89" s="257" t="s">
        <v>1220</v>
      </c>
      <c r="I89" s="257">
        <v>561</v>
      </c>
      <c r="J89" s="257">
        <v>23</v>
      </c>
      <c r="K89" s="533">
        <v>44927</v>
      </c>
      <c r="L89" s="533">
        <v>45291</v>
      </c>
      <c r="M89" s="257" t="s">
        <v>1004</v>
      </c>
      <c r="N89" s="257">
        <v>90</v>
      </c>
      <c r="O89" s="257">
        <v>10</v>
      </c>
      <c r="P89" s="257"/>
      <c r="Q89" s="257">
        <v>90</v>
      </c>
      <c r="R89" s="257">
        <v>4</v>
      </c>
      <c r="S89" s="257" t="s">
        <v>1005</v>
      </c>
    </row>
    <row r="90" spans="1:19">
      <c r="A90" s="257">
        <v>220016</v>
      </c>
      <c r="B90" s="257" t="s">
        <v>1216</v>
      </c>
      <c r="C90" s="257" t="s">
        <v>1217</v>
      </c>
      <c r="D90" s="257" t="s">
        <v>1218</v>
      </c>
      <c r="E90" s="257" t="s">
        <v>1183</v>
      </c>
      <c r="F90" s="257">
        <v>1301</v>
      </c>
      <c r="G90" s="257" t="s">
        <v>1219</v>
      </c>
      <c r="H90" s="257" t="s">
        <v>1220</v>
      </c>
      <c r="I90" s="257">
        <v>561</v>
      </c>
      <c r="J90" s="257">
        <v>23</v>
      </c>
      <c r="K90" s="533">
        <v>44927</v>
      </c>
      <c r="L90" s="533">
        <v>45291</v>
      </c>
      <c r="M90" s="257" t="s">
        <v>1002</v>
      </c>
      <c r="N90" s="257">
        <v>44</v>
      </c>
      <c r="O90" s="257">
        <v>6</v>
      </c>
      <c r="P90" s="257">
        <v>50</v>
      </c>
      <c r="Q90" s="257">
        <v>79</v>
      </c>
      <c r="R90" s="257">
        <v>2</v>
      </c>
      <c r="S90" s="257" t="s">
        <v>1003</v>
      </c>
    </row>
    <row r="91" spans="1:19">
      <c r="A91" s="257">
        <v>220016</v>
      </c>
      <c r="B91" s="257" t="s">
        <v>1216</v>
      </c>
      <c r="C91" s="257" t="s">
        <v>1217</v>
      </c>
      <c r="D91" s="257" t="s">
        <v>1218</v>
      </c>
      <c r="E91" s="257" t="s">
        <v>1183</v>
      </c>
      <c r="F91" s="257">
        <v>1301</v>
      </c>
      <c r="G91" s="257" t="s">
        <v>1219</v>
      </c>
      <c r="H91" s="257" t="s">
        <v>1220</v>
      </c>
      <c r="I91" s="257">
        <v>561</v>
      </c>
      <c r="J91" s="257">
        <v>23</v>
      </c>
      <c r="K91" s="533">
        <v>44927</v>
      </c>
      <c r="L91" s="533">
        <v>45291</v>
      </c>
      <c r="M91" s="257" t="s">
        <v>988</v>
      </c>
      <c r="N91" s="257">
        <v>73</v>
      </c>
      <c r="O91" s="257">
        <v>6</v>
      </c>
      <c r="P91" s="257">
        <v>21</v>
      </c>
      <c r="Q91" s="257">
        <v>88</v>
      </c>
      <c r="R91" s="257">
        <v>3</v>
      </c>
      <c r="S91" s="257" t="s">
        <v>989</v>
      </c>
    </row>
    <row r="92" spans="1:19">
      <c r="A92" s="257">
        <v>220016</v>
      </c>
      <c r="B92" s="257" t="s">
        <v>1216</v>
      </c>
      <c r="C92" s="257" t="s">
        <v>1217</v>
      </c>
      <c r="D92" s="257" t="s">
        <v>1218</v>
      </c>
      <c r="E92" s="257" t="s">
        <v>1183</v>
      </c>
      <c r="F92" s="257">
        <v>1301</v>
      </c>
      <c r="G92" s="257" t="s">
        <v>1219</v>
      </c>
      <c r="H92" s="257" t="s">
        <v>1220</v>
      </c>
      <c r="I92" s="257">
        <v>561</v>
      </c>
      <c r="J92" s="257">
        <v>23</v>
      </c>
      <c r="K92" s="533">
        <v>44927</v>
      </c>
      <c r="L92" s="533">
        <v>45291</v>
      </c>
      <c r="M92" s="257" t="s">
        <v>986</v>
      </c>
      <c r="N92" s="257">
        <v>45</v>
      </c>
      <c r="O92" s="257">
        <v>19</v>
      </c>
      <c r="P92" s="257">
        <v>36</v>
      </c>
      <c r="Q92" s="257">
        <v>73</v>
      </c>
      <c r="R92" s="257">
        <v>1</v>
      </c>
      <c r="S92" s="257" t="s">
        <v>987</v>
      </c>
    </row>
    <row r="93" spans="1:19">
      <c r="A93" s="257">
        <v>220016</v>
      </c>
      <c r="B93" s="257" t="s">
        <v>1216</v>
      </c>
      <c r="C93" s="257" t="s">
        <v>1217</v>
      </c>
      <c r="D93" s="257" t="s">
        <v>1218</v>
      </c>
      <c r="E93" s="257" t="s">
        <v>1183</v>
      </c>
      <c r="F93" s="257">
        <v>1301</v>
      </c>
      <c r="G93" s="257" t="s">
        <v>1219</v>
      </c>
      <c r="H93" s="257" t="s">
        <v>1220</v>
      </c>
      <c r="I93" s="257">
        <v>561</v>
      </c>
      <c r="J93" s="257">
        <v>23</v>
      </c>
      <c r="K93" s="533">
        <v>44927</v>
      </c>
      <c r="L93" s="533">
        <v>45291</v>
      </c>
      <c r="M93" s="257" t="s">
        <v>994</v>
      </c>
      <c r="N93" s="257">
        <v>64</v>
      </c>
      <c r="O93" s="257">
        <v>9</v>
      </c>
      <c r="P93" s="257">
        <v>27</v>
      </c>
      <c r="Q93" s="257">
        <v>87</v>
      </c>
      <c r="R93" s="257">
        <v>3</v>
      </c>
      <c r="S93" s="257" t="s">
        <v>995</v>
      </c>
    </row>
    <row r="94" spans="1:19">
      <c r="A94" s="257">
        <v>220016</v>
      </c>
      <c r="B94" s="257" t="s">
        <v>1216</v>
      </c>
      <c r="C94" s="257" t="s">
        <v>1217</v>
      </c>
      <c r="D94" s="257" t="s">
        <v>1218</v>
      </c>
      <c r="E94" s="257" t="s">
        <v>1183</v>
      </c>
      <c r="F94" s="257">
        <v>1301</v>
      </c>
      <c r="G94" s="257" t="s">
        <v>1219</v>
      </c>
      <c r="H94" s="257" t="s">
        <v>1220</v>
      </c>
      <c r="I94" s="257">
        <v>561</v>
      </c>
      <c r="J94" s="257">
        <v>23</v>
      </c>
      <c r="K94" s="533">
        <v>44927</v>
      </c>
      <c r="L94" s="533">
        <v>45291</v>
      </c>
      <c r="M94" s="257" t="s">
        <v>996</v>
      </c>
      <c r="N94" s="257">
        <v>66</v>
      </c>
      <c r="O94" s="257">
        <v>6</v>
      </c>
      <c r="P94" s="257">
        <v>28</v>
      </c>
      <c r="Q94" s="257">
        <v>86</v>
      </c>
      <c r="R94" s="257">
        <v>3</v>
      </c>
      <c r="S94" s="257" t="s">
        <v>1014</v>
      </c>
    </row>
    <row r="95" spans="1:19">
      <c r="A95" s="257">
        <v>220016</v>
      </c>
      <c r="B95" s="257" t="s">
        <v>1216</v>
      </c>
      <c r="C95" s="257" t="s">
        <v>1217</v>
      </c>
      <c r="D95" s="257" t="s">
        <v>1218</v>
      </c>
      <c r="E95" s="257" t="s">
        <v>1183</v>
      </c>
      <c r="F95" s="257">
        <v>1301</v>
      </c>
      <c r="G95" s="257" t="s">
        <v>1219</v>
      </c>
      <c r="H95" s="257" t="s">
        <v>1220</v>
      </c>
      <c r="I95" s="257">
        <v>561</v>
      </c>
      <c r="J95" s="257">
        <v>23</v>
      </c>
      <c r="K95" s="533">
        <v>44927</v>
      </c>
      <c r="L95" s="533">
        <v>45291</v>
      </c>
      <c r="M95" s="257" t="s">
        <v>1186</v>
      </c>
      <c r="N95" s="257"/>
      <c r="O95" s="257"/>
      <c r="P95" s="257"/>
      <c r="Q95" s="257"/>
      <c r="R95" s="257">
        <v>3</v>
      </c>
      <c r="S95" s="257" t="s">
        <v>1187</v>
      </c>
    </row>
    <row r="96" spans="1:19">
      <c r="A96" s="257">
        <v>220017</v>
      </c>
      <c r="B96" s="257" t="s">
        <v>1221</v>
      </c>
      <c r="C96" s="257" t="s">
        <v>1222</v>
      </c>
      <c r="D96" s="257" t="s">
        <v>1223</v>
      </c>
      <c r="E96" s="257" t="s">
        <v>1183</v>
      </c>
      <c r="F96" s="257">
        <v>2124</v>
      </c>
      <c r="G96" s="257" t="s">
        <v>1224</v>
      </c>
      <c r="H96" s="257" t="s">
        <v>1225</v>
      </c>
      <c r="I96" s="257">
        <v>155</v>
      </c>
      <c r="J96" s="257">
        <v>12</v>
      </c>
      <c r="K96" s="533">
        <v>44927</v>
      </c>
      <c r="L96" s="533">
        <v>45291</v>
      </c>
      <c r="M96" s="257" t="s">
        <v>990</v>
      </c>
      <c r="N96" s="257">
        <v>76</v>
      </c>
      <c r="O96" s="257">
        <v>9</v>
      </c>
      <c r="P96" s="257">
        <v>15</v>
      </c>
      <c r="Q96" s="257">
        <v>88</v>
      </c>
      <c r="R96" s="257">
        <v>2</v>
      </c>
      <c r="S96" s="257" t="s">
        <v>991</v>
      </c>
    </row>
    <row r="97" spans="1:19">
      <c r="A97" s="257">
        <v>220017</v>
      </c>
      <c r="B97" s="257" t="s">
        <v>1221</v>
      </c>
      <c r="C97" s="257" t="s">
        <v>1222</v>
      </c>
      <c r="D97" s="257" t="s">
        <v>1223</v>
      </c>
      <c r="E97" s="257" t="s">
        <v>1183</v>
      </c>
      <c r="F97" s="257">
        <v>2124</v>
      </c>
      <c r="G97" s="257" t="s">
        <v>1224</v>
      </c>
      <c r="H97" s="257" t="s">
        <v>1225</v>
      </c>
      <c r="I97" s="257">
        <v>155</v>
      </c>
      <c r="J97" s="257">
        <v>12</v>
      </c>
      <c r="K97" s="533">
        <v>44927</v>
      </c>
      <c r="L97" s="533">
        <v>45291</v>
      </c>
      <c r="M97" s="257" t="s">
        <v>998</v>
      </c>
      <c r="N97" s="257">
        <v>79</v>
      </c>
      <c r="O97" s="257">
        <v>7</v>
      </c>
      <c r="P97" s="257">
        <v>14</v>
      </c>
      <c r="Q97" s="257">
        <v>90</v>
      </c>
      <c r="R97" s="257">
        <v>3</v>
      </c>
      <c r="S97" s="257" t="s">
        <v>999</v>
      </c>
    </row>
    <row r="98" spans="1:19">
      <c r="A98" s="257">
        <v>220017</v>
      </c>
      <c r="B98" s="257" t="s">
        <v>1221</v>
      </c>
      <c r="C98" s="257" t="s">
        <v>1222</v>
      </c>
      <c r="D98" s="257" t="s">
        <v>1223</v>
      </c>
      <c r="E98" s="257" t="s">
        <v>1183</v>
      </c>
      <c r="F98" s="257">
        <v>2124</v>
      </c>
      <c r="G98" s="257" t="s">
        <v>1224</v>
      </c>
      <c r="H98" s="257" t="s">
        <v>1225</v>
      </c>
      <c r="I98" s="257">
        <v>155</v>
      </c>
      <c r="J98" s="257">
        <v>12</v>
      </c>
      <c r="K98" s="533">
        <v>44927</v>
      </c>
      <c r="L98" s="533">
        <v>45291</v>
      </c>
      <c r="M98" s="257" t="s">
        <v>992</v>
      </c>
      <c r="N98" s="257">
        <v>68</v>
      </c>
      <c r="O98" s="257">
        <v>15</v>
      </c>
      <c r="P98" s="257">
        <v>17</v>
      </c>
      <c r="Q98" s="257">
        <v>83</v>
      </c>
      <c r="R98" s="257">
        <v>3</v>
      </c>
      <c r="S98" s="257" t="s">
        <v>993</v>
      </c>
    </row>
    <row r="99" spans="1:19">
      <c r="A99" s="257">
        <v>220017</v>
      </c>
      <c r="B99" s="257" t="s">
        <v>1221</v>
      </c>
      <c r="C99" s="257" t="s">
        <v>1222</v>
      </c>
      <c r="D99" s="257" t="s">
        <v>1223</v>
      </c>
      <c r="E99" s="257" t="s">
        <v>1183</v>
      </c>
      <c r="F99" s="257">
        <v>2124</v>
      </c>
      <c r="G99" s="257" t="s">
        <v>1224</v>
      </c>
      <c r="H99" s="257" t="s">
        <v>1225</v>
      </c>
      <c r="I99" s="257">
        <v>155</v>
      </c>
      <c r="J99" s="257">
        <v>12</v>
      </c>
      <c r="K99" s="533">
        <v>44927</v>
      </c>
      <c r="L99" s="533">
        <v>45291</v>
      </c>
      <c r="M99" s="257" t="s">
        <v>1000</v>
      </c>
      <c r="N99" s="257">
        <v>64</v>
      </c>
      <c r="O99" s="257">
        <v>24</v>
      </c>
      <c r="P99" s="257">
        <v>12</v>
      </c>
      <c r="Q99" s="257">
        <v>76</v>
      </c>
      <c r="R99" s="257">
        <v>3</v>
      </c>
      <c r="S99" s="257" t="s">
        <v>1001</v>
      </c>
    </row>
    <row r="100" spans="1:19">
      <c r="A100" s="257">
        <v>220017</v>
      </c>
      <c r="B100" s="257" t="s">
        <v>1221</v>
      </c>
      <c r="C100" s="257" t="s">
        <v>1222</v>
      </c>
      <c r="D100" s="257" t="s">
        <v>1223</v>
      </c>
      <c r="E100" s="257" t="s">
        <v>1183</v>
      </c>
      <c r="F100" s="257">
        <v>2124</v>
      </c>
      <c r="G100" s="257" t="s">
        <v>1224</v>
      </c>
      <c r="H100" s="257" t="s">
        <v>1225</v>
      </c>
      <c r="I100" s="257">
        <v>155</v>
      </c>
      <c r="J100" s="257">
        <v>12</v>
      </c>
      <c r="K100" s="533">
        <v>44927</v>
      </c>
      <c r="L100" s="533">
        <v>45291</v>
      </c>
      <c r="M100" s="257" t="s">
        <v>1004</v>
      </c>
      <c r="N100" s="257">
        <v>85</v>
      </c>
      <c r="O100" s="257">
        <v>15</v>
      </c>
      <c r="P100" s="257"/>
      <c r="Q100" s="257">
        <v>85</v>
      </c>
      <c r="R100" s="257">
        <v>3</v>
      </c>
      <c r="S100" s="257" t="s">
        <v>1005</v>
      </c>
    </row>
    <row r="101" spans="1:19">
      <c r="A101" s="257">
        <v>220017</v>
      </c>
      <c r="B101" s="257" t="s">
        <v>1221</v>
      </c>
      <c r="C101" s="257" t="s">
        <v>1222</v>
      </c>
      <c r="D101" s="257" t="s">
        <v>1223</v>
      </c>
      <c r="E101" s="257" t="s">
        <v>1183</v>
      </c>
      <c r="F101" s="257">
        <v>2124</v>
      </c>
      <c r="G101" s="257" t="s">
        <v>1224</v>
      </c>
      <c r="H101" s="257" t="s">
        <v>1225</v>
      </c>
      <c r="I101" s="257">
        <v>155</v>
      </c>
      <c r="J101" s="257">
        <v>12</v>
      </c>
      <c r="K101" s="533">
        <v>44927</v>
      </c>
      <c r="L101" s="533">
        <v>45291</v>
      </c>
      <c r="M101" s="257" t="s">
        <v>1002</v>
      </c>
      <c r="N101" s="257">
        <v>49</v>
      </c>
      <c r="O101" s="257">
        <v>7</v>
      </c>
      <c r="P101" s="257">
        <v>44</v>
      </c>
      <c r="Q101" s="257">
        <v>79</v>
      </c>
      <c r="R101" s="257">
        <v>2</v>
      </c>
      <c r="S101" s="257" t="s">
        <v>1003</v>
      </c>
    </row>
    <row r="102" spans="1:19">
      <c r="A102" s="257">
        <v>220017</v>
      </c>
      <c r="B102" s="257" t="s">
        <v>1221</v>
      </c>
      <c r="C102" s="257" t="s">
        <v>1222</v>
      </c>
      <c r="D102" s="257" t="s">
        <v>1223</v>
      </c>
      <c r="E102" s="257" t="s">
        <v>1183</v>
      </c>
      <c r="F102" s="257">
        <v>2124</v>
      </c>
      <c r="G102" s="257" t="s">
        <v>1224</v>
      </c>
      <c r="H102" s="257" t="s">
        <v>1225</v>
      </c>
      <c r="I102" s="257">
        <v>155</v>
      </c>
      <c r="J102" s="257">
        <v>12</v>
      </c>
      <c r="K102" s="533">
        <v>44927</v>
      </c>
      <c r="L102" s="533">
        <v>45291</v>
      </c>
      <c r="M102" s="257" t="s">
        <v>988</v>
      </c>
      <c r="N102" s="257">
        <v>75</v>
      </c>
      <c r="O102" s="257">
        <v>3</v>
      </c>
      <c r="P102" s="257">
        <v>22</v>
      </c>
      <c r="Q102" s="257">
        <v>90</v>
      </c>
      <c r="R102" s="257">
        <v>4</v>
      </c>
      <c r="S102" s="257" t="s">
        <v>989</v>
      </c>
    </row>
    <row r="103" spans="1:19">
      <c r="A103" s="257">
        <v>220017</v>
      </c>
      <c r="B103" s="257" t="s">
        <v>1221</v>
      </c>
      <c r="C103" s="257" t="s">
        <v>1222</v>
      </c>
      <c r="D103" s="257" t="s">
        <v>1223</v>
      </c>
      <c r="E103" s="257" t="s">
        <v>1183</v>
      </c>
      <c r="F103" s="257">
        <v>2124</v>
      </c>
      <c r="G103" s="257" t="s">
        <v>1224</v>
      </c>
      <c r="H103" s="257" t="s">
        <v>1225</v>
      </c>
      <c r="I103" s="257">
        <v>155</v>
      </c>
      <c r="J103" s="257">
        <v>12</v>
      </c>
      <c r="K103" s="533">
        <v>44927</v>
      </c>
      <c r="L103" s="533">
        <v>45291</v>
      </c>
      <c r="M103" s="257" t="s">
        <v>986</v>
      </c>
      <c r="N103" s="257">
        <v>63</v>
      </c>
      <c r="O103" s="257">
        <v>9</v>
      </c>
      <c r="P103" s="257">
        <v>28</v>
      </c>
      <c r="Q103" s="257">
        <v>83</v>
      </c>
      <c r="R103" s="257">
        <v>3</v>
      </c>
      <c r="S103" s="257" t="s">
        <v>987</v>
      </c>
    </row>
    <row r="104" spans="1:19">
      <c r="A104" s="257">
        <v>220017</v>
      </c>
      <c r="B104" s="257" t="s">
        <v>1221</v>
      </c>
      <c r="C104" s="257" t="s">
        <v>1222</v>
      </c>
      <c r="D104" s="257" t="s">
        <v>1223</v>
      </c>
      <c r="E104" s="257" t="s">
        <v>1183</v>
      </c>
      <c r="F104" s="257">
        <v>2124</v>
      </c>
      <c r="G104" s="257" t="s">
        <v>1224</v>
      </c>
      <c r="H104" s="257" t="s">
        <v>1225</v>
      </c>
      <c r="I104" s="257">
        <v>155</v>
      </c>
      <c r="J104" s="257">
        <v>12</v>
      </c>
      <c r="K104" s="533">
        <v>44927</v>
      </c>
      <c r="L104" s="533">
        <v>45291</v>
      </c>
      <c r="M104" s="257" t="s">
        <v>994</v>
      </c>
      <c r="N104" s="257">
        <v>67</v>
      </c>
      <c r="O104" s="257">
        <v>16</v>
      </c>
      <c r="P104" s="257">
        <v>17</v>
      </c>
      <c r="Q104" s="257">
        <v>83</v>
      </c>
      <c r="R104" s="257">
        <v>2</v>
      </c>
      <c r="S104" s="257" t="s">
        <v>995</v>
      </c>
    </row>
    <row r="105" spans="1:19">
      <c r="A105" s="257">
        <v>220017</v>
      </c>
      <c r="B105" s="257" t="s">
        <v>1221</v>
      </c>
      <c r="C105" s="257" t="s">
        <v>1222</v>
      </c>
      <c r="D105" s="257" t="s">
        <v>1223</v>
      </c>
      <c r="E105" s="257" t="s">
        <v>1183</v>
      </c>
      <c r="F105" s="257">
        <v>2124</v>
      </c>
      <c r="G105" s="257" t="s">
        <v>1224</v>
      </c>
      <c r="H105" s="257" t="s">
        <v>1225</v>
      </c>
      <c r="I105" s="257">
        <v>155</v>
      </c>
      <c r="J105" s="257">
        <v>12</v>
      </c>
      <c r="K105" s="533">
        <v>44927</v>
      </c>
      <c r="L105" s="533">
        <v>45291</v>
      </c>
      <c r="M105" s="257" t="s">
        <v>996</v>
      </c>
      <c r="N105" s="257">
        <v>65</v>
      </c>
      <c r="O105" s="257">
        <v>15</v>
      </c>
      <c r="P105" s="257">
        <v>20</v>
      </c>
      <c r="Q105" s="257">
        <v>80</v>
      </c>
      <c r="R105" s="257">
        <v>2</v>
      </c>
      <c r="S105" s="257" t="s">
        <v>1014</v>
      </c>
    </row>
    <row r="106" spans="1:19">
      <c r="A106" s="257">
        <v>220017</v>
      </c>
      <c r="B106" s="257" t="s">
        <v>1221</v>
      </c>
      <c r="C106" s="257" t="s">
        <v>1222</v>
      </c>
      <c r="D106" s="257" t="s">
        <v>1223</v>
      </c>
      <c r="E106" s="257" t="s">
        <v>1183</v>
      </c>
      <c r="F106" s="257">
        <v>2124</v>
      </c>
      <c r="G106" s="257" t="s">
        <v>1224</v>
      </c>
      <c r="H106" s="257" t="s">
        <v>1225</v>
      </c>
      <c r="I106" s="257">
        <v>155</v>
      </c>
      <c r="J106" s="257">
        <v>12</v>
      </c>
      <c r="K106" s="533">
        <v>44927</v>
      </c>
      <c r="L106" s="533">
        <v>45291</v>
      </c>
      <c r="M106" s="257" t="s">
        <v>1186</v>
      </c>
      <c r="N106" s="257"/>
      <c r="O106" s="257"/>
      <c r="P106" s="257"/>
      <c r="Q106" s="257"/>
      <c r="R106" s="257">
        <v>3</v>
      </c>
      <c r="S106" s="257" t="s">
        <v>1187</v>
      </c>
    </row>
    <row r="107" spans="1:19">
      <c r="A107" s="257">
        <v>220019</v>
      </c>
      <c r="B107" s="257" t="s">
        <v>1226</v>
      </c>
      <c r="C107" s="257" t="s">
        <v>1227</v>
      </c>
      <c r="D107" s="257" t="s">
        <v>1228</v>
      </c>
      <c r="E107" s="257" t="s">
        <v>1183</v>
      </c>
      <c r="F107" s="257">
        <v>1550</v>
      </c>
      <c r="G107" s="257" t="s">
        <v>1184</v>
      </c>
      <c r="H107" s="257" t="s">
        <v>1229</v>
      </c>
      <c r="I107" s="257">
        <v>552</v>
      </c>
      <c r="J107" s="257">
        <v>27</v>
      </c>
      <c r="K107" s="533">
        <v>44927</v>
      </c>
      <c r="L107" s="533">
        <v>45291</v>
      </c>
      <c r="M107" s="257" t="s">
        <v>990</v>
      </c>
      <c r="N107" s="257">
        <v>74</v>
      </c>
      <c r="O107" s="257">
        <v>6</v>
      </c>
      <c r="P107" s="257">
        <v>20</v>
      </c>
      <c r="Q107" s="257">
        <v>89</v>
      </c>
      <c r="R107" s="257">
        <v>2</v>
      </c>
      <c r="S107" s="257" t="s">
        <v>991</v>
      </c>
    </row>
    <row r="108" spans="1:19">
      <c r="A108" s="257">
        <v>220019</v>
      </c>
      <c r="B108" s="257" t="s">
        <v>1226</v>
      </c>
      <c r="C108" s="257" t="s">
        <v>1227</v>
      </c>
      <c r="D108" s="257" t="s">
        <v>1228</v>
      </c>
      <c r="E108" s="257" t="s">
        <v>1183</v>
      </c>
      <c r="F108" s="257">
        <v>1550</v>
      </c>
      <c r="G108" s="257" t="s">
        <v>1184</v>
      </c>
      <c r="H108" s="257" t="s">
        <v>1229</v>
      </c>
      <c r="I108" s="257">
        <v>552</v>
      </c>
      <c r="J108" s="257">
        <v>27</v>
      </c>
      <c r="K108" s="533">
        <v>44927</v>
      </c>
      <c r="L108" s="533">
        <v>45291</v>
      </c>
      <c r="M108" s="257" t="s">
        <v>998</v>
      </c>
      <c r="N108" s="257">
        <v>74</v>
      </c>
      <c r="O108" s="257">
        <v>8</v>
      </c>
      <c r="P108" s="257">
        <v>18</v>
      </c>
      <c r="Q108" s="257">
        <v>88</v>
      </c>
      <c r="R108" s="257">
        <v>2</v>
      </c>
      <c r="S108" s="257" t="s">
        <v>999</v>
      </c>
    </row>
    <row r="109" spans="1:19">
      <c r="A109" s="257">
        <v>220019</v>
      </c>
      <c r="B109" s="257" t="s">
        <v>1226</v>
      </c>
      <c r="C109" s="257" t="s">
        <v>1227</v>
      </c>
      <c r="D109" s="257" t="s">
        <v>1228</v>
      </c>
      <c r="E109" s="257" t="s">
        <v>1183</v>
      </c>
      <c r="F109" s="257">
        <v>1550</v>
      </c>
      <c r="G109" s="257" t="s">
        <v>1184</v>
      </c>
      <c r="H109" s="257" t="s">
        <v>1229</v>
      </c>
      <c r="I109" s="257">
        <v>552</v>
      </c>
      <c r="J109" s="257">
        <v>27</v>
      </c>
      <c r="K109" s="533">
        <v>44927</v>
      </c>
      <c r="L109" s="533">
        <v>45291</v>
      </c>
      <c r="M109" s="257" t="s">
        <v>992</v>
      </c>
      <c r="N109" s="257">
        <v>58</v>
      </c>
      <c r="O109" s="257">
        <v>15</v>
      </c>
      <c r="P109" s="257">
        <v>27</v>
      </c>
      <c r="Q109" s="257">
        <v>80</v>
      </c>
      <c r="R109" s="257">
        <v>3</v>
      </c>
      <c r="S109" s="257" t="s">
        <v>993</v>
      </c>
    </row>
    <row r="110" spans="1:19">
      <c r="A110" s="257">
        <v>220019</v>
      </c>
      <c r="B110" s="257" t="s">
        <v>1226</v>
      </c>
      <c r="C110" s="257" t="s">
        <v>1227</v>
      </c>
      <c r="D110" s="257" t="s">
        <v>1228</v>
      </c>
      <c r="E110" s="257" t="s">
        <v>1183</v>
      </c>
      <c r="F110" s="257">
        <v>1550</v>
      </c>
      <c r="G110" s="257" t="s">
        <v>1184</v>
      </c>
      <c r="H110" s="257" t="s">
        <v>1229</v>
      </c>
      <c r="I110" s="257">
        <v>552</v>
      </c>
      <c r="J110" s="257">
        <v>27</v>
      </c>
      <c r="K110" s="533">
        <v>44927</v>
      </c>
      <c r="L110" s="533">
        <v>45291</v>
      </c>
      <c r="M110" s="257" t="s">
        <v>1000</v>
      </c>
      <c r="N110" s="257">
        <v>53</v>
      </c>
      <c r="O110" s="257">
        <v>25</v>
      </c>
      <c r="P110" s="257">
        <v>22</v>
      </c>
      <c r="Q110" s="257">
        <v>71</v>
      </c>
      <c r="R110" s="257">
        <v>2</v>
      </c>
      <c r="S110" s="257" t="s">
        <v>1001</v>
      </c>
    </row>
    <row r="111" spans="1:19">
      <c r="A111" s="257">
        <v>220019</v>
      </c>
      <c r="B111" s="257" t="s">
        <v>1226</v>
      </c>
      <c r="C111" s="257" t="s">
        <v>1227</v>
      </c>
      <c r="D111" s="257" t="s">
        <v>1228</v>
      </c>
      <c r="E111" s="257" t="s">
        <v>1183</v>
      </c>
      <c r="F111" s="257">
        <v>1550</v>
      </c>
      <c r="G111" s="257" t="s">
        <v>1184</v>
      </c>
      <c r="H111" s="257" t="s">
        <v>1229</v>
      </c>
      <c r="I111" s="257">
        <v>552</v>
      </c>
      <c r="J111" s="257">
        <v>27</v>
      </c>
      <c r="K111" s="533">
        <v>44927</v>
      </c>
      <c r="L111" s="533">
        <v>45291</v>
      </c>
      <c r="M111" s="257" t="s">
        <v>1004</v>
      </c>
      <c r="N111" s="257">
        <v>87</v>
      </c>
      <c r="O111" s="257">
        <v>13</v>
      </c>
      <c r="P111" s="257"/>
      <c r="Q111" s="257">
        <v>87</v>
      </c>
      <c r="R111" s="257">
        <v>4</v>
      </c>
      <c r="S111" s="257" t="s">
        <v>1005</v>
      </c>
    </row>
    <row r="112" spans="1:19">
      <c r="A112" s="257">
        <v>220019</v>
      </c>
      <c r="B112" s="257" t="s">
        <v>1226</v>
      </c>
      <c r="C112" s="257" t="s">
        <v>1227</v>
      </c>
      <c r="D112" s="257" t="s">
        <v>1228</v>
      </c>
      <c r="E112" s="257" t="s">
        <v>1183</v>
      </c>
      <c r="F112" s="257">
        <v>1550</v>
      </c>
      <c r="G112" s="257" t="s">
        <v>1184</v>
      </c>
      <c r="H112" s="257" t="s">
        <v>1229</v>
      </c>
      <c r="I112" s="257">
        <v>552</v>
      </c>
      <c r="J112" s="257">
        <v>27</v>
      </c>
      <c r="K112" s="533">
        <v>44927</v>
      </c>
      <c r="L112" s="533">
        <v>45291</v>
      </c>
      <c r="M112" s="257" t="s">
        <v>1002</v>
      </c>
      <c r="N112" s="257">
        <v>47</v>
      </c>
      <c r="O112" s="257">
        <v>7</v>
      </c>
      <c r="P112" s="257">
        <v>46</v>
      </c>
      <c r="Q112" s="257">
        <v>79</v>
      </c>
      <c r="R112" s="257">
        <v>2</v>
      </c>
      <c r="S112" s="257" t="s">
        <v>1003</v>
      </c>
    </row>
    <row r="113" spans="1:19">
      <c r="A113" s="257">
        <v>220019</v>
      </c>
      <c r="B113" s="257" t="s">
        <v>1226</v>
      </c>
      <c r="C113" s="257" t="s">
        <v>1227</v>
      </c>
      <c r="D113" s="257" t="s">
        <v>1228</v>
      </c>
      <c r="E113" s="257" t="s">
        <v>1183</v>
      </c>
      <c r="F113" s="257">
        <v>1550</v>
      </c>
      <c r="G113" s="257" t="s">
        <v>1184</v>
      </c>
      <c r="H113" s="257" t="s">
        <v>1229</v>
      </c>
      <c r="I113" s="257">
        <v>552</v>
      </c>
      <c r="J113" s="257">
        <v>27</v>
      </c>
      <c r="K113" s="533">
        <v>44927</v>
      </c>
      <c r="L113" s="533">
        <v>45291</v>
      </c>
      <c r="M113" s="257" t="s">
        <v>988</v>
      </c>
      <c r="N113" s="257">
        <v>72</v>
      </c>
      <c r="O113" s="257">
        <v>8</v>
      </c>
      <c r="P113" s="257">
        <v>20</v>
      </c>
      <c r="Q113" s="257">
        <v>87</v>
      </c>
      <c r="R113" s="257">
        <v>3</v>
      </c>
      <c r="S113" s="257" t="s">
        <v>989</v>
      </c>
    </row>
    <row r="114" spans="1:19">
      <c r="A114" s="257">
        <v>220019</v>
      </c>
      <c r="B114" s="257" t="s">
        <v>1226</v>
      </c>
      <c r="C114" s="257" t="s">
        <v>1227</v>
      </c>
      <c r="D114" s="257" t="s">
        <v>1228</v>
      </c>
      <c r="E114" s="257" t="s">
        <v>1183</v>
      </c>
      <c r="F114" s="257">
        <v>1550</v>
      </c>
      <c r="G114" s="257" t="s">
        <v>1184</v>
      </c>
      <c r="H114" s="257" t="s">
        <v>1229</v>
      </c>
      <c r="I114" s="257">
        <v>552</v>
      </c>
      <c r="J114" s="257">
        <v>27</v>
      </c>
      <c r="K114" s="533">
        <v>44927</v>
      </c>
      <c r="L114" s="533">
        <v>45291</v>
      </c>
      <c r="M114" s="257" t="s">
        <v>986</v>
      </c>
      <c r="N114" s="257">
        <v>44</v>
      </c>
      <c r="O114" s="257">
        <v>19</v>
      </c>
      <c r="P114" s="257">
        <v>37</v>
      </c>
      <c r="Q114" s="257">
        <v>73</v>
      </c>
      <c r="R114" s="257">
        <v>1</v>
      </c>
      <c r="S114" s="257" t="s">
        <v>987</v>
      </c>
    </row>
    <row r="115" spans="1:19">
      <c r="A115" s="257">
        <v>220019</v>
      </c>
      <c r="B115" s="257" t="s">
        <v>1226</v>
      </c>
      <c r="C115" s="257" t="s">
        <v>1227</v>
      </c>
      <c r="D115" s="257" t="s">
        <v>1228</v>
      </c>
      <c r="E115" s="257" t="s">
        <v>1183</v>
      </c>
      <c r="F115" s="257">
        <v>1550</v>
      </c>
      <c r="G115" s="257" t="s">
        <v>1184</v>
      </c>
      <c r="H115" s="257" t="s">
        <v>1229</v>
      </c>
      <c r="I115" s="257">
        <v>552</v>
      </c>
      <c r="J115" s="257">
        <v>27</v>
      </c>
      <c r="K115" s="533">
        <v>44927</v>
      </c>
      <c r="L115" s="533">
        <v>45291</v>
      </c>
      <c r="M115" s="257" t="s">
        <v>994</v>
      </c>
      <c r="N115" s="257">
        <v>62</v>
      </c>
      <c r="O115" s="257">
        <v>12</v>
      </c>
      <c r="P115" s="257">
        <v>26</v>
      </c>
      <c r="Q115" s="257">
        <v>84</v>
      </c>
      <c r="R115" s="257">
        <v>2</v>
      </c>
      <c r="S115" s="257" t="s">
        <v>995</v>
      </c>
    </row>
    <row r="116" spans="1:19">
      <c r="A116" s="257">
        <v>220019</v>
      </c>
      <c r="B116" s="257" t="s">
        <v>1226</v>
      </c>
      <c r="C116" s="257" t="s">
        <v>1227</v>
      </c>
      <c r="D116" s="257" t="s">
        <v>1228</v>
      </c>
      <c r="E116" s="257" t="s">
        <v>1183</v>
      </c>
      <c r="F116" s="257">
        <v>1550</v>
      </c>
      <c r="G116" s="257" t="s">
        <v>1184</v>
      </c>
      <c r="H116" s="257" t="s">
        <v>1229</v>
      </c>
      <c r="I116" s="257">
        <v>552</v>
      </c>
      <c r="J116" s="257">
        <v>27</v>
      </c>
      <c r="K116" s="533">
        <v>44927</v>
      </c>
      <c r="L116" s="533">
        <v>45291</v>
      </c>
      <c r="M116" s="257" t="s">
        <v>996</v>
      </c>
      <c r="N116" s="257">
        <v>62</v>
      </c>
      <c r="O116" s="257">
        <v>9</v>
      </c>
      <c r="P116" s="257">
        <v>29</v>
      </c>
      <c r="Q116" s="257">
        <v>83</v>
      </c>
      <c r="R116" s="257">
        <v>2</v>
      </c>
      <c r="S116" s="257" t="s">
        <v>1014</v>
      </c>
    </row>
    <row r="117" spans="1:19">
      <c r="A117" s="257">
        <v>220019</v>
      </c>
      <c r="B117" s="257" t="s">
        <v>1226</v>
      </c>
      <c r="C117" s="257" t="s">
        <v>1227</v>
      </c>
      <c r="D117" s="257" t="s">
        <v>1228</v>
      </c>
      <c r="E117" s="257" t="s">
        <v>1183</v>
      </c>
      <c r="F117" s="257">
        <v>1550</v>
      </c>
      <c r="G117" s="257" t="s">
        <v>1184</v>
      </c>
      <c r="H117" s="257" t="s">
        <v>1229</v>
      </c>
      <c r="I117" s="257">
        <v>552</v>
      </c>
      <c r="J117" s="257">
        <v>27</v>
      </c>
      <c r="K117" s="533">
        <v>44927</v>
      </c>
      <c r="L117" s="533">
        <v>45291</v>
      </c>
      <c r="M117" s="257" t="s">
        <v>1186</v>
      </c>
      <c r="N117" s="257"/>
      <c r="O117" s="257"/>
      <c r="P117" s="257"/>
      <c r="Q117" s="257"/>
      <c r="R117" s="257">
        <v>2</v>
      </c>
      <c r="S117" s="257" t="s">
        <v>1187</v>
      </c>
    </row>
    <row r="118" spans="1:19">
      <c r="A118" s="257" t="s">
        <v>1230</v>
      </c>
      <c r="B118" s="257" t="s">
        <v>1231</v>
      </c>
      <c r="C118" s="257" t="s">
        <v>1232</v>
      </c>
      <c r="D118" s="257" t="s">
        <v>1233</v>
      </c>
      <c r="E118" s="257" t="s">
        <v>1183</v>
      </c>
      <c r="F118" s="257">
        <v>1730</v>
      </c>
      <c r="G118" s="257" t="s">
        <v>1191</v>
      </c>
      <c r="H118" s="257" t="s">
        <v>1234</v>
      </c>
      <c r="I118" s="257" t="s">
        <v>1235</v>
      </c>
      <c r="J118" s="257" t="s">
        <v>1235</v>
      </c>
      <c r="K118" s="533">
        <v>44927</v>
      </c>
      <c r="L118" s="533">
        <v>45291</v>
      </c>
      <c r="M118" s="257" t="s">
        <v>990</v>
      </c>
      <c r="N118" s="257"/>
      <c r="O118" s="257"/>
      <c r="P118" s="257"/>
      <c r="Q118" s="257"/>
      <c r="R118" s="257"/>
      <c r="S118" s="257" t="s">
        <v>991</v>
      </c>
    </row>
    <row r="119" spans="1:19">
      <c r="A119" s="257" t="s">
        <v>1230</v>
      </c>
      <c r="B119" s="257" t="s">
        <v>1231</v>
      </c>
      <c r="C119" s="257" t="s">
        <v>1232</v>
      </c>
      <c r="D119" s="257" t="s">
        <v>1233</v>
      </c>
      <c r="E119" s="257" t="s">
        <v>1183</v>
      </c>
      <c r="F119" s="257">
        <v>1730</v>
      </c>
      <c r="G119" s="257" t="s">
        <v>1191</v>
      </c>
      <c r="H119" s="257" t="s">
        <v>1234</v>
      </c>
      <c r="I119" s="257" t="s">
        <v>1235</v>
      </c>
      <c r="J119" s="257" t="s">
        <v>1235</v>
      </c>
      <c r="K119" s="533">
        <v>44927</v>
      </c>
      <c r="L119" s="533">
        <v>45291</v>
      </c>
      <c r="M119" s="257" t="s">
        <v>998</v>
      </c>
      <c r="N119" s="257"/>
      <c r="O119" s="257"/>
      <c r="P119" s="257"/>
      <c r="Q119" s="257"/>
      <c r="R119" s="257"/>
      <c r="S119" s="257" t="s">
        <v>999</v>
      </c>
    </row>
    <row r="120" spans="1:19">
      <c r="A120" s="257" t="s">
        <v>1230</v>
      </c>
      <c r="B120" s="257" t="s">
        <v>1231</v>
      </c>
      <c r="C120" s="257" t="s">
        <v>1232</v>
      </c>
      <c r="D120" s="257" t="s">
        <v>1233</v>
      </c>
      <c r="E120" s="257" t="s">
        <v>1183</v>
      </c>
      <c r="F120" s="257">
        <v>1730</v>
      </c>
      <c r="G120" s="257" t="s">
        <v>1191</v>
      </c>
      <c r="H120" s="257" t="s">
        <v>1234</v>
      </c>
      <c r="I120" s="257" t="s">
        <v>1235</v>
      </c>
      <c r="J120" s="257" t="s">
        <v>1235</v>
      </c>
      <c r="K120" s="533">
        <v>44927</v>
      </c>
      <c r="L120" s="533">
        <v>45291</v>
      </c>
      <c r="M120" s="257" t="s">
        <v>992</v>
      </c>
      <c r="N120" s="257"/>
      <c r="O120" s="257"/>
      <c r="P120" s="257"/>
      <c r="Q120" s="257"/>
      <c r="R120" s="257"/>
      <c r="S120" s="257" t="s">
        <v>993</v>
      </c>
    </row>
    <row r="121" spans="1:19">
      <c r="A121" s="257" t="s">
        <v>1230</v>
      </c>
      <c r="B121" s="257" t="s">
        <v>1231</v>
      </c>
      <c r="C121" s="257" t="s">
        <v>1232</v>
      </c>
      <c r="D121" s="257" t="s">
        <v>1233</v>
      </c>
      <c r="E121" s="257" t="s">
        <v>1183</v>
      </c>
      <c r="F121" s="257">
        <v>1730</v>
      </c>
      <c r="G121" s="257" t="s">
        <v>1191</v>
      </c>
      <c r="H121" s="257" t="s">
        <v>1234</v>
      </c>
      <c r="I121" s="257" t="s">
        <v>1235</v>
      </c>
      <c r="J121" s="257" t="s">
        <v>1235</v>
      </c>
      <c r="K121" s="533">
        <v>44927</v>
      </c>
      <c r="L121" s="533">
        <v>45291</v>
      </c>
      <c r="M121" s="257" t="s">
        <v>1000</v>
      </c>
      <c r="N121" s="257"/>
      <c r="O121" s="257"/>
      <c r="P121" s="257"/>
      <c r="Q121" s="257"/>
      <c r="R121" s="257"/>
      <c r="S121" s="257" t="s">
        <v>1001</v>
      </c>
    </row>
    <row r="122" spans="1:19">
      <c r="A122" s="257" t="s">
        <v>1230</v>
      </c>
      <c r="B122" s="257" t="s">
        <v>1231</v>
      </c>
      <c r="C122" s="257" t="s">
        <v>1232</v>
      </c>
      <c r="D122" s="257" t="s">
        <v>1233</v>
      </c>
      <c r="E122" s="257" t="s">
        <v>1183</v>
      </c>
      <c r="F122" s="257">
        <v>1730</v>
      </c>
      <c r="G122" s="257" t="s">
        <v>1191</v>
      </c>
      <c r="H122" s="257" t="s">
        <v>1234</v>
      </c>
      <c r="I122" s="257" t="s">
        <v>1235</v>
      </c>
      <c r="J122" s="257" t="s">
        <v>1235</v>
      </c>
      <c r="K122" s="533">
        <v>44927</v>
      </c>
      <c r="L122" s="533">
        <v>45291</v>
      </c>
      <c r="M122" s="257" t="s">
        <v>1004</v>
      </c>
      <c r="N122" s="257"/>
      <c r="O122" s="257"/>
      <c r="P122" s="257"/>
      <c r="Q122" s="257"/>
      <c r="R122" s="257"/>
      <c r="S122" s="257" t="s">
        <v>1005</v>
      </c>
    </row>
    <row r="123" spans="1:19">
      <c r="A123" s="257" t="s">
        <v>1230</v>
      </c>
      <c r="B123" s="257" t="s">
        <v>1231</v>
      </c>
      <c r="C123" s="257" t="s">
        <v>1232</v>
      </c>
      <c r="D123" s="257" t="s">
        <v>1233</v>
      </c>
      <c r="E123" s="257" t="s">
        <v>1183</v>
      </c>
      <c r="F123" s="257">
        <v>1730</v>
      </c>
      <c r="G123" s="257" t="s">
        <v>1191</v>
      </c>
      <c r="H123" s="257" t="s">
        <v>1234</v>
      </c>
      <c r="I123" s="257" t="s">
        <v>1235</v>
      </c>
      <c r="J123" s="257" t="s">
        <v>1235</v>
      </c>
      <c r="K123" s="533">
        <v>44927</v>
      </c>
      <c r="L123" s="533">
        <v>45291</v>
      </c>
      <c r="M123" s="257" t="s">
        <v>1002</v>
      </c>
      <c r="N123" s="257"/>
      <c r="O123" s="257"/>
      <c r="P123" s="257"/>
      <c r="Q123" s="257"/>
      <c r="R123" s="257"/>
      <c r="S123" s="257" t="s">
        <v>1003</v>
      </c>
    </row>
    <row r="124" spans="1:19">
      <c r="A124" s="257" t="s">
        <v>1230</v>
      </c>
      <c r="B124" s="257" t="s">
        <v>1231</v>
      </c>
      <c r="C124" s="257" t="s">
        <v>1232</v>
      </c>
      <c r="D124" s="257" t="s">
        <v>1233</v>
      </c>
      <c r="E124" s="257" t="s">
        <v>1183</v>
      </c>
      <c r="F124" s="257">
        <v>1730</v>
      </c>
      <c r="G124" s="257" t="s">
        <v>1191</v>
      </c>
      <c r="H124" s="257" t="s">
        <v>1234</v>
      </c>
      <c r="I124" s="257" t="s">
        <v>1235</v>
      </c>
      <c r="J124" s="257" t="s">
        <v>1235</v>
      </c>
      <c r="K124" s="533">
        <v>44927</v>
      </c>
      <c r="L124" s="533">
        <v>45291</v>
      </c>
      <c r="M124" s="257" t="s">
        <v>988</v>
      </c>
      <c r="N124" s="257"/>
      <c r="O124" s="257"/>
      <c r="P124" s="257"/>
      <c r="Q124" s="257"/>
      <c r="R124" s="257"/>
      <c r="S124" s="257" t="s">
        <v>989</v>
      </c>
    </row>
    <row r="125" spans="1:19">
      <c r="A125" s="257" t="s">
        <v>1230</v>
      </c>
      <c r="B125" s="257" t="s">
        <v>1231</v>
      </c>
      <c r="C125" s="257" t="s">
        <v>1232</v>
      </c>
      <c r="D125" s="257" t="s">
        <v>1233</v>
      </c>
      <c r="E125" s="257" t="s">
        <v>1183</v>
      </c>
      <c r="F125" s="257">
        <v>1730</v>
      </c>
      <c r="G125" s="257" t="s">
        <v>1191</v>
      </c>
      <c r="H125" s="257" t="s">
        <v>1234</v>
      </c>
      <c r="I125" s="257" t="s">
        <v>1235</v>
      </c>
      <c r="J125" s="257" t="s">
        <v>1235</v>
      </c>
      <c r="K125" s="533">
        <v>44927</v>
      </c>
      <c r="L125" s="533">
        <v>45291</v>
      </c>
      <c r="M125" s="257" t="s">
        <v>986</v>
      </c>
      <c r="N125" s="257"/>
      <c r="O125" s="257"/>
      <c r="P125" s="257"/>
      <c r="Q125" s="257"/>
      <c r="R125" s="257"/>
      <c r="S125" s="257" t="s">
        <v>987</v>
      </c>
    </row>
    <row r="126" spans="1:19">
      <c r="A126" s="257" t="s">
        <v>1230</v>
      </c>
      <c r="B126" s="257" t="s">
        <v>1231</v>
      </c>
      <c r="C126" s="257" t="s">
        <v>1232</v>
      </c>
      <c r="D126" s="257" t="s">
        <v>1233</v>
      </c>
      <c r="E126" s="257" t="s">
        <v>1183</v>
      </c>
      <c r="F126" s="257">
        <v>1730</v>
      </c>
      <c r="G126" s="257" t="s">
        <v>1191</v>
      </c>
      <c r="H126" s="257" t="s">
        <v>1234</v>
      </c>
      <c r="I126" s="257" t="s">
        <v>1235</v>
      </c>
      <c r="J126" s="257" t="s">
        <v>1235</v>
      </c>
      <c r="K126" s="533">
        <v>44927</v>
      </c>
      <c r="L126" s="533">
        <v>45291</v>
      </c>
      <c r="M126" s="257" t="s">
        <v>994</v>
      </c>
      <c r="N126" s="257"/>
      <c r="O126" s="257"/>
      <c r="P126" s="257"/>
      <c r="Q126" s="257"/>
      <c r="R126" s="257"/>
      <c r="S126" s="257" t="s">
        <v>995</v>
      </c>
    </row>
    <row r="127" spans="1:19">
      <c r="A127" s="257" t="s">
        <v>1230</v>
      </c>
      <c r="B127" s="257" t="s">
        <v>1231</v>
      </c>
      <c r="C127" s="257" t="s">
        <v>1232</v>
      </c>
      <c r="D127" s="257" t="s">
        <v>1233</v>
      </c>
      <c r="E127" s="257" t="s">
        <v>1183</v>
      </c>
      <c r="F127" s="257">
        <v>1730</v>
      </c>
      <c r="G127" s="257" t="s">
        <v>1191</v>
      </c>
      <c r="H127" s="257" t="s">
        <v>1234</v>
      </c>
      <c r="I127" s="257" t="s">
        <v>1235</v>
      </c>
      <c r="J127" s="257" t="s">
        <v>1235</v>
      </c>
      <c r="K127" s="533">
        <v>44927</v>
      </c>
      <c r="L127" s="533">
        <v>45291</v>
      </c>
      <c r="M127" s="257" t="s">
        <v>996</v>
      </c>
      <c r="N127" s="257"/>
      <c r="O127" s="257"/>
      <c r="P127" s="257"/>
      <c r="Q127" s="257"/>
      <c r="R127" s="257"/>
      <c r="S127" s="257" t="s">
        <v>1014</v>
      </c>
    </row>
    <row r="128" spans="1:19">
      <c r="A128" s="257" t="s">
        <v>1230</v>
      </c>
      <c r="B128" s="257" t="s">
        <v>1231</v>
      </c>
      <c r="C128" s="257" t="s">
        <v>1232</v>
      </c>
      <c r="D128" s="257" t="s">
        <v>1233</v>
      </c>
      <c r="E128" s="257" t="s">
        <v>1183</v>
      </c>
      <c r="F128" s="257">
        <v>1730</v>
      </c>
      <c r="G128" s="257" t="s">
        <v>1191</v>
      </c>
      <c r="H128" s="257" t="s">
        <v>1234</v>
      </c>
      <c r="I128" s="257" t="s">
        <v>1235</v>
      </c>
      <c r="J128" s="257" t="s">
        <v>1235</v>
      </c>
      <c r="K128" s="533">
        <v>44927</v>
      </c>
      <c r="L128" s="533">
        <v>45291</v>
      </c>
      <c r="M128" s="257" t="s">
        <v>1186</v>
      </c>
      <c r="N128" s="257"/>
      <c r="O128" s="257"/>
      <c r="P128" s="257"/>
      <c r="Q128" s="257"/>
      <c r="R128" s="257"/>
      <c r="S128" s="257" t="s">
        <v>1187</v>
      </c>
    </row>
    <row r="129" spans="1:19">
      <c r="A129" s="257">
        <v>220020</v>
      </c>
      <c r="B129" s="257" t="s">
        <v>1236</v>
      </c>
      <c r="C129" s="257" t="s">
        <v>1237</v>
      </c>
      <c r="D129" s="257" t="s">
        <v>1238</v>
      </c>
      <c r="E129" s="257" t="s">
        <v>1183</v>
      </c>
      <c r="F129" s="257">
        <v>2721</v>
      </c>
      <c r="G129" s="257" t="s">
        <v>1196</v>
      </c>
      <c r="H129" s="257" t="s">
        <v>1239</v>
      </c>
      <c r="I129" s="257">
        <v>774</v>
      </c>
      <c r="J129" s="257">
        <v>26</v>
      </c>
      <c r="K129" s="533">
        <v>44927</v>
      </c>
      <c r="L129" s="533">
        <v>45291</v>
      </c>
      <c r="M129" s="257" t="s">
        <v>990</v>
      </c>
      <c r="N129" s="257">
        <v>84</v>
      </c>
      <c r="O129" s="257">
        <v>3</v>
      </c>
      <c r="P129" s="257">
        <v>13</v>
      </c>
      <c r="Q129" s="257">
        <v>93</v>
      </c>
      <c r="R129" s="257">
        <v>4</v>
      </c>
      <c r="S129" s="257" t="s">
        <v>991</v>
      </c>
    </row>
    <row r="130" spans="1:19">
      <c r="A130" s="257">
        <v>220020</v>
      </c>
      <c r="B130" s="257" t="s">
        <v>1236</v>
      </c>
      <c r="C130" s="257" t="s">
        <v>1237</v>
      </c>
      <c r="D130" s="257" t="s">
        <v>1238</v>
      </c>
      <c r="E130" s="257" t="s">
        <v>1183</v>
      </c>
      <c r="F130" s="257">
        <v>2721</v>
      </c>
      <c r="G130" s="257" t="s">
        <v>1196</v>
      </c>
      <c r="H130" s="257" t="s">
        <v>1239</v>
      </c>
      <c r="I130" s="257">
        <v>774</v>
      </c>
      <c r="J130" s="257">
        <v>26</v>
      </c>
      <c r="K130" s="533">
        <v>44927</v>
      </c>
      <c r="L130" s="533">
        <v>45291</v>
      </c>
      <c r="M130" s="257" t="s">
        <v>998</v>
      </c>
      <c r="N130" s="257">
        <v>81</v>
      </c>
      <c r="O130" s="257">
        <v>5</v>
      </c>
      <c r="P130" s="257">
        <v>14</v>
      </c>
      <c r="Q130" s="257">
        <v>92</v>
      </c>
      <c r="R130" s="257">
        <v>4</v>
      </c>
      <c r="S130" s="257" t="s">
        <v>999</v>
      </c>
    </row>
    <row r="131" spans="1:19">
      <c r="A131" s="257">
        <v>220020</v>
      </c>
      <c r="B131" s="257" t="s">
        <v>1236</v>
      </c>
      <c r="C131" s="257" t="s">
        <v>1237</v>
      </c>
      <c r="D131" s="257" t="s">
        <v>1238</v>
      </c>
      <c r="E131" s="257" t="s">
        <v>1183</v>
      </c>
      <c r="F131" s="257">
        <v>2721</v>
      </c>
      <c r="G131" s="257" t="s">
        <v>1196</v>
      </c>
      <c r="H131" s="257" t="s">
        <v>1239</v>
      </c>
      <c r="I131" s="257">
        <v>774</v>
      </c>
      <c r="J131" s="257">
        <v>26</v>
      </c>
      <c r="K131" s="533">
        <v>44927</v>
      </c>
      <c r="L131" s="533">
        <v>45291</v>
      </c>
      <c r="M131" s="257" t="s">
        <v>992</v>
      </c>
      <c r="N131" s="257">
        <v>68</v>
      </c>
      <c r="O131" s="257">
        <v>10</v>
      </c>
      <c r="P131" s="257">
        <v>22</v>
      </c>
      <c r="Q131" s="257">
        <v>85</v>
      </c>
      <c r="R131" s="257">
        <v>4</v>
      </c>
      <c r="S131" s="257" t="s">
        <v>993</v>
      </c>
    </row>
    <row r="132" spans="1:19">
      <c r="A132" s="257">
        <v>220020</v>
      </c>
      <c r="B132" s="257" t="s">
        <v>1236</v>
      </c>
      <c r="C132" s="257" t="s">
        <v>1237</v>
      </c>
      <c r="D132" s="257" t="s">
        <v>1238</v>
      </c>
      <c r="E132" s="257" t="s">
        <v>1183</v>
      </c>
      <c r="F132" s="257">
        <v>2721</v>
      </c>
      <c r="G132" s="257" t="s">
        <v>1196</v>
      </c>
      <c r="H132" s="257" t="s">
        <v>1239</v>
      </c>
      <c r="I132" s="257">
        <v>774</v>
      </c>
      <c r="J132" s="257">
        <v>26</v>
      </c>
      <c r="K132" s="533">
        <v>44927</v>
      </c>
      <c r="L132" s="533">
        <v>45291</v>
      </c>
      <c r="M132" s="257" t="s">
        <v>1000</v>
      </c>
      <c r="N132" s="257">
        <v>64</v>
      </c>
      <c r="O132" s="257">
        <v>18</v>
      </c>
      <c r="P132" s="257">
        <v>18</v>
      </c>
      <c r="Q132" s="257">
        <v>78</v>
      </c>
      <c r="R132" s="257">
        <v>4</v>
      </c>
      <c r="S132" s="257" t="s">
        <v>1001</v>
      </c>
    </row>
    <row r="133" spans="1:19">
      <c r="A133" s="257">
        <v>220020</v>
      </c>
      <c r="B133" s="257" t="s">
        <v>1236</v>
      </c>
      <c r="C133" s="257" t="s">
        <v>1237</v>
      </c>
      <c r="D133" s="257" t="s">
        <v>1238</v>
      </c>
      <c r="E133" s="257" t="s">
        <v>1183</v>
      </c>
      <c r="F133" s="257">
        <v>2721</v>
      </c>
      <c r="G133" s="257" t="s">
        <v>1196</v>
      </c>
      <c r="H133" s="257" t="s">
        <v>1239</v>
      </c>
      <c r="I133" s="257">
        <v>774</v>
      </c>
      <c r="J133" s="257">
        <v>26</v>
      </c>
      <c r="K133" s="533">
        <v>44927</v>
      </c>
      <c r="L133" s="533">
        <v>45291</v>
      </c>
      <c r="M133" s="257" t="s">
        <v>1004</v>
      </c>
      <c r="N133" s="257">
        <v>89</v>
      </c>
      <c r="O133" s="257">
        <v>11</v>
      </c>
      <c r="P133" s="257"/>
      <c r="Q133" s="257">
        <v>89</v>
      </c>
      <c r="R133" s="257">
        <v>4</v>
      </c>
      <c r="S133" s="257" t="s">
        <v>1005</v>
      </c>
    </row>
    <row r="134" spans="1:19">
      <c r="A134" s="257">
        <v>220020</v>
      </c>
      <c r="B134" s="257" t="s">
        <v>1236</v>
      </c>
      <c r="C134" s="257" t="s">
        <v>1237</v>
      </c>
      <c r="D134" s="257" t="s">
        <v>1238</v>
      </c>
      <c r="E134" s="257" t="s">
        <v>1183</v>
      </c>
      <c r="F134" s="257">
        <v>2721</v>
      </c>
      <c r="G134" s="257" t="s">
        <v>1196</v>
      </c>
      <c r="H134" s="257" t="s">
        <v>1239</v>
      </c>
      <c r="I134" s="257">
        <v>774</v>
      </c>
      <c r="J134" s="257">
        <v>26</v>
      </c>
      <c r="K134" s="533">
        <v>44927</v>
      </c>
      <c r="L134" s="533">
        <v>45291</v>
      </c>
      <c r="M134" s="257" t="s">
        <v>1002</v>
      </c>
      <c r="N134" s="257">
        <v>56</v>
      </c>
      <c r="O134" s="257">
        <v>5</v>
      </c>
      <c r="P134" s="257">
        <v>39</v>
      </c>
      <c r="Q134" s="257">
        <v>82</v>
      </c>
      <c r="R134" s="257">
        <v>4</v>
      </c>
      <c r="S134" s="257" t="s">
        <v>1003</v>
      </c>
    </row>
    <row r="135" spans="1:19">
      <c r="A135" s="257">
        <v>220020</v>
      </c>
      <c r="B135" s="257" t="s">
        <v>1236</v>
      </c>
      <c r="C135" s="257" t="s">
        <v>1237</v>
      </c>
      <c r="D135" s="257" t="s">
        <v>1238</v>
      </c>
      <c r="E135" s="257" t="s">
        <v>1183</v>
      </c>
      <c r="F135" s="257">
        <v>2721</v>
      </c>
      <c r="G135" s="257" t="s">
        <v>1196</v>
      </c>
      <c r="H135" s="257" t="s">
        <v>1239</v>
      </c>
      <c r="I135" s="257">
        <v>774</v>
      </c>
      <c r="J135" s="257">
        <v>26</v>
      </c>
      <c r="K135" s="533">
        <v>44927</v>
      </c>
      <c r="L135" s="533">
        <v>45291</v>
      </c>
      <c r="M135" s="257" t="s">
        <v>988</v>
      </c>
      <c r="N135" s="257">
        <v>84</v>
      </c>
      <c r="O135" s="257">
        <v>5</v>
      </c>
      <c r="P135" s="257">
        <v>11</v>
      </c>
      <c r="Q135" s="257">
        <v>92</v>
      </c>
      <c r="R135" s="257">
        <v>5</v>
      </c>
      <c r="S135" s="257" t="s">
        <v>989</v>
      </c>
    </row>
    <row r="136" spans="1:19">
      <c r="A136" s="257">
        <v>220020</v>
      </c>
      <c r="B136" s="257" t="s">
        <v>1236</v>
      </c>
      <c r="C136" s="257" t="s">
        <v>1237</v>
      </c>
      <c r="D136" s="257" t="s">
        <v>1238</v>
      </c>
      <c r="E136" s="257" t="s">
        <v>1183</v>
      </c>
      <c r="F136" s="257">
        <v>2721</v>
      </c>
      <c r="G136" s="257" t="s">
        <v>1196</v>
      </c>
      <c r="H136" s="257" t="s">
        <v>1239</v>
      </c>
      <c r="I136" s="257">
        <v>774</v>
      </c>
      <c r="J136" s="257">
        <v>26</v>
      </c>
      <c r="K136" s="533">
        <v>44927</v>
      </c>
      <c r="L136" s="533">
        <v>45291</v>
      </c>
      <c r="M136" s="257" t="s">
        <v>986</v>
      </c>
      <c r="N136" s="257">
        <v>62</v>
      </c>
      <c r="O136" s="257">
        <v>11</v>
      </c>
      <c r="P136" s="257">
        <v>27</v>
      </c>
      <c r="Q136" s="257">
        <v>83</v>
      </c>
      <c r="R136" s="257">
        <v>3</v>
      </c>
      <c r="S136" s="257" t="s">
        <v>987</v>
      </c>
    </row>
    <row r="137" spans="1:19">
      <c r="A137" s="257">
        <v>220020</v>
      </c>
      <c r="B137" s="257" t="s">
        <v>1236</v>
      </c>
      <c r="C137" s="257" t="s">
        <v>1237</v>
      </c>
      <c r="D137" s="257" t="s">
        <v>1238</v>
      </c>
      <c r="E137" s="257" t="s">
        <v>1183</v>
      </c>
      <c r="F137" s="257">
        <v>2721</v>
      </c>
      <c r="G137" s="257" t="s">
        <v>1196</v>
      </c>
      <c r="H137" s="257" t="s">
        <v>1239</v>
      </c>
      <c r="I137" s="257">
        <v>774</v>
      </c>
      <c r="J137" s="257">
        <v>26</v>
      </c>
      <c r="K137" s="533">
        <v>44927</v>
      </c>
      <c r="L137" s="533">
        <v>45291</v>
      </c>
      <c r="M137" s="257" t="s">
        <v>994</v>
      </c>
      <c r="N137" s="257">
        <v>74</v>
      </c>
      <c r="O137" s="257">
        <v>7</v>
      </c>
      <c r="P137" s="257">
        <v>19</v>
      </c>
      <c r="Q137" s="257">
        <v>89</v>
      </c>
      <c r="R137" s="257">
        <v>4</v>
      </c>
      <c r="S137" s="257" t="s">
        <v>995</v>
      </c>
    </row>
    <row r="138" spans="1:19">
      <c r="A138" s="257">
        <v>220020</v>
      </c>
      <c r="B138" s="257" t="s">
        <v>1236</v>
      </c>
      <c r="C138" s="257" t="s">
        <v>1237</v>
      </c>
      <c r="D138" s="257" t="s">
        <v>1238</v>
      </c>
      <c r="E138" s="257" t="s">
        <v>1183</v>
      </c>
      <c r="F138" s="257">
        <v>2721</v>
      </c>
      <c r="G138" s="257" t="s">
        <v>1196</v>
      </c>
      <c r="H138" s="257" t="s">
        <v>1239</v>
      </c>
      <c r="I138" s="257">
        <v>774</v>
      </c>
      <c r="J138" s="257">
        <v>26</v>
      </c>
      <c r="K138" s="533">
        <v>44927</v>
      </c>
      <c r="L138" s="533">
        <v>45291</v>
      </c>
      <c r="M138" s="257" t="s">
        <v>996</v>
      </c>
      <c r="N138" s="257">
        <v>76</v>
      </c>
      <c r="O138" s="257">
        <v>5</v>
      </c>
      <c r="P138" s="257">
        <v>19</v>
      </c>
      <c r="Q138" s="257">
        <v>89</v>
      </c>
      <c r="R138" s="257">
        <v>4</v>
      </c>
      <c r="S138" s="257" t="s">
        <v>1014</v>
      </c>
    </row>
    <row r="139" spans="1:19">
      <c r="A139" s="257">
        <v>220020</v>
      </c>
      <c r="B139" s="257" t="s">
        <v>1236</v>
      </c>
      <c r="C139" s="257" t="s">
        <v>1237</v>
      </c>
      <c r="D139" s="257" t="s">
        <v>1238</v>
      </c>
      <c r="E139" s="257" t="s">
        <v>1183</v>
      </c>
      <c r="F139" s="257">
        <v>2721</v>
      </c>
      <c r="G139" s="257" t="s">
        <v>1196</v>
      </c>
      <c r="H139" s="257" t="s">
        <v>1239</v>
      </c>
      <c r="I139" s="257">
        <v>774</v>
      </c>
      <c r="J139" s="257">
        <v>26</v>
      </c>
      <c r="K139" s="533">
        <v>44927</v>
      </c>
      <c r="L139" s="533">
        <v>45291</v>
      </c>
      <c r="M139" s="257" t="s">
        <v>1186</v>
      </c>
      <c r="N139" s="257"/>
      <c r="O139" s="257"/>
      <c r="P139" s="257"/>
      <c r="Q139" s="257"/>
      <c r="R139" s="257">
        <v>4</v>
      </c>
      <c r="S139" s="257" t="s">
        <v>1187</v>
      </c>
    </row>
    <row r="140" spans="1:19">
      <c r="A140" s="257">
        <v>220024</v>
      </c>
      <c r="B140" s="257" t="s">
        <v>1240</v>
      </c>
      <c r="C140" s="257" t="s">
        <v>1241</v>
      </c>
      <c r="D140" s="257" t="s">
        <v>1242</v>
      </c>
      <c r="E140" s="257" t="s">
        <v>1183</v>
      </c>
      <c r="F140" s="257">
        <v>1040</v>
      </c>
      <c r="G140" s="257" t="s">
        <v>1243</v>
      </c>
      <c r="H140" s="257" t="s">
        <v>1244</v>
      </c>
      <c r="I140" s="257">
        <v>537</v>
      </c>
      <c r="J140" s="257">
        <v>19</v>
      </c>
      <c r="K140" s="533">
        <v>44927</v>
      </c>
      <c r="L140" s="533">
        <v>45291</v>
      </c>
      <c r="M140" s="257" t="s">
        <v>990</v>
      </c>
      <c r="N140" s="257">
        <v>76</v>
      </c>
      <c r="O140" s="257">
        <v>6</v>
      </c>
      <c r="P140" s="257">
        <v>18</v>
      </c>
      <c r="Q140" s="257">
        <v>90</v>
      </c>
      <c r="R140" s="257">
        <v>3</v>
      </c>
      <c r="S140" s="257" t="s">
        <v>991</v>
      </c>
    </row>
    <row r="141" spans="1:19">
      <c r="A141" s="257">
        <v>220024</v>
      </c>
      <c r="B141" s="257" t="s">
        <v>1240</v>
      </c>
      <c r="C141" s="257" t="s">
        <v>1241</v>
      </c>
      <c r="D141" s="257" t="s">
        <v>1242</v>
      </c>
      <c r="E141" s="257" t="s">
        <v>1183</v>
      </c>
      <c r="F141" s="257">
        <v>1040</v>
      </c>
      <c r="G141" s="257" t="s">
        <v>1243</v>
      </c>
      <c r="H141" s="257" t="s">
        <v>1244</v>
      </c>
      <c r="I141" s="257">
        <v>537</v>
      </c>
      <c r="J141" s="257">
        <v>19</v>
      </c>
      <c r="K141" s="533">
        <v>44927</v>
      </c>
      <c r="L141" s="533">
        <v>45291</v>
      </c>
      <c r="M141" s="257" t="s">
        <v>998</v>
      </c>
      <c r="N141" s="257">
        <v>73</v>
      </c>
      <c r="O141" s="257">
        <v>8</v>
      </c>
      <c r="P141" s="257">
        <v>19</v>
      </c>
      <c r="Q141" s="257">
        <v>88</v>
      </c>
      <c r="R141" s="257">
        <v>2</v>
      </c>
      <c r="S141" s="257" t="s">
        <v>999</v>
      </c>
    </row>
    <row r="142" spans="1:19">
      <c r="A142" s="257">
        <v>220024</v>
      </c>
      <c r="B142" s="257" t="s">
        <v>1240</v>
      </c>
      <c r="C142" s="257" t="s">
        <v>1241</v>
      </c>
      <c r="D142" s="257" t="s">
        <v>1242</v>
      </c>
      <c r="E142" s="257" t="s">
        <v>1183</v>
      </c>
      <c r="F142" s="257">
        <v>1040</v>
      </c>
      <c r="G142" s="257" t="s">
        <v>1243</v>
      </c>
      <c r="H142" s="257" t="s">
        <v>1244</v>
      </c>
      <c r="I142" s="257">
        <v>537</v>
      </c>
      <c r="J142" s="257">
        <v>19</v>
      </c>
      <c r="K142" s="533">
        <v>44927</v>
      </c>
      <c r="L142" s="533">
        <v>45291</v>
      </c>
      <c r="M142" s="257" t="s">
        <v>992</v>
      </c>
      <c r="N142" s="257">
        <v>61</v>
      </c>
      <c r="O142" s="257">
        <v>13</v>
      </c>
      <c r="P142" s="257">
        <v>26</v>
      </c>
      <c r="Q142" s="257">
        <v>82</v>
      </c>
      <c r="R142" s="257">
        <v>3</v>
      </c>
      <c r="S142" s="257" t="s">
        <v>993</v>
      </c>
    </row>
    <row r="143" spans="1:19">
      <c r="A143" s="257">
        <v>220024</v>
      </c>
      <c r="B143" s="257" t="s">
        <v>1240</v>
      </c>
      <c r="C143" s="257" t="s">
        <v>1241</v>
      </c>
      <c r="D143" s="257" t="s">
        <v>1242</v>
      </c>
      <c r="E143" s="257" t="s">
        <v>1183</v>
      </c>
      <c r="F143" s="257">
        <v>1040</v>
      </c>
      <c r="G143" s="257" t="s">
        <v>1243</v>
      </c>
      <c r="H143" s="257" t="s">
        <v>1244</v>
      </c>
      <c r="I143" s="257">
        <v>537</v>
      </c>
      <c r="J143" s="257">
        <v>19</v>
      </c>
      <c r="K143" s="533">
        <v>44927</v>
      </c>
      <c r="L143" s="533">
        <v>45291</v>
      </c>
      <c r="M143" s="257" t="s">
        <v>1000</v>
      </c>
      <c r="N143" s="257">
        <v>59</v>
      </c>
      <c r="O143" s="257">
        <v>22</v>
      </c>
      <c r="P143" s="257">
        <v>19</v>
      </c>
      <c r="Q143" s="257">
        <v>74</v>
      </c>
      <c r="R143" s="257">
        <v>3</v>
      </c>
      <c r="S143" s="257" t="s">
        <v>1001</v>
      </c>
    </row>
    <row r="144" spans="1:19">
      <c r="A144" s="257">
        <v>220024</v>
      </c>
      <c r="B144" s="257" t="s">
        <v>1240</v>
      </c>
      <c r="C144" s="257" t="s">
        <v>1241</v>
      </c>
      <c r="D144" s="257" t="s">
        <v>1242</v>
      </c>
      <c r="E144" s="257" t="s">
        <v>1183</v>
      </c>
      <c r="F144" s="257">
        <v>1040</v>
      </c>
      <c r="G144" s="257" t="s">
        <v>1243</v>
      </c>
      <c r="H144" s="257" t="s">
        <v>1244</v>
      </c>
      <c r="I144" s="257">
        <v>537</v>
      </c>
      <c r="J144" s="257">
        <v>19</v>
      </c>
      <c r="K144" s="533">
        <v>44927</v>
      </c>
      <c r="L144" s="533">
        <v>45291</v>
      </c>
      <c r="M144" s="257" t="s">
        <v>1004</v>
      </c>
      <c r="N144" s="257">
        <v>86</v>
      </c>
      <c r="O144" s="257">
        <v>14</v>
      </c>
      <c r="P144" s="257"/>
      <c r="Q144" s="257">
        <v>86</v>
      </c>
      <c r="R144" s="257">
        <v>3</v>
      </c>
      <c r="S144" s="257" t="s">
        <v>1005</v>
      </c>
    </row>
    <row r="145" spans="1:19">
      <c r="A145" s="257">
        <v>220024</v>
      </c>
      <c r="B145" s="257" t="s">
        <v>1240</v>
      </c>
      <c r="C145" s="257" t="s">
        <v>1241</v>
      </c>
      <c r="D145" s="257" t="s">
        <v>1242</v>
      </c>
      <c r="E145" s="257" t="s">
        <v>1183</v>
      </c>
      <c r="F145" s="257">
        <v>1040</v>
      </c>
      <c r="G145" s="257" t="s">
        <v>1243</v>
      </c>
      <c r="H145" s="257" t="s">
        <v>1244</v>
      </c>
      <c r="I145" s="257">
        <v>537</v>
      </c>
      <c r="J145" s="257">
        <v>19</v>
      </c>
      <c r="K145" s="533">
        <v>44927</v>
      </c>
      <c r="L145" s="533">
        <v>45291</v>
      </c>
      <c r="M145" s="257" t="s">
        <v>1002</v>
      </c>
      <c r="N145" s="257">
        <v>46</v>
      </c>
      <c r="O145" s="257">
        <v>6</v>
      </c>
      <c r="P145" s="257">
        <v>48</v>
      </c>
      <c r="Q145" s="257">
        <v>79</v>
      </c>
      <c r="R145" s="257">
        <v>2</v>
      </c>
      <c r="S145" s="257" t="s">
        <v>1003</v>
      </c>
    </row>
    <row r="146" spans="1:19">
      <c r="A146" s="257">
        <v>220024</v>
      </c>
      <c r="B146" s="257" t="s">
        <v>1240</v>
      </c>
      <c r="C146" s="257" t="s">
        <v>1241</v>
      </c>
      <c r="D146" s="257" t="s">
        <v>1242</v>
      </c>
      <c r="E146" s="257" t="s">
        <v>1183</v>
      </c>
      <c r="F146" s="257">
        <v>1040</v>
      </c>
      <c r="G146" s="257" t="s">
        <v>1243</v>
      </c>
      <c r="H146" s="257" t="s">
        <v>1244</v>
      </c>
      <c r="I146" s="257">
        <v>537</v>
      </c>
      <c r="J146" s="257">
        <v>19</v>
      </c>
      <c r="K146" s="533">
        <v>44927</v>
      </c>
      <c r="L146" s="533">
        <v>45291</v>
      </c>
      <c r="M146" s="257" t="s">
        <v>988</v>
      </c>
      <c r="N146" s="257">
        <v>78</v>
      </c>
      <c r="O146" s="257">
        <v>5</v>
      </c>
      <c r="P146" s="257">
        <v>17</v>
      </c>
      <c r="Q146" s="257">
        <v>90</v>
      </c>
      <c r="R146" s="257">
        <v>4</v>
      </c>
      <c r="S146" s="257" t="s">
        <v>989</v>
      </c>
    </row>
    <row r="147" spans="1:19">
      <c r="A147" s="257">
        <v>220024</v>
      </c>
      <c r="B147" s="257" t="s">
        <v>1240</v>
      </c>
      <c r="C147" s="257" t="s">
        <v>1241</v>
      </c>
      <c r="D147" s="257" t="s">
        <v>1242</v>
      </c>
      <c r="E147" s="257" t="s">
        <v>1183</v>
      </c>
      <c r="F147" s="257">
        <v>1040</v>
      </c>
      <c r="G147" s="257" t="s">
        <v>1243</v>
      </c>
      <c r="H147" s="257" t="s">
        <v>1244</v>
      </c>
      <c r="I147" s="257">
        <v>537</v>
      </c>
      <c r="J147" s="257">
        <v>19</v>
      </c>
      <c r="K147" s="533">
        <v>44927</v>
      </c>
      <c r="L147" s="533">
        <v>45291</v>
      </c>
      <c r="M147" s="257" t="s">
        <v>986</v>
      </c>
      <c r="N147" s="257">
        <v>55</v>
      </c>
      <c r="O147" s="257">
        <v>12</v>
      </c>
      <c r="P147" s="257">
        <v>33</v>
      </c>
      <c r="Q147" s="257">
        <v>80</v>
      </c>
      <c r="R147" s="257">
        <v>2</v>
      </c>
      <c r="S147" s="257" t="s">
        <v>987</v>
      </c>
    </row>
    <row r="148" spans="1:19">
      <c r="A148" s="257">
        <v>220024</v>
      </c>
      <c r="B148" s="257" t="s">
        <v>1240</v>
      </c>
      <c r="C148" s="257" t="s">
        <v>1241</v>
      </c>
      <c r="D148" s="257" t="s">
        <v>1242</v>
      </c>
      <c r="E148" s="257" t="s">
        <v>1183</v>
      </c>
      <c r="F148" s="257">
        <v>1040</v>
      </c>
      <c r="G148" s="257" t="s">
        <v>1243</v>
      </c>
      <c r="H148" s="257" t="s">
        <v>1244</v>
      </c>
      <c r="I148" s="257">
        <v>537</v>
      </c>
      <c r="J148" s="257">
        <v>19</v>
      </c>
      <c r="K148" s="533">
        <v>44927</v>
      </c>
      <c r="L148" s="533">
        <v>45291</v>
      </c>
      <c r="M148" s="257" t="s">
        <v>994</v>
      </c>
      <c r="N148" s="257">
        <v>68</v>
      </c>
      <c r="O148" s="257">
        <v>8</v>
      </c>
      <c r="P148" s="257">
        <v>24</v>
      </c>
      <c r="Q148" s="257">
        <v>87</v>
      </c>
      <c r="R148" s="257">
        <v>3</v>
      </c>
      <c r="S148" s="257" t="s">
        <v>995</v>
      </c>
    </row>
    <row r="149" spans="1:19">
      <c r="A149" s="257">
        <v>220024</v>
      </c>
      <c r="B149" s="257" t="s">
        <v>1240</v>
      </c>
      <c r="C149" s="257" t="s">
        <v>1241</v>
      </c>
      <c r="D149" s="257" t="s">
        <v>1242</v>
      </c>
      <c r="E149" s="257" t="s">
        <v>1183</v>
      </c>
      <c r="F149" s="257">
        <v>1040</v>
      </c>
      <c r="G149" s="257" t="s">
        <v>1243</v>
      </c>
      <c r="H149" s="257" t="s">
        <v>1244</v>
      </c>
      <c r="I149" s="257">
        <v>537</v>
      </c>
      <c r="J149" s="257">
        <v>19</v>
      </c>
      <c r="K149" s="533">
        <v>44927</v>
      </c>
      <c r="L149" s="533">
        <v>45291</v>
      </c>
      <c r="M149" s="257" t="s">
        <v>996</v>
      </c>
      <c r="N149" s="257">
        <v>71</v>
      </c>
      <c r="O149" s="257">
        <v>6</v>
      </c>
      <c r="P149" s="257">
        <v>23</v>
      </c>
      <c r="Q149" s="257">
        <v>88</v>
      </c>
      <c r="R149" s="257">
        <v>4</v>
      </c>
      <c r="S149" s="257" t="s">
        <v>1014</v>
      </c>
    </row>
    <row r="150" spans="1:19">
      <c r="A150" s="257">
        <v>220024</v>
      </c>
      <c r="B150" s="257" t="s">
        <v>1240</v>
      </c>
      <c r="C150" s="257" t="s">
        <v>1241</v>
      </c>
      <c r="D150" s="257" t="s">
        <v>1242</v>
      </c>
      <c r="E150" s="257" t="s">
        <v>1183</v>
      </c>
      <c r="F150" s="257">
        <v>1040</v>
      </c>
      <c r="G150" s="257" t="s">
        <v>1243</v>
      </c>
      <c r="H150" s="257" t="s">
        <v>1244</v>
      </c>
      <c r="I150" s="257">
        <v>537</v>
      </c>
      <c r="J150" s="257">
        <v>19</v>
      </c>
      <c r="K150" s="533">
        <v>44927</v>
      </c>
      <c r="L150" s="533">
        <v>45291</v>
      </c>
      <c r="M150" s="257" t="s">
        <v>1186</v>
      </c>
      <c r="N150" s="257"/>
      <c r="O150" s="257"/>
      <c r="P150" s="257"/>
      <c r="Q150" s="257"/>
      <c r="R150" s="257">
        <v>3</v>
      </c>
      <c r="S150" s="257" t="s">
        <v>1187</v>
      </c>
    </row>
    <row r="151" spans="1:19">
      <c r="A151" s="257">
        <v>220029</v>
      </c>
      <c r="B151" s="257" t="s">
        <v>1245</v>
      </c>
      <c r="C151" s="257" t="s">
        <v>1246</v>
      </c>
      <c r="D151" s="257" t="s">
        <v>1247</v>
      </c>
      <c r="E151" s="257" t="s">
        <v>1183</v>
      </c>
      <c r="F151" s="257">
        <v>1950</v>
      </c>
      <c r="G151" s="257" t="s">
        <v>1201</v>
      </c>
      <c r="H151" s="257" t="s">
        <v>1248</v>
      </c>
      <c r="I151" s="257">
        <v>776</v>
      </c>
      <c r="J151" s="257">
        <v>26</v>
      </c>
      <c r="K151" s="533">
        <v>44927</v>
      </c>
      <c r="L151" s="533">
        <v>45291</v>
      </c>
      <c r="M151" s="257" t="s">
        <v>990</v>
      </c>
      <c r="N151" s="257">
        <v>81</v>
      </c>
      <c r="O151" s="257">
        <v>5</v>
      </c>
      <c r="P151" s="257">
        <v>14</v>
      </c>
      <c r="Q151" s="257">
        <v>92</v>
      </c>
      <c r="R151" s="257">
        <v>4</v>
      </c>
      <c r="S151" s="257" t="s">
        <v>991</v>
      </c>
    </row>
    <row r="152" spans="1:19">
      <c r="A152" s="257">
        <v>220029</v>
      </c>
      <c r="B152" s="257" t="s">
        <v>1245</v>
      </c>
      <c r="C152" s="257" t="s">
        <v>1246</v>
      </c>
      <c r="D152" s="257" t="s">
        <v>1247</v>
      </c>
      <c r="E152" s="257" t="s">
        <v>1183</v>
      </c>
      <c r="F152" s="257">
        <v>1950</v>
      </c>
      <c r="G152" s="257" t="s">
        <v>1201</v>
      </c>
      <c r="H152" s="257" t="s">
        <v>1248</v>
      </c>
      <c r="I152" s="257">
        <v>776</v>
      </c>
      <c r="J152" s="257">
        <v>26</v>
      </c>
      <c r="K152" s="533">
        <v>44927</v>
      </c>
      <c r="L152" s="533">
        <v>45291</v>
      </c>
      <c r="M152" s="257" t="s">
        <v>998</v>
      </c>
      <c r="N152" s="257">
        <v>77</v>
      </c>
      <c r="O152" s="257">
        <v>7</v>
      </c>
      <c r="P152" s="257">
        <v>16</v>
      </c>
      <c r="Q152" s="257">
        <v>89</v>
      </c>
      <c r="R152" s="257">
        <v>3</v>
      </c>
      <c r="S152" s="257" t="s">
        <v>999</v>
      </c>
    </row>
    <row r="153" spans="1:19">
      <c r="A153" s="257">
        <v>220029</v>
      </c>
      <c r="B153" s="257" t="s">
        <v>1245</v>
      </c>
      <c r="C153" s="257" t="s">
        <v>1246</v>
      </c>
      <c r="D153" s="257" t="s">
        <v>1247</v>
      </c>
      <c r="E153" s="257" t="s">
        <v>1183</v>
      </c>
      <c r="F153" s="257">
        <v>1950</v>
      </c>
      <c r="G153" s="257" t="s">
        <v>1201</v>
      </c>
      <c r="H153" s="257" t="s">
        <v>1248</v>
      </c>
      <c r="I153" s="257">
        <v>776</v>
      </c>
      <c r="J153" s="257">
        <v>26</v>
      </c>
      <c r="K153" s="533">
        <v>44927</v>
      </c>
      <c r="L153" s="533">
        <v>45291</v>
      </c>
      <c r="M153" s="257" t="s">
        <v>992</v>
      </c>
      <c r="N153" s="257">
        <v>63</v>
      </c>
      <c r="O153" s="257">
        <v>12</v>
      </c>
      <c r="P153" s="257">
        <v>25</v>
      </c>
      <c r="Q153" s="257">
        <v>83</v>
      </c>
      <c r="R153" s="257">
        <v>3</v>
      </c>
      <c r="S153" s="257" t="s">
        <v>993</v>
      </c>
    </row>
    <row r="154" spans="1:19">
      <c r="A154" s="257">
        <v>220029</v>
      </c>
      <c r="B154" s="257" t="s">
        <v>1245</v>
      </c>
      <c r="C154" s="257" t="s">
        <v>1246</v>
      </c>
      <c r="D154" s="257" t="s">
        <v>1247</v>
      </c>
      <c r="E154" s="257" t="s">
        <v>1183</v>
      </c>
      <c r="F154" s="257">
        <v>1950</v>
      </c>
      <c r="G154" s="257" t="s">
        <v>1201</v>
      </c>
      <c r="H154" s="257" t="s">
        <v>1248</v>
      </c>
      <c r="I154" s="257">
        <v>776</v>
      </c>
      <c r="J154" s="257">
        <v>26</v>
      </c>
      <c r="K154" s="533">
        <v>44927</v>
      </c>
      <c r="L154" s="533">
        <v>45291</v>
      </c>
      <c r="M154" s="257" t="s">
        <v>1000</v>
      </c>
      <c r="N154" s="257">
        <v>60</v>
      </c>
      <c r="O154" s="257">
        <v>23</v>
      </c>
      <c r="P154" s="257">
        <v>17</v>
      </c>
      <c r="Q154" s="257">
        <v>75</v>
      </c>
      <c r="R154" s="257">
        <v>3</v>
      </c>
      <c r="S154" s="257" t="s">
        <v>1001</v>
      </c>
    </row>
    <row r="155" spans="1:19">
      <c r="A155" s="257">
        <v>220029</v>
      </c>
      <c r="B155" s="257" t="s">
        <v>1245</v>
      </c>
      <c r="C155" s="257" t="s">
        <v>1246</v>
      </c>
      <c r="D155" s="257" t="s">
        <v>1247</v>
      </c>
      <c r="E155" s="257" t="s">
        <v>1183</v>
      </c>
      <c r="F155" s="257">
        <v>1950</v>
      </c>
      <c r="G155" s="257" t="s">
        <v>1201</v>
      </c>
      <c r="H155" s="257" t="s">
        <v>1248</v>
      </c>
      <c r="I155" s="257">
        <v>776</v>
      </c>
      <c r="J155" s="257">
        <v>26</v>
      </c>
      <c r="K155" s="533">
        <v>44927</v>
      </c>
      <c r="L155" s="533">
        <v>45291</v>
      </c>
      <c r="M155" s="257" t="s">
        <v>1004</v>
      </c>
      <c r="N155" s="257">
        <v>90</v>
      </c>
      <c r="O155" s="257">
        <v>10</v>
      </c>
      <c r="P155" s="257"/>
      <c r="Q155" s="257">
        <v>90</v>
      </c>
      <c r="R155" s="257">
        <v>4</v>
      </c>
      <c r="S155" s="257" t="s">
        <v>1005</v>
      </c>
    </row>
    <row r="156" spans="1:19">
      <c r="A156" s="257">
        <v>220029</v>
      </c>
      <c r="B156" s="257" t="s">
        <v>1245</v>
      </c>
      <c r="C156" s="257" t="s">
        <v>1246</v>
      </c>
      <c r="D156" s="257" t="s">
        <v>1247</v>
      </c>
      <c r="E156" s="257" t="s">
        <v>1183</v>
      </c>
      <c r="F156" s="257">
        <v>1950</v>
      </c>
      <c r="G156" s="257" t="s">
        <v>1201</v>
      </c>
      <c r="H156" s="257" t="s">
        <v>1248</v>
      </c>
      <c r="I156" s="257">
        <v>776</v>
      </c>
      <c r="J156" s="257">
        <v>26</v>
      </c>
      <c r="K156" s="533">
        <v>44927</v>
      </c>
      <c r="L156" s="533">
        <v>45291</v>
      </c>
      <c r="M156" s="257" t="s">
        <v>1002</v>
      </c>
      <c r="N156" s="257">
        <v>46</v>
      </c>
      <c r="O156" s="257">
        <v>6</v>
      </c>
      <c r="P156" s="257">
        <v>48</v>
      </c>
      <c r="Q156" s="257">
        <v>79</v>
      </c>
      <c r="R156" s="257">
        <v>2</v>
      </c>
      <c r="S156" s="257" t="s">
        <v>1003</v>
      </c>
    </row>
    <row r="157" spans="1:19">
      <c r="A157" s="257">
        <v>220029</v>
      </c>
      <c r="B157" s="257" t="s">
        <v>1245</v>
      </c>
      <c r="C157" s="257" t="s">
        <v>1246</v>
      </c>
      <c r="D157" s="257" t="s">
        <v>1247</v>
      </c>
      <c r="E157" s="257" t="s">
        <v>1183</v>
      </c>
      <c r="F157" s="257">
        <v>1950</v>
      </c>
      <c r="G157" s="257" t="s">
        <v>1201</v>
      </c>
      <c r="H157" s="257" t="s">
        <v>1248</v>
      </c>
      <c r="I157" s="257">
        <v>776</v>
      </c>
      <c r="J157" s="257">
        <v>26</v>
      </c>
      <c r="K157" s="533">
        <v>44927</v>
      </c>
      <c r="L157" s="533">
        <v>45291</v>
      </c>
      <c r="M157" s="257" t="s">
        <v>988</v>
      </c>
      <c r="N157" s="257">
        <v>69</v>
      </c>
      <c r="O157" s="257">
        <v>11</v>
      </c>
      <c r="P157" s="257">
        <v>20</v>
      </c>
      <c r="Q157" s="257">
        <v>85</v>
      </c>
      <c r="R157" s="257">
        <v>3</v>
      </c>
      <c r="S157" s="257" t="s">
        <v>989</v>
      </c>
    </row>
    <row r="158" spans="1:19">
      <c r="A158" s="257">
        <v>220029</v>
      </c>
      <c r="B158" s="257" t="s">
        <v>1245</v>
      </c>
      <c r="C158" s="257" t="s">
        <v>1246</v>
      </c>
      <c r="D158" s="257" t="s">
        <v>1247</v>
      </c>
      <c r="E158" s="257" t="s">
        <v>1183</v>
      </c>
      <c r="F158" s="257">
        <v>1950</v>
      </c>
      <c r="G158" s="257" t="s">
        <v>1201</v>
      </c>
      <c r="H158" s="257" t="s">
        <v>1248</v>
      </c>
      <c r="I158" s="257">
        <v>776</v>
      </c>
      <c r="J158" s="257">
        <v>26</v>
      </c>
      <c r="K158" s="533">
        <v>44927</v>
      </c>
      <c r="L158" s="533">
        <v>45291</v>
      </c>
      <c r="M158" s="257" t="s">
        <v>986</v>
      </c>
      <c r="N158" s="257">
        <v>54</v>
      </c>
      <c r="O158" s="257">
        <v>12</v>
      </c>
      <c r="P158" s="257">
        <v>34</v>
      </c>
      <c r="Q158" s="257">
        <v>80</v>
      </c>
      <c r="R158" s="257">
        <v>2</v>
      </c>
      <c r="S158" s="257" t="s">
        <v>987</v>
      </c>
    </row>
    <row r="159" spans="1:19">
      <c r="A159" s="257">
        <v>220029</v>
      </c>
      <c r="B159" s="257" t="s">
        <v>1245</v>
      </c>
      <c r="C159" s="257" t="s">
        <v>1246</v>
      </c>
      <c r="D159" s="257" t="s">
        <v>1247</v>
      </c>
      <c r="E159" s="257" t="s">
        <v>1183</v>
      </c>
      <c r="F159" s="257">
        <v>1950</v>
      </c>
      <c r="G159" s="257" t="s">
        <v>1201</v>
      </c>
      <c r="H159" s="257" t="s">
        <v>1248</v>
      </c>
      <c r="I159" s="257">
        <v>776</v>
      </c>
      <c r="J159" s="257">
        <v>26</v>
      </c>
      <c r="K159" s="533">
        <v>44927</v>
      </c>
      <c r="L159" s="533">
        <v>45291</v>
      </c>
      <c r="M159" s="257" t="s">
        <v>994</v>
      </c>
      <c r="N159" s="257">
        <v>67</v>
      </c>
      <c r="O159" s="257">
        <v>10</v>
      </c>
      <c r="P159" s="257">
        <v>23</v>
      </c>
      <c r="Q159" s="257">
        <v>86</v>
      </c>
      <c r="R159" s="257">
        <v>3</v>
      </c>
      <c r="S159" s="257" t="s">
        <v>995</v>
      </c>
    </row>
    <row r="160" spans="1:19">
      <c r="A160" s="257">
        <v>220029</v>
      </c>
      <c r="B160" s="257" t="s">
        <v>1245</v>
      </c>
      <c r="C160" s="257" t="s">
        <v>1246</v>
      </c>
      <c r="D160" s="257" t="s">
        <v>1247</v>
      </c>
      <c r="E160" s="257" t="s">
        <v>1183</v>
      </c>
      <c r="F160" s="257">
        <v>1950</v>
      </c>
      <c r="G160" s="257" t="s">
        <v>1201</v>
      </c>
      <c r="H160" s="257" t="s">
        <v>1248</v>
      </c>
      <c r="I160" s="257">
        <v>776</v>
      </c>
      <c r="J160" s="257">
        <v>26</v>
      </c>
      <c r="K160" s="533">
        <v>44927</v>
      </c>
      <c r="L160" s="533">
        <v>45291</v>
      </c>
      <c r="M160" s="257" t="s">
        <v>996</v>
      </c>
      <c r="N160" s="257">
        <v>65</v>
      </c>
      <c r="O160" s="257">
        <v>6</v>
      </c>
      <c r="P160" s="257">
        <v>29</v>
      </c>
      <c r="Q160" s="257">
        <v>85</v>
      </c>
      <c r="R160" s="257">
        <v>3</v>
      </c>
      <c r="S160" s="257" t="s">
        <v>1014</v>
      </c>
    </row>
    <row r="161" spans="1:19">
      <c r="A161" s="257">
        <v>220029</v>
      </c>
      <c r="B161" s="257" t="s">
        <v>1245</v>
      </c>
      <c r="C161" s="257" t="s">
        <v>1246</v>
      </c>
      <c r="D161" s="257" t="s">
        <v>1247</v>
      </c>
      <c r="E161" s="257" t="s">
        <v>1183</v>
      </c>
      <c r="F161" s="257">
        <v>1950</v>
      </c>
      <c r="G161" s="257" t="s">
        <v>1201</v>
      </c>
      <c r="H161" s="257" t="s">
        <v>1248</v>
      </c>
      <c r="I161" s="257">
        <v>776</v>
      </c>
      <c r="J161" s="257">
        <v>26</v>
      </c>
      <c r="K161" s="533">
        <v>44927</v>
      </c>
      <c r="L161" s="533">
        <v>45291</v>
      </c>
      <c r="M161" s="257" t="s">
        <v>1186</v>
      </c>
      <c r="N161" s="257"/>
      <c r="O161" s="257"/>
      <c r="P161" s="257"/>
      <c r="Q161" s="257"/>
      <c r="R161" s="257">
        <v>3</v>
      </c>
      <c r="S161" s="257" t="s">
        <v>1187</v>
      </c>
    </row>
    <row r="162" spans="1:19">
      <c r="A162" s="257">
        <v>220030</v>
      </c>
      <c r="B162" s="257" t="s">
        <v>1249</v>
      </c>
      <c r="C162" s="257" t="s">
        <v>1250</v>
      </c>
      <c r="D162" s="257" t="s">
        <v>1251</v>
      </c>
      <c r="E162" s="257" t="s">
        <v>1183</v>
      </c>
      <c r="F162" s="257">
        <v>1069</v>
      </c>
      <c r="G162" s="257" t="s">
        <v>1243</v>
      </c>
      <c r="H162" s="257" t="s">
        <v>1252</v>
      </c>
      <c r="I162" s="257">
        <v>607</v>
      </c>
      <c r="J162" s="257">
        <v>26</v>
      </c>
      <c r="K162" s="533">
        <v>44927</v>
      </c>
      <c r="L162" s="533">
        <v>45291</v>
      </c>
      <c r="M162" s="257" t="s">
        <v>990</v>
      </c>
      <c r="N162" s="257">
        <v>80</v>
      </c>
      <c r="O162" s="257">
        <v>4</v>
      </c>
      <c r="P162" s="257">
        <v>16</v>
      </c>
      <c r="Q162" s="257">
        <v>92</v>
      </c>
      <c r="R162" s="257">
        <v>4</v>
      </c>
      <c r="S162" s="257" t="s">
        <v>991</v>
      </c>
    </row>
    <row r="163" spans="1:19">
      <c r="A163" s="257">
        <v>220030</v>
      </c>
      <c r="B163" s="257" t="s">
        <v>1249</v>
      </c>
      <c r="C163" s="257" t="s">
        <v>1250</v>
      </c>
      <c r="D163" s="257" t="s">
        <v>1251</v>
      </c>
      <c r="E163" s="257" t="s">
        <v>1183</v>
      </c>
      <c r="F163" s="257">
        <v>1069</v>
      </c>
      <c r="G163" s="257" t="s">
        <v>1243</v>
      </c>
      <c r="H163" s="257" t="s">
        <v>1252</v>
      </c>
      <c r="I163" s="257">
        <v>607</v>
      </c>
      <c r="J163" s="257">
        <v>26</v>
      </c>
      <c r="K163" s="533">
        <v>44927</v>
      </c>
      <c r="L163" s="533">
        <v>45291</v>
      </c>
      <c r="M163" s="257" t="s">
        <v>998</v>
      </c>
      <c r="N163" s="257">
        <v>81</v>
      </c>
      <c r="O163" s="257">
        <v>4</v>
      </c>
      <c r="P163" s="257">
        <v>15</v>
      </c>
      <c r="Q163" s="257">
        <v>92</v>
      </c>
      <c r="R163" s="257">
        <v>4</v>
      </c>
      <c r="S163" s="257" t="s">
        <v>999</v>
      </c>
    </row>
    <row r="164" spans="1:19">
      <c r="A164" s="257">
        <v>220030</v>
      </c>
      <c r="B164" s="257" t="s">
        <v>1249</v>
      </c>
      <c r="C164" s="257" t="s">
        <v>1250</v>
      </c>
      <c r="D164" s="257" t="s">
        <v>1251</v>
      </c>
      <c r="E164" s="257" t="s">
        <v>1183</v>
      </c>
      <c r="F164" s="257">
        <v>1069</v>
      </c>
      <c r="G164" s="257" t="s">
        <v>1243</v>
      </c>
      <c r="H164" s="257" t="s">
        <v>1252</v>
      </c>
      <c r="I164" s="257">
        <v>607</v>
      </c>
      <c r="J164" s="257">
        <v>26</v>
      </c>
      <c r="K164" s="533">
        <v>44927</v>
      </c>
      <c r="L164" s="533">
        <v>45291</v>
      </c>
      <c r="M164" s="257" t="s">
        <v>992</v>
      </c>
      <c r="N164" s="257">
        <v>59</v>
      </c>
      <c r="O164" s="257">
        <v>10</v>
      </c>
      <c r="P164" s="257">
        <v>31</v>
      </c>
      <c r="Q164" s="257">
        <v>83</v>
      </c>
      <c r="R164" s="257">
        <v>3</v>
      </c>
      <c r="S164" s="257" t="s">
        <v>993</v>
      </c>
    </row>
    <row r="165" spans="1:19">
      <c r="A165" s="257">
        <v>220030</v>
      </c>
      <c r="B165" s="257" t="s">
        <v>1249</v>
      </c>
      <c r="C165" s="257" t="s">
        <v>1250</v>
      </c>
      <c r="D165" s="257" t="s">
        <v>1251</v>
      </c>
      <c r="E165" s="257" t="s">
        <v>1183</v>
      </c>
      <c r="F165" s="257">
        <v>1069</v>
      </c>
      <c r="G165" s="257" t="s">
        <v>1243</v>
      </c>
      <c r="H165" s="257" t="s">
        <v>1252</v>
      </c>
      <c r="I165" s="257">
        <v>607</v>
      </c>
      <c r="J165" s="257">
        <v>26</v>
      </c>
      <c r="K165" s="533">
        <v>44927</v>
      </c>
      <c r="L165" s="533">
        <v>45291</v>
      </c>
      <c r="M165" s="257" t="s">
        <v>1000</v>
      </c>
      <c r="N165" s="257">
        <v>62</v>
      </c>
      <c r="O165" s="257">
        <v>18</v>
      </c>
      <c r="P165" s="257">
        <v>20</v>
      </c>
      <c r="Q165" s="257">
        <v>78</v>
      </c>
      <c r="R165" s="257">
        <v>4</v>
      </c>
      <c r="S165" s="257" t="s">
        <v>1001</v>
      </c>
    </row>
    <row r="166" spans="1:19">
      <c r="A166" s="257">
        <v>220030</v>
      </c>
      <c r="B166" s="257" t="s">
        <v>1249</v>
      </c>
      <c r="C166" s="257" t="s">
        <v>1250</v>
      </c>
      <c r="D166" s="257" t="s">
        <v>1251</v>
      </c>
      <c r="E166" s="257" t="s">
        <v>1183</v>
      </c>
      <c r="F166" s="257">
        <v>1069</v>
      </c>
      <c r="G166" s="257" t="s">
        <v>1243</v>
      </c>
      <c r="H166" s="257" t="s">
        <v>1252</v>
      </c>
      <c r="I166" s="257">
        <v>607</v>
      </c>
      <c r="J166" s="257">
        <v>26</v>
      </c>
      <c r="K166" s="533">
        <v>44927</v>
      </c>
      <c r="L166" s="533">
        <v>45291</v>
      </c>
      <c r="M166" s="257" t="s">
        <v>1004</v>
      </c>
      <c r="N166" s="257">
        <v>85</v>
      </c>
      <c r="O166" s="257">
        <v>15</v>
      </c>
      <c r="P166" s="257"/>
      <c r="Q166" s="257">
        <v>85</v>
      </c>
      <c r="R166" s="257">
        <v>3</v>
      </c>
      <c r="S166" s="257" t="s">
        <v>1005</v>
      </c>
    </row>
    <row r="167" spans="1:19">
      <c r="A167" s="257">
        <v>220030</v>
      </c>
      <c r="B167" s="257" t="s">
        <v>1249</v>
      </c>
      <c r="C167" s="257" t="s">
        <v>1250</v>
      </c>
      <c r="D167" s="257" t="s">
        <v>1251</v>
      </c>
      <c r="E167" s="257" t="s">
        <v>1183</v>
      </c>
      <c r="F167" s="257">
        <v>1069</v>
      </c>
      <c r="G167" s="257" t="s">
        <v>1243</v>
      </c>
      <c r="H167" s="257" t="s">
        <v>1252</v>
      </c>
      <c r="I167" s="257">
        <v>607</v>
      </c>
      <c r="J167" s="257">
        <v>26</v>
      </c>
      <c r="K167" s="533">
        <v>44927</v>
      </c>
      <c r="L167" s="533">
        <v>45291</v>
      </c>
      <c r="M167" s="257" t="s">
        <v>1002</v>
      </c>
      <c r="N167" s="257">
        <v>49</v>
      </c>
      <c r="O167" s="257">
        <v>5</v>
      </c>
      <c r="P167" s="257">
        <v>46</v>
      </c>
      <c r="Q167" s="257">
        <v>81</v>
      </c>
      <c r="R167" s="257">
        <v>3</v>
      </c>
      <c r="S167" s="257" t="s">
        <v>1003</v>
      </c>
    </row>
    <row r="168" spans="1:19">
      <c r="A168" s="257">
        <v>220030</v>
      </c>
      <c r="B168" s="257" t="s">
        <v>1249</v>
      </c>
      <c r="C168" s="257" t="s">
        <v>1250</v>
      </c>
      <c r="D168" s="257" t="s">
        <v>1251</v>
      </c>
      <c r="E168" s="257" t="s">
        <v>1183</v>
      </c>
      <c r="F168" s="257">
        <v>1069</v>
      </c>
      <c r="G168" s="257" t="s">
        <v>1243</v>
      </c>
      <c r="H168" s="257" t="s">
        <v>1252</v>
      </c>
      <c r="I168" s="257">
        <v>607</v>
      </c>
      <c r="J168" s="257">
        <v>26</v>
      </c>
      <c r="K168" s="533">
        <v>44927</v>
      </c>
      <c r="L168" s="533">
        <v>45291</v>
      </c>
      <c r="M168" s="257" t="s">
        <v>988</v>
      </c>
      <c r="N168" s="257">
        <v>71</v>
      </c>
      <c r="O168" s="257">
        <v>11</v>
      </c>
      <c r="P168" s="257">
        <v>18</v>
      </c>
      <c r="Q168" s="257">
        <v>86</v>
      </c>
      <c r="R168" s="257">
        <v>3</v>
      </c>
      <c r="S168" s="257" t="s">
        <v>989</v>
      </c>
    </row>
    <row r="169" spans="1:19">
      <c r="A169" s="257">
        <v>220030</v>
      </c>
      <c r="B169" s="257" t="s">
        <v>1249</v>
      </c>
      <c r="C169" s="257" t="s">
        <v>1250</v>
      </c>
      <c r="D169" s="257" t="s">
        <v>1251</v>
      </c>
      <c r="E169" s="257" t="s">
        <v>1183</v>
      </c>
      <c r="F169" s="257">
        <v>1069</v>
      </c>
      <c r="G169" s="257" t="s">
        <v>1243</v>
      </c>
      <c r="H169" s="257" t="s">
        <v>1252</v>
      </c>
      <c r="I169" s="257">
        <v>607</v>
      </c>
      <c r="J169" s="257">
        <v>26</v>
      </c>
      <c r="K169" s="533">
        <v>44927</v>
      </c>
      <c r="L169" s="533">
        <v>45291</v>
      </c>
      <c r="M169" s="257" t="s">
        <v>986</v>
      </c>
      <c r="N169" s="257">
        <v>45</v>
      </c>
      <c r="O169" s="257">
        <v>16</v>
      </c>
      <c r="P169" s="257">
        <v>39</v>
      </c>
      <c r="Q169" s="257">
        <v>75</v>
      </c>
      <c r="R169" s="257">
        <v>2</v>
      </c>
      <c r="S169" s="257" t="s">
        <v>987</v>
      </c>
    </row>
    <row r="170" spans="1:19">
      <c r="A170" s="257">
        <v>220030</v>
      </c>
      <c r="B170" s="257" t="s">
        <v>1249</v>
      </c>
      <c r="C170" s="257" t="s">
        <v>1250</v>
      </c>
      <c r="D170" s="257" t="s">
        <v>1251</v>
      </c>
      <c r="E170" s="257" t="s">
        <v>1183</v>
      </c>
      <c r="F170" s="257">
        <v>1069</v>
      </c>
      <c r="G170" s="257" t="s">
        <v>1243</v>
      </c>
      <c r="H170" s="257" t="s">
        <v>1252</v>
      </c>
      <c r="I170" s="257">
        <v>607</v>
      </c>
      <c r="J170" s="257">
        <v>26</v>
      </c>
      <c r="K170" s="533">
        <v>44927</v>
      </c>
      <c r="L170" s="533">
        <v>45291</v>
      </c>
      <c r="M170" s="257" t="s">
        <v>994</v>
      </c>
      <c r="N170" s="257">
        <v>68</v>
      </c>
      <c r="O170" s="257">
        <v>9</v>
      </c>
      <c r="P170" s="257">
        <v>23</v>
      </c>
      <c r="Q170" s="257">
        <v>87</v>
      </c>
      <c r="R170" s="257">
        <v>3</v>
      </c>
      <c r="S170" s="257" t="s">
        <v>995</v>
      </c>
    </row>
    <row r="171" spans="1:19">
      <c r="A171" s="257">
        <v>220030</v>
      </c>
      <c r="B171" s="257" t="s">
        <v>1249</v>
      </c>
      <c r="C171" s="257" t="s">
        <v>1250</v>
      </c>
      <c r="D171" s="257" t="s">
        <v>1251</v>
      </c>
      <c r="E171" s="257" t="s">
        <v>1183</v>
      </c>
      <c r="F171" s="257">
        <v>1069</v>
      </c>
      <c r="G171" s="257" t="s">
        <v>1243</v>
      </c>
      <c r="H171" s="257" t="s">
        <v>1252</v>
      </c>
      <c r="I171" s="257">
        <v>607</v>
      </c>
      <c r="J171" s="257">
        <v>26</v>
      </c>
      <c r="K171" s="533">
        <v>44927</v>
      </c>
      <c r="L171" s="533">
        <v>45291</v>
      </c>
      <c r="M171" s="257" t="s">
        <v>996</v>
      </c>
      <c r="N171" s="257">
        <v>69</v>
      </c>
      <c r="O171" s="257">
        <v>6</v>
      </c>
      <c r="P171" s="257">
        <v>25</v>
      </c>
      <c r="Q171" s="257">
        <v>87</v>
      </c>
      <c r="R171" s="257">
        <v>3</v>
      </c>
      <c r="S171" s="257" t="s">
        <v>1014</v>
      </c>
    </row>
    <row r="172" spans="1:19">
      <c r="A172" s="257">
        <v>220030</v>
      </c>
      <c r="B172" s="257" t="s">
        <v>1249</v>
      </c>
      <c r="C172" s="257" t="s">
        <v>1250</v>
      </c>
      <c r="D172" s="257" t="s">
        <v>1251</v>
      </c>
      <c r="E172" s="257" t="s">
        <v>1183</v>
      </c>
      <c r="F172" s="257">
        <v>1069</v>
      </c>
      <c r="G172" s="257" t="s">
        <v>1243</v>
      </c>
      <c r="H172" s="257" t="s">
        <v>1252</v>
      </c>
      <c r="I172" s="257">
        <v>607</v>
      </c>
      <c r="J172" s="257">
        <v>26</v>
      </c>
      <c r="K172" s="533">
        <v>44927</v>
      </c>
      <c r="L172" s="533">
        <v>45291</v>
      </c>
      <c r="M172" s="257" t="s">
        <v>1186</v>
      </c>
      <c r="N172" s="257"/>
      <c r="O172" s="257"/>
      <c r="P172" s="257"/>
      <c r="Q172" s="257"/>
      <c r="R172" s="257">
        <v>3</v>
      </c>
      <c r="S172" s="257" t="s">
        <v>1187</v>
      </c>
    </row>
    <row r="173" spans="1:19">
      <c r="A173" s="257">
        <v>220031</v>
      </c>
      <c r="B173" s="257" t="s">
        <v>1253</v>
      </c>
      <c r="C173" s="257" t="s">
        <v>1254</v>
      </c>
      <c r="D173" s="257" t="s">
        <v>1223</v>
      </c>
      <c r="E173" s="257" t="s">
        <v>1183</v>
      </c>
      <c r="F173" s="257">
        <v>2118</v>
      </c>
      <c r="G173" s="257" t="s">
        <v>1224</v>
      </c>
      <c r="H173" s="257" t="s">
        <v>1255</v>
      </c>
      <c r="I173" s="257">
        <v>3635</v>
      </c>
      <c r="J173" s="257">
        <v>28</v>
      </c>
      <c r="K173" s="533">
        <v>44927</v>
      </c>
      <c r="L173" s="533">
        <v>45291</v>
      </c>
      <c r="M173" s="257" t="s">
        <v>990</v>
      </c>
      <c r="N173" s="257">
        <v>78</v>
      </c>
      <c r="O173" s="257">
        <v>5</v>
      </c>
      <c r="P173" s="257">
        <v>17</v>
      </c>
      <c r="Q173" s="257">
        <v>91</v>
      </c>
      <c r="R173" s="257">
        <v>3</v>
      </c>
      <c r="S173" s="257" t="s">
        <v>991</v>
      </c>
    </row>
    <row r="174" spans="1:19">
      <c r="A174" s="257">
        <v>220031</v>
      </c>
      <c r="B174" s="257" t="s">
        <v>1253</v>
      </c>
      <c r="C174" s="257" t="s">
        <v>1254</v>
      </c>
      <c r="D174" s="257" t="s">
        <v>1223</v>
      </c>
      <c r="E174" s="257" t="s">
        <v>1183</v>
      </c>
      <c r="F174" s="257">
        <v>2118</v>
      </c>
      <c r="G174" s="257" t="s">
        <v>1224</v>
      </c>
      <c r="H174" s="257" t="s">
        <v>1255</v>
      </c>
      <c r="I174" s="257">
        <v>3635</v>
      </c>
      <c r="J174" s="257">
        <v>28</v>
      </c>
      <c r="K174" s="533">
        <v>44927</v>
      </c>
      <c r="L174" s="533">
        <v>45291</v>
      </c>
      <c r="M174" s="257" t="s">
        <v>998</v>
      </c>
      <c r="N174" s="257">
        <v>79</v>
      </c>
      <c r="O174" s="257">
        <v>5</v>
      </c>
      <c r="P174" s="257">
        <v>16</v>
      </c>
      <c r="Q174" s="257">
        <v>91</v>
      </c>
      <c r="R174" s="257">
        <v>4</v>
      </c>
      <c r="S174" s="257" t="s">
        <v>999</v>
      </c>
    </row>
    <row r="175" spans="1:19">
      <c r="A175" s="257">
        <v>220031</v>
      </c>
      <c r="B175" s="257" t="s">
        <v>1253</v>
      </c>
      <c r="C175" s="257" t="s">
        <v>1254</v>
      </c>
      <c r="D175" s="257" t="s">
        <v>1223</v>
      </c>
      <c r="E175" s="257" t="s">
        <v>1183</v>
      </c>
      <c r="F175" s="257">
        <v>2118</v>
      </c>
      <c r="G175" s="257" t="s">
        <v>1224</v>
      </c>
      <c r="H175" s="257" t="s">
        <v>1255</v>
      </c>
      <c r="I175" s="257">
        <v>3635</v>
      </c>
      <c r="J175" s="257">
        <v>28</v>
      </c>
      <c r="K175" s="533">
        <v>44927</v>
      </c>
      <c r="L175" s="533">
        <v>45291</v>
      </c>
      <c r="M175" s="257" t="s">
        <v>992</v>
      </c>
      <c r="N175" s="257">
        <v>59</v>
      </c>
      <c r="O175" s="257">
        <v>14</v>
      </c>
      <c r="P175" s="257">
        <v>27</v>
      </c>
      <c r="Q175" s="257">
        <v>80</v>
      </c>
      <c r="R175" s="257">
        <v>3</v>
      </c>
      <c r="S175" s="257" t="s">
        <v>993</v>
      </c>
    </row>
    <row r="176" spans="1:19">
      <c r="A176" s="257">
        <v>220031</v>
      </c>
      <c r="B176" s="257" t="s">
        <v>1253</v>
      </c>
      <c r="C176" s="257" t="s">
        <v>1254</v>
      </c>
      <c r="D176" s="257" t="s">
        <v>1223</v>
      </c>
      <c r="E176" s="257" t="s">
        <v>1183</v>
      </c>
      <c r="F176" s="257">
        <v>2118</v>
      </c>
      <c r="G176" s="257" t="s">
        <v>1224</v>
      </c>
      <c r="H176" s="257" t="s">
        <v>1255</v>
      </c>
      <c r="I176" s="257">
        <v>3635</v>
      </c>
      <c r="J176" s="257">
        <v>28</v>
      </c>
      <c r="K176" s="533">
        <v>44927</v>
      </c>
      <c r="L176" s="533">
        <v>45291</v>
      </c>
      <c r="M176" s="257" t="s">
        <v>1000</v>
      </c>
      <c r="N176" s="257">
        <v>61</v>
      </c>
      <c r="O176" s="257">
        <v>20</v>
      </c>
      <c r="P176" s="257">
        <v>19</v>
      </c>
      <c r="Q176" s="257">
        <v>78</v>
      </c>
      <c r="R176" s="257">
        <v>4</v>
      </c>
      <c r="S176" s="257" t="s">
        <v>1001</v>
      </c>
    </row>
    <row r="177" spans="1:19">
      <c r="A177" s="257">
        <v>220031</v>
      </c>
      <c r="B177" s="257" t="s">
        <v>1253</v>
      </c>
      <c r="C177" s="257" t="s">
        <v>1254</v>
      </c>
      <c r="D177" s="257" t="s">
        <v>1223</v>
      </c>
      <c r="E177" s="257" t="s">
        <v>1183</v>
      </c>
      <c r="F177" s="257">
        <v>2118</v>
      </c>
      <c r="G177" s="257" t="s">
        <v>1224</v>
      </c>
      <c r="H177" s="257" t="s">
        <v>1255</v>
      </c>
      <c r="I177" s="257">
        <v>3635</v>
      </c>
      <c r="J177" s="257">
        <v>28</v>
      </c>
      <c r="K177" s="533">
        <v>44927</v>
      </c>
      <c r="L177" s="533">
        <v>45291</v>
      </c>
      <c r="M177" s="257" t="s">
        <v>1004</v>
      </c>
      <c r="N177" s="257">
        <v>88</v>
      </c>
      <c r="O177" s="257">
        <v>12</v>
      </c>
      <c r="P177" s="257"/>
      <c r="Q177" s="257">
        <v>88</v>
      </c>
      <c r="R177" s="257">
        <v>4</v>
      </c>
      <c r="S177" s="257" t="s">
        <v>1005</v>
      </c>
    </row>
    <row r="178" spans="1:19">
      <c r="A178" s="257">
        <v>220031</v>
      </c>
      <c r="B178" s="257" t="s">
        <v>1253</v>
      </c>
      <c r="C178" s="257" t="s">
        <v>1254</v>
      </c>
      <c r="D178" s="257" t="s">
        <v>1223</v>
      </c>
      <c r="E178" s="257" t="s">
        <v>1183</v>
      </c>
      <c r="F178" s="257">
        <v>2118</v>
      </c>
      <c r="G178" s="257" t="s">
        <v>1224</v>
      </c>
      <c r="H178" s="257" t="s">
        <v>1255</v>
      </c>
      <c r="I178" s="257">
        <v>3635</v>
      </c>
      <c r="J178" s="257">
        <v>28</v>
      </c>
      <c r="K178" s="533">
        <v>44927</v>
      </c>
      <c r="L178" s="533">
        <v>45291</v>
      </c>
      <c r="M178" s="257" t="s">
        <v>1002</v>
      </c>
      <c r="N178" s="257">
        <v>44</v>
      </c>
      <c r="O178" s="257">
        <v>6</v>
      </c>
      <c r="P178" s="257">
        <v>50</v>
      </c>
      <c r="Q178" s="257">
        <v>79</v>
      </c>
      <c r="R178" s="257">
        <v>2</v>
      </c>
      <c r="S178" s="257" t="s">
        <v>1003</v>
      </c>
    </row>
    <row r="179" spans="1:19">
      <c r="A179" s="257">
        <v>220031</v>
      </c>
      <c r="B179" s="257" t="s">
        <v>1253</v>
      </c>
      <c r="C179" s="257" t="s">
        <v>1254</v>
      </c>
      <c r="D179" s="257" t="s">
        <v>1223</v>
      </c>
      <c r="E179" s="257" t="s">
        <v>1183</v>
      </c>
      <c r="F179" s="257">
        <v>2118</v>
      </c>
      <c r="G179" s="257" t="s">
        <v>1224</v>
      </c>
      <c r="H179" s="257" t="s">
        <v>1255</v>
      </c>
      <c r="I179" s="257">
        <v>3635</v>
      </c>
      <c r="J179" s="257">
        <v>28</v>
      </c>
      <c r="K179" s="533">
        <v>44927</v>
      </c>
      <c r="L179" s="533">
        <v>45291</v>
      </c>
      <c r="M179" s="257" t="s">
        <v>988</v>
      </c>
      <c r="N179" s="257">
        <v>69</v>
      </c>
      <c r="O179" s="257">
        <v>10</v>
      </c>
      <c r="P179" s="257">
        <v>21</v>
      </c>
      <c r="Q179" s="257">
        <v>86</v>
      </c>
      <c r="R179" s="257">
        <v>3</v>
      </c>
      <c r="S179" s="257" t="s">
        <v>989</v>
      </c>
    </row>
    <row r="180" spans="1:19">
      <c r="A180" s="257">
        <v>220031</v>
      </c>
      <c r="B180" s="257" t="s">
        <v>1253</v>
      </c>
      <c r="C180" s="257" t="s">
        <v>1254</v>
      </c>
      <c r="D180" s="257" t="s">
        <v>1223</v>
      </c>
      <c r="E180" s="257" t="s">
        <v>1183</v>
      </c>
      <c r="F180" s="257">
        <v>2118</v>
      </c>
      <c r="G180" s="257" t="s">
        <v>1224</v>
      </c>
      <c r="H180" s="257" t="s">
        <v>1255</v>
      </c>
      <c r="I180" s="257">
        <v>3635</v>
      </c>
      <c r="J180" s="257">
        <v>28</v>
      </c>
      <c r="K180" s="533">
        <v>44927</v>
      </c>
      <c r="L180" s="533">
        <v>45291</v>
      </c>
      <c r="M180" s="257" t="s">
        <v>986</v>
      </c>
      <c r="N180" s="257">
        <v>53</v>
      </c>
      <c r="O180" s="257">
        <v>17</v>
      </c>
      <c r="P180" s="257">
        <v>30</v>
      </c>
      <c r="Q180" s="257">
        <v>77</v>
      </c>
      <c r="R180" s="257">
        <v>2</v>
      </c>
      <c r="S180" s="257" t="s">
        <v>987</v>
      </c>
    </row>
    <row r="181" spans="1:19">
      <c r="A181" s="257">
        <v>220031</v>
      </c>
      <c r="B181" s="257" t="s">
        <v>1253</v>
      </c>
      <c r="C181" s="257" t="s">
        <v>1254</v>
      </c>
      <c r="D181" s="257" t="s">
        <v>1223</v>
      </c>
      <c r="E181" s="257" t="s">
        <v>1183</v>
      </c>
      <c r="F181" s="257">
        <v>2118</v>
      </c>
      <c r="G181" s="257" t="s">
        <v>1224</v>
      </c>
      <c r="H181" s="257" t="s">
        <v>1255</v>
      </c>
      <c r="I181" s="257">
        <v>3635</v>
      </c>
      <c r="J181" s="257">
        <v>28</v>
      </c>
      <c r="K181" s="533">
        <v>44927</v>
      </c>
      <c r="L181" s="533">
        <v>45291</v>
      </c>
      <c r="M181" s="257" t="s">
        <v>994</v>
      </c>
      <c r="N181" s="257">
        <v>71</v>
      </c>
      <c r="O181" s="257">
        <v>8</v>
      </c>
      <c r="P181" s="257">
        <v>21</v>
      </c>
      <c r="Q181" s="257">
        <v>88</v>
      </c>
      <c r="R181" s="257">
        <v>3</v>
      </c>
      <c r="S181" s="257" t="s">
        <v>995</v>
      </c>
    </row>
    <row r="182" spans="1:19">
      <c r="A182" s="257">
        <v>220031</v>
      </c>
      <c r="B182" s="257" t="s">
        <v>1253</v>
      </c>
      <c r="C182" s="257" t="s">
        <v>1254</v>
      </c>
      <c r="D182" s="257" t="s">
        <v>1223</v>
      </c>
      <c r="E182" s="257" t="s">
        <v>1183</v>
      </c>
      <c r="F182" s="257">
        <v>2118</v>
      </c>
      <c r="G182" s="257" t="s">
        <v>1224</v>
      </c>
      <c r="H182" s="257" t="s">
        <v>1255</v>
      </c>
      <c r="I182" s="257">
        <v>3635</v>
      </c>
      <c r="J182" s="257">
        <v>28</v>
      </c>
      <c r="K182" s="533">
        <v>44927</v>
      </c>
      <c r="L182" s="533">
        <v>45291</v>
      </c>
      <c r="M182" s="257" t="s">
        <v>996</v>
      </c>
      <c r="N182" s="257">
        <v>73</v>
      </c>
      <c r="O182" s="257">
        <v>5</v>
      </c>
      <c r="P182" s="257">
        <v>22</v>
      </c>
      <c r="Q182" s="257">
        <v>88</v>
      </c>
      <c r="R182" s="257">
        <v>4</v>
      </c>
      <c r="S182" s="257" t="s">
        <v>1014</v>
      </c>
    </row>
    <row r="183" spans="1:19">
      <c r="A183" s="257">
        <v>220031</v>
      </c>
      <c r="B183" s="257" t="s">
        <v>1253</v>
      </c>
      <c r="C183" s="257" t="s">
        <v>1254</v>
      </c>
      <c r="D183" s="257" t="s">
        <v>1223</v>
      </c>
      <c r="E183" s="257" t="s">
        <v>1183</v>
      </c>
      <c r="F183" s="257">
        <v>2118</v>
      </c>
      <c r="G183" s="257" t="s">
        <v>1224</v>
      </c>
      <c r="H183" s="257" t="s">
        <v>1255</v>
      </c>
      <c r="I183" s="257">
        <v>3635</v>
      </c>
      <c r="J183" s="257">
        <v>28</v>
      </c>
      <c r="K183" s="533">
        <v>44927</v>
      </c>
      <c r="L183" s="533">
        <v>45291</v>
      </c>
      <c r="M183" s="257" t="s">
        <v>1186</v>
      </c>
      <c r="N183" s="257"/>
      <c r="O183" s="257"/>
      <c r="P183" s="257"/>
      <c r="Q183" s="257"/>
      <c r="R183" s="257">
        <v>3</v>
      </c>
      <c r="S183" s="257" t="s">
        <v>1187</v>
      </c>
    </row>
    <row r="184" spans="1:19">
      <c r="A184" s="257">
        <v>220033</v>
      </c>
      <c r="B184" s="257" t="s">
        <v>1256</v>
      </c>
      <c r="C184" s="257" t="s">
        <v>1257</v>
      </c>
      <c r="D184" s="257" t="s">
        <v>1258</v>
      </c>
      <c r="E184" s="257" t="s">
        <v>1183</v>
      </c>
      <c r="F184" s="257">
        <v>1915</v>
      </c>
      <c r="G184" s="257" t="s">
        <v>1201</v>
      </c>
      <c r="H184" s="257" t="s">
        <v>1259</v>
      </c>
      <c r="I184" s="257">
        <v>1316</v>
      </c>
      <c r="J184" s="257">
        <v>23</v>
      </c>
      <c r="K184" s="533">
        <v>44927</v>
      </c>
      <c r="L184" s="533">
        <v>45291</v>
      </c>
      <c r="M184" s="257" t="s">
        <v>990</v>
      </c>
      <c r="N184" s="257">
        <v>77</v>
      </c>
      <c r="O184" s="257">
        <v>5</v>
      </c>
      <c r="P184" s="257">
        <v>18</v>
      </c>
      <c r="Q184" s="257">
        <v>90</v>
      </c>
      <c r="R184" s="257">
        <v>3</v>
      </c>
      <c r="S184" s="257" t="s">
        <v>991</v>
      </c>
    </row>
    <row r="185" spans="1:19">
      <c r="A185" s="257">
        <v>220033</v>
      </c>
      <c r="B185" s="257" t="s">
        <v>1256</v>
      </c>
      <c r="C185" s="257" t="s">
        <v>1257</v>
      </c>
      <c r="D185" s="257" t="s">
        <v>1258</v>
      </c>
      <c r="E185" s="257" t="s">
        <v>1183</v>
      </c>
      <c r="F185" s="257">
        <v>1915</v>
      </c>
      <c r="G185" s="257" t="s">
        <v>1201</v>
      </c>
      <c r="H185" s="257" t="s">
        <v>1259</v>
      </c>
      <c r="I185" s="257">
        <v>1316</v>
      </c>
      <c r="J185" s="257">
        <v>23</v>
      </c>
      <c r="K185" s="533">
        <v>44927</v>
      </c>
      <c r="L185" s="533">
        <v>45291</v>
      </c>
      <c r="M185" s="257" t="s">
        <v>998</v>
      </c>
      <c r="N185" s="257">
        <v>76</v>
      </c>
      <c r="O185" s="257">
        <v>6</v>
      </c>
      <c r="P185" s="257">
        <v>18</v>
      </c>
      <c r="Q185" s="257">
        <v>90</v>
      </c>
      <c r="R185" s="257">
        <v>3</v>
      </c>
      <c r="S185" s="257" t="s">
        <v>999</v>
      </c>
    </row>
    <row r="186" spans="1:19">
      <c r="A186" s="257">
        <v>220033</v>
      </c>
      <c r="B186" s="257" t="s">
        <v>1256</v>
      </c>
      <c r="C186" s="257" t="s">
        <v>1257</v>
      </c>
      <c r="D186" s="257" t="s">
        <v>1258</v>
      </c>
      <c r="E186" s="257" t="s">
        <v>1183</v>
      </c>
      <c r="F186" s="257">
        <v>1915</v>
      </c>
      <c r="G186" s="257" t="s">
        <v>1201</v>
      </c>
      <c r="H186" s="257" t="s">
        <v>1259</v>
      </c>
      <c r="I186" s="257">
        <v>1316</v>
      </c>
      <c r="J186" s="257">
        <v>23</v>
      </c>
      <c r="K186" s="533">
        <v>44927</v>
      </c>
      <c r="L186" s="533">
        <v>45291</v>
      </c>
      <c r="M186" s="257" t="s">
        <v>992</v>
      </c>
      <c r="N186" s="257">
        <v>53</v>
      </c>
      <c r="O186" s="257">
        <v>16</v>
      </c>
      <c r="P186" s="257">
        <v>31</v>
      </c>
      <c r="Q186" s="257">
        <v>78</v>
      </c>
      <c r="R186" s="257">
        <v>2</v>
      </c>
      <c r="S186" s="257" t="s">
        <v>993</v>
      </c>
    </row>
    <row r="187" spans="1:19">
      <c r="A187" s="257">
        <v>220033</v>
      </c>
      <c r="B187" s="257" t="s">
        <v>1256</v>
      </c>
      <c r="C187" s="257" t="s">
        <v>1257</v>
      </c>
      <c r="D187" s="257" t="s">
        <v>1258</v>
      </c>
      <c r="E187" s="257" t="s">
        <v>1183</v>
      </c>
      <c r="F187" s="257">
        <v>1915</v>
      </c>
      <c r="G187" s="257" t="s">
        <v>1201</v>
      </c>
      <c r="H187" s="257" t="s">
        <v>1259</v>
      </c>
      <c r="I187" s="257">
        <v>1316</v>
      </c>
      <c r="J187" s="257">
        <v>23</v>
      </c>
      <c r="K187" s="533">
        <v>44927</v>
      </c>
      <c r="L187" s="533">
        <v>45291</v>
      </c>
      <c r="M187" s="257" t="s">
        <v>1000</v>
      </c>
      <c r="N187" s="257">
        <v>56</v>
      </c>
      <c r="O187" s="257">
        <v>24</v>
      </c>
      <c r="P187" s="257">
        <v>20</v>
      </c>
      <c r="Q187" s="257">
        <v>73</v>
      </c>
      <c r="R187" s="257">
        <v>3</v>
      </c>
      <c r="S187" s="257" t="s">
        <v>1001</v>
      </c>
    </row>
    <row r="188" spans="1:19">
      <c r="A188" s="257">
        <v>220033</v>
      </c>
      <c r="B188" s="257" t="s">
        <v>1256</v>
      </c>
      <c r="C188" s="257" t="s">
        <v>1257</v>
      </c>
      <c r="D188" s="257" t="s">
        <v>1258</v>
      </c>
      <c r="E188" s="257" t="s">
        <v>1183</v>
      </c>
      <c r="F188" s="257">
        <v>1915</v>
      </c>
      <c r="G188" s="257" t="s">
        <v>1201</v>
      </c>
      <c r="H188" s="257" t="s">
        <v>1259</v>
      </c>
      <c r="I188" s="257">
        <v>1316</v>
      </c>
      <c r="J188" s="257">
        <v>23</v>
      </c>
      <c r="K188" s="533">
        <v>44927</v>
      </c>
      <c r="L188" s="533">
        <v>45291</v>
      </c>
      <c r="M188" s="257" t="s">
        <v>1004</v>
      </c>
      <c r="N188" s="257">
        <v>85</v>
      </c>
      <c r="O188" s="257">
        <v>15</v>
      </c>
      <c r="P188" s="257"/>
      <c r="Q188" s="257">
        <v>85</v>
      </c>
      <c r="R188" s="257">
        <v>3</v>
      </c>
      <c r="S188" s="257" t="s">
        <v>1005</v>
      </c>
    </row>
    <row r="189" spans="1:19">
      <c r="A189" s="257">
        <v>220033</v>
      </c>
      <c r="B189" s="257" t="s">
        <v>1256</v>
      </c>
      <c r="C189" s="257" t="s">
        <v>1257</v>
      </c>
      <c r="D189" s="257" t="s">
        <v>1258</v>
      </c>
      <c r="E189" s="257" t="s">
        <v>1183</v>
      </c>
      <c r="F189" s="257">
        <v>1915</v>
      </c>
      <c r="G189" s="257" t="s">
        <v>1201</v>
      </c>
      <c r="H189" s="257" t="s">
        <v>1259</v>
      </c>
      <c r="I189" s="257">
        <v>1316</v>
      </c>
      <c r="J189" s="257">
        <v>23</v>
      </c>
      <c r="K189" s="533">
        <v>44927</v>
      </c>
      <c r="L189" s="533">
        <v>45291</v>
      </c>
      <c r="M189" s="257" t="s">
        <v>1002</v>
      </c>
      <c r="N189" s="257">
        <v>46</v>
      </c>
      <c r="O189" s="257">
        <v>6</v>
      </c>
      <c r="P189" s="257">
        <v>48</v>
      </c>
      <c r="Q189" s="257">
        <v>79</v>
      </c>
      <c r="R189" s="257">
        <v>2</v>
      </c>
      <c r="S189" s="257" t="s">
        <v>1003</v>
      </c>
    </row>
    <row r="190" spans="1:19">
      <c r="A190" s="257">
        <v>220033</v>
      </c>
      <c r="B190" s="257" t="s">
        <v>1256</v>
      </c>
      <c r="C190" s="257" t="s">
        <v>1257</v>
      </c>
      <c r="D190" s="257" t="s">
        <v>1258</v>
      </c>
      <c r="E190" s="257" t="s">
        <v>1183</v>
      </c>
      <c r="F190" s="257">
        <v>1915</v>
      </c>
      <c r="G190" s="257" t="s">
        <v>1201</v>
      </c>
      <c r="H190" s="257" t="s">
        <v>1259</v>
      </c>
      <c r="I190" s="257">
        <v>1316</v>
      </c>
      <c r="J190" s="257">
        <v>23</v>
      </c>
      <c r="K190" s="533">
        <v>44927</v>
      </c>
      <c r="L190" s="533">
        <v>45291</v>
      </c>
      <c r="M190" s="257" t="s">
        <v>988</v>
      </c>
      <c r="N190" s="257">
        <v>68</v>
      </c>
      <c r="O190" s="257">
        <v>10</v>
      </c>
      <c r="P190" s="257">
        <v>22</v>
      </c>
      <c r="Q190" s="257">
        <v>85</v>
      </c>
      <c r="R190" s="257">
        <v>3</v>
      </c>
      <c r="S190" s="257" t="s">
        <v>989</v>
      </c>
    </row>
    <row r="191" spans="1:19">
      <c r="A191" s="257">
        <v>220033</v>
      </c>
      <c r="B191" s="257" t="s">
        <v>1256</v>
      </c>
      <c r="C191" s="257" t="s">
        <v>1257</v>
      </c>
      <c r="D191" s="257" t="s">
        <v>1258</v>
      </c>
      <c r="E191" s="257" t="s">
        <v>1183</v>
      </c>
      <c r="F191" s="257">
        <v>1915</v>
      </c>
      <c r="G191" s="257" t="s">
        <v>1201</v>
      </c>
      <c r="H191" s="257" t="s">
        <v>1259</v>
      </c>
      <c r="I191" s="257">
        <v>1316</v>
      </c>
      <c r="J191" s="257">
        <v>23</v>
      </c>
      <c r="K191" s="533">
        <v>44927</v>
      </c>
      <c r="L191" s="533">
        <v>45291</v>
      </c>
      <c r="M191" s="257" t="s">
        <v>986</v>
      </c>
      <c r="N191" s="257">
        <v>42</v>
      </c>
      <c r="O191" s="257">
        <v>21</v>
      </c>
      <c r="P191" s="257">
        <v>37</v>
      </c>
      <c r="Q191" s="257">
        <v>71</v>
      </c>
      <c r="R191" s="257">
        <v>1</v>
      </c>
      <c r="S191" s="257" t="s">
        <v>987</v>
      </c>
    </row>
    <row r="192" spans="1:19">
      <c r="A192" s="257">
        <v>220033</v>
      </c>
      <c r="B192" s="257" t="s">
        <v>1256</v>
      </c>
      <c r="C192" s="257" t="s">
        <v>1257</v>
      </c>
      <c r="D192" s="257" t="s">
        <v>1258</v>
      </c>
      <c r="E192" s="257" t="s">
        <v>1183</v>
      </c>
      <c r="F192" s="257">
        <v>1915</v>
      </c>
      <c r="G192" s="257" t="s">
        <v>1201</v>
      </c>
      <c r="H192" s="257" t="s">
        <v>1259</v>
      </c>
      <c r="I192" s="257">
        <v>1316</v>
      </c>
      <c r="J192" s="257">
        <v>23</v>
      </c>
      <c r="K192" s="533">
        <v>44927</v>
      </c>
      <c r="L192" s="533">
        <v>45291</v>
      </c>
      <c r="M192" s="257" t="s">
        <v>994</v>
      </c>
      <c r="N192" s="257">
        <v>64</v>
      </c>
      <c r="O192" s="257">
        <v>11</v>
      </c>
      <c r="P192" s="257">
        <v>25</v>
      </c>
      <c r="Q192" s="257">
        <v>85</v>
      </c>
      <c r="R192" s="257">
        <v>2</v>
      </c>
      <c r="S192" s="257" t="s">
        <v>995</v>
      </c>
    </row>
    <row r="193" spans="1:19">
      <c r="A193" s="257">
        <v>220033</v>
      </c>
      <c r="B193" s="257" t="s">
        <v>1256</v>
      </c>
      <c r="C193" s="257" t="s">
        <v>1257</v>
      </c>
      <c r="D193" s="257" t="s">
        <v>1258</v>
      </c>
      <c r="E193" s="257" t="s">
        <v>1183</v>
      </c>
      <c r="F193" s="257">
        <v>1915</v>
      </c>
      <c r="G193" s="257" t="s">
        <v>1201</v>
      </c>
      <c r="H193" s="257" t="s">
        <v>1259</v>
      </c>
      <c r="I193" s="257">
        <v>1316</v>
      </c>
      <c r="J193" s="257">
        <v>23</v>
      </c>
      <c r="K193" s="533">
        <v>44927</v>
      </c>
      <c r="L193" s="533">
        <v>45291</v>
      </c>
      <c r="M193" s="257" t="s">
        <v>996</v>
      </c>
      <c r="N193" s="257">
        <v>65</v>
      </c>
      <c r="O193" s="257">
        <v>7</v>
      </c>
      <c r="P193" s="257">
        <v>28</v>
      </c>
      <c r="Q193" s="257">
        <v>85</v>
      </c>
      <c r="R193" s="257">
        <v>3</v>
      </c>
      <c r="S193" s="257" t="s">
        <v>1014</v>
      </c>
    </row>
    <row r="194" spans="1:19">
      <c r="A194" s="257">
        <v>220033</v>
      </c>
      <c r="B194" s="257" t="s">
        <v>1256</v>
      </c>
      <c r="C194" s="257" t="s">
        <v>1257</v>
      </c>
      <c r="D194" s="257" t="s">
        <v>1258</v>
      </c>
      <c r="E194" s="257" t="s">
        <v>1183</v>
      </c>
      <c r="F194" s="257">
        <v>1915</v>
      </c>
      <c r="G194" s="257" t="s">
        <v>1201</v>
      </c>
      <c r="H194" s="257" t="s">
        <v>1259</v>
      </c>
      <c r="I194" s="257">
        <v>1316</v>
      </c>
      <c r="J194" s="257">
        <v>23</v>
      </c>
      <c r="K194" s="533">
        <v>44927</v>
      </c>
      <c r="L194" s="533">
        <v>45291</v>
      </c>
      <c r="M194" s="257" t="s">
        <v>1186</v>
      </c>
      <c r="N194" s="257"/>
      <c r="O194" s="257"/>
      <c r="P194" s="257"/>
      <c r="Q194" s="257"/>
      <c r="R194" s="257">
        <v>3</v>
      </c>
      <c r="S194" s="257" t="s">
        <v>1187</v>
      </c>
    </row>
    <row r="195" spans="1:19">
      <c r="A195" s="257">
        <v>220035</v>
      </c>
      <c r="B195" s="257" t="s">
        <v>1260</v>
      </c>
      <c r="C195" s="257" t="s">
        <v>1261</v>
      </c>
      <c r="D195" s="257" t="s">
        <v>1262</v>
      </c>
      <c r="E195" s="257" t="s">
        <v>1183</v>
      </c>
      <c r="F195" s="257">
        <v>1970</v>
      </c>
      <c r="G195" s="257" t="s">
        <v>1201</v>
      </c>
      <c r="H195" s="257" t="s">
        <v>1263</v>
      </c>
      <c r="I195" s="257">
        <v>595</v>
      </c>
      <c r="J195" s="257">
        <v>21</v>
      </c>
      <c r="K195" s="533">
        <v>44927</v>
      </c>
      <c r="L195" s="533">
        <v>45291</v>
      </c>
      <c r="M195" s="257" t="s">
        <v>990</v>
      </c>
      <c r="N195" s="257">
        <v>79</v>
      </c>
      <c r="O195" s="257">
        <v>6</v>
      </c>
      <c r="P195" s="257">
        <v>15</v>
      </c>
      <c r="Q195" s="257">
        <v>91</v>
      </c>
      <c r="R195" s="257">
        <v>3</v>
      </c>
      <c r="S195" s="257" t="s">
        <v>991</v>
      </c>
    </row>
    <row r="196" spans="1:19">
      <c r="A196" s="257">
        <v>220035</v>
      </c>
      <c r="B196" s="257" t="s">
        <v>1260</v>
      </c>
      <c r="C196" s="257" t="s">
        <v>1261</v>
      </c>
      <c r="D196" s="257" t="s">
        <v>1262</v>
      </c>
      <c r="E196" s="257" t="s">
        <v>1183</v>
      </c>
      <c r="F196" s="257">
        <v>1970</v>
      </c>
      <c r="G196" s="257" t="s">
        <v>1201</v>
      </c>
      <c r="H196" s="257" t="s">
        <v>1263</v>
      </c>
      <c r="I196" s="257">
        <v>595</v>
      </c>
      <c r="J196" s="257">
        <v>21</v>
      </c>
      <c r="K196" s="533">
        <v>44927</v>
      </c>
      <c r="L196" s="533">
        <v>45291</v>
      </c>
      <c r="M196" s="257" t="s">
        <v>998</v>
      </c>
      <c r="N196" s="257">
        <v>80</v>
      </c>
      <c r="O196" s="257">
        <v>5</v>
      </c>
      <c r="P196" s="257">
        <v>15</v>
      </c>
      <c r="Q196" s="257">
        <v>91</v>
      </c>
      <c r="R196" s="257">
        <v>4</v>
      </c>
      <c r="S196" s="257" t="s">
        <v>999</v>
      </c>
    </row>
    <row r="197" spans="1:19">
      <c r="A197" s="257">
        <v>220035</v>
      </c>
      <c r="B197" s="257" t="s">
        <v>1260</v>
      </c>
      <c r="C197" s="257" t="s">
        <v>1261</v>
      </c>
      <c r="D197" s="257" t="s">
        <v>1262</v>
      </c>
      <c r="E197" s="257" t="s">
        <v>1183</v>
      </c>
      <c r="F197" s="257">
        <v>1970</v>
      </c>
      <c r="G197" s="257" t="s">
        <v>1201</v>
      </c>
      <c r="H197" s="257" t="s">
        <v>1263</v>
      </c>
      <c r="I197" s="257">
        <v>595</v>
      </c>
      <c r="J197" s="257">
        <v>21</v>
      </c>
      <c r="K197" s="533">
        <v>44927</v>
      </c>
      <c r="L197" s="533">
        <v>45291</v>
      </c>
      <c r="M197" s="257" t="s">
        <v>992</v>
      </c>
      <c r="N197" s="257">
        <v>61</v>
      </c>
      <c r="O197" s="257">
        <v>12</v>
      </c>
      <c r="P197" s="257">
        <v>27</v>
      </c>
      <c r="Q197" s="257">
        <v>82</v>
      </c>
      <c r="R197" s="257">
        <v>3</v>
      </c>
      <c r="S197" s="257" t="s">
        <v>993</v>
      </c>
    </row>
    <row r="198" spans="1:19">
      <c r="A198" s="257">
        <v>220035</v>
      </c>
      <c r="B198" s="257" t="s">
        <v>1260</v>
      </c>
      <c r="C198" s="257" t="s">
        <v>1261</v>
      </c>
      <c r="D198" s="257" t="s">
        <v>1262</v>
      </c>
      <c r="E198" s="257" t="s">
        <v>1183</v>
      </c>
      <c r="F198" s="257">
        <v>1970</v>
      </c>
      <c r="G198" s="257" t="s">
        <v>1201</v>
      </c>
      <c r="H198" s="257" t="s">
        <v>1263</v>
      </c>
      <c r="I198" s="257">
        <v>595</v>
      </c>
      <c r="J198" s="257">
        <v>21</v>
      </c>
      <c r="K198" s="533">
        <v>44927</v>
      </c>
      <c r="L198" s="533">
        <v>45291</v>
      </c>
      <c r="M198" s="257" t="s">
        <v>1000</v>
      </c>
      <c r="N198" s="257">
        <v>62</v>
      </c>
      <c r="O198" s="257">
        <v>21</v>
      </c>
      <c r="P198" s="257">
        <v>17</v>
      </c>
      <c r="Q198" s="257">
        <v>76</v>
      </c>
      <c r="R198" s="257">
        <v>3</v>
      </c>
      <c r="S198" s="257" t="s">
        <v>1001</v>
      </c>
    </row>
    <row r="199" spans="1:19">
      <c r="A199" s="257">
        <v>220035</v>
      </c>
      <c r="B199" s="257" t="s">
        <v>1260</v>
      </c>
      <c r="C199" s="257" t="s">
        <v>1261</v>
      </c>
      <c r="D199" s="257" t="s">
        <v>1262</v>
      </c>
      <c r="E199" s="257" t="s">
        <v>1183</v>
      </c>
      <c r="F199" s="257">
        <v>1970</v>
      </c>
      <c r="G199" s="257" t="s">
        <v>1201</v>
      </c>
      <c r="H199" s="257" t="s">
        <v>1263</v>
      </c>
      <c r="I199" s="257">
        <v>595</v>
      </c>
      <c r="J199" s="257">
        <v>21</v>
      </c>
      <c r="K199" s="533">
        <v>44927</v>
      </c>
      <c r="L199" s="533">
        <v>45291</v>
      </c>
      <c r="M199" s="257" t="s">
        <v>1004</v>
      </c>
      <c r="N199" s="257">
        <v>87</v>
      </c>
      <c r="O199" s="257">
        <v>13</v>
      </c>
      <c r="P199" s="257"/>
      <c r="Q199" s="257">
        <v>87</v>
      </c>
      <c r="R199" s="257">
        <v>4</v>
      </c>
      <c r="S199" s="257" t="s">
        <v>1005</v>
      </c>
    </row>
    <row r="200" spans="1:19">
      <c r="A200" s="257">
        <v>220035</v>
      </c>
      <c r="B200" s="257" t="s">
        <v>1260</v>
      </c>
      <c r="C200" s="257" t="s">
        <v>1261</v>
      </c>
      <c r="D200" s="257" t="s">
        <v>1262</v>
      </c>
      <c r="E200" s="257" t="s">
        <v>1183</v>
      </c>
      <c r="F200" s="257">
        <v>1970</v>
      </c>
      <c r="G200" s="257" t="s">
        <v>1201</v>
      </c>
      <c r="H200" s="257" t="s">
        <v>1263</v>
      </c>
      <c r="I200" s="257">
        <v>595</v>
      </c>
      <c r="J200" s="257">
        <v>21</v>
      </c>
      <c r="K200" s="533">
        <v>44927</v>
      </c>
      <c r="L200" s="533">
        <v>45291</v>
      </c>
      <c r="M200" s="257" t="s">
        <v>1002</v>
      </c>
      <c r="N200" s="257">
        <v>47</v>
      </c>
      <c r="O200" s="257">
        <v>7</v>
      </c>
      <c r="P200" s="257">
        <v>46</v>
      </c>
      <c r="Q200" s="257">
        <v>79</v>
      </c>
      <c r="R200" s="257">
        <v>2</v>
      </c>
      <c r="S200" s="257" t="s">
        <v>1003</v>
      </c>
    </row>
    <row r="201" spans="1:19">
      <c r="A201" s="257">
        <v>220035</v>
      </c>
      <c r="B201" s="257" t="s">
        <v>1260</v>
      </c>
      <c r="C201" s="257" t="s">
        <v>1261</v>
      </c>
      <c r="D201" s="257" t="s">
        <v>1262</v>
      </c>
      <c r="E201" s="257" t="s">
        <v>1183</v>
      </c>
      <c r="F201" s="257">
        <v>1970</v>
      </c>
      <c r="G201" s="257" t="s">
        <v>1201</v>
      </c>
      <c r="H201" s="257" t="s">
        <v>1263</v>
      </c>
      <c r="I201" s="257">
        <v>595</v>
      </c>
      <c r="J201" s="257">
        <v>21</v>
      </c>
      <c r="K201" s="533">
        <v>44927</v>
      </c>
      <c r="L201" s="533">
        <v>45291</v>
      </c>
      <c r="M201" s="257" t="s">
        <v>988</v>
      </c>
      <c r="N201" s="257">
        <v>67</v>
      </c>
      <c r="O201" s="257">
        <v>12</v>
      </c>
      <c r="P201" s="257">
        <v>21</v>
      </c>
      <c r="Q201" s="257">
        <v>84</v>
      </c>
      <c r="R201" s="257">
        <v>2</v>
      </c>
      <c r="S201" s="257" t="s">
        <v>989</v>
      </c>
    </row>
    <row r="202" spans="1:19">
      <c r="A202" s="257">
        <v>220035</v>
      </c>
      <c r="B202" s="257" t="s">
        <v>1260</v>
      </c>
      <c r="C202" s="257" t="s">
        <v>1261</v>
      </c>
      <c r="D202" s="257" t="s">
        <v>1262</v>
      </c>
      <c r="E202" s="257" t="s">
        <v>1183</v>
      </c>
      <c r="F202" s="257">
        <v>1970</v>
      </c>
      <c r="G202" s="257" t="s">
        <v>1201</v>
      </c>
      <c r="H202" s="257" t="s">
        <v>1263</v>
      </c>
      <c r="I202" s="257">
        <v>595</v>
      </c>
      <c r="J202" s="257">
        <v>21</v>
      </c>
      <c r="K202" s="533">
        <v>44927</v>
      </c>
      <c r="L202" s="533">
        <v>45291</v>
      </c>
      <c r="M202" s="257" t="s">
        <v>986</v>
      </c>
      <c r="N202" s="257">
        <v>46</v>
      </c>
      <c r="O202" s="257">
        <v>19</v>
      </c>
      <c r="P202" s="257">
        <v>35</v>
      </c>
      <c r="Q202" s="257">
        <v>74</v>
      </c>
      <c r="R202" s="257">
        <v>1</v>
      </c>
      <c r="S202" s="257" t="s">
        <v>987</v>
      </c>
    </row>
    <row r="203" spans="1:19">
      <c r="A203" s="257">
        <v>220035</v>
      </c>
      <c r="B203" s="257" t="s">
        <v>1260</v>
      </c>
      <c r="C203" s="257" t="s">
        <v>1261</v>
      </c>
      <c r="D203" s="257" t="s">
        <v>1262</v>
      </c>
      <c r="E203" s="257" t="s">
        <v>1183</v>
      </c>
      <c r="F203" s="257">
        <v>1970</v>
      </c>
      <c r="G203" s="257" t="s">
        <v>1201</v>
      </c>
      <c r="H203" s="257" t="s">
        <v>1263</v>
      </c>
      <c r="I203" s="257">
        <v>595</v>
      </c>
      <c r="J203" s="257">
        <v>21</v>
      </c>
      <c r="K203" s="533">
        <v>44927</v>
      </c>
      <c r="L203" s="533">
        <v>45291</v>
      </c>
      <c r="M203" s="257" t="s">
        <v>994</v>
      </c>
      <c r="N203" s="257">
        <v>67</v>
      </c>
      <c r="O203" s="257">
        <v>13</v>
      </c>
      <c r="P203" s="257">
        <v>20</v>
      </c>
      <c r="Q203" s="257">
        <v>85</v>
      </c>
      <c r="R203" s="257">
        <v>2</v>
      </c>
      <c r="S203" s="257" t="s">
        <v>995</v>
      </c>
    </row>
    <row r="204" spans="1:19">
      <c r="A204" s="257">
        <v>220035</v>
      </c>
      <c r="B204" s="257" t="s">
        <v>1260</v>
      </c>
      <c r="C204" s="257" t="s">
        <v>1261</v>
      </c>
      <c r="D204" s="257" t="s">
        <v>1262</v>
      </c>
      <c r="E204" s="257" t="s">
        <v>1183</v>
      </c>
      <c r="F204" s="257">
        <v>1970</v>
      </c>
      <c r="G204" s="257" t="s">
        <v>1201</v>
      </c>
      <c r="H204" s="257" t="s">
        <v>1263</v>
      </c>
      <c r="I204" s="257">
        <v>595</v>
      </c>
      <c r="J204" s="257">
        <v>21</v>
      </c>
      <c r="K204" s="533">
        <v>44927</v>
      </c>
      <c r="L204" s="533">
        <v>45291</v>
      </c>
      <c r="M204" s="257" t="s">
        <v>996</v>
      </c>
      <c r="N204" s="257">
        <v>65</v>
      </c>
      <c r="O204" s="257">
        <v>7</v>
      </c>
      <c r="P204" s="257">
        <v>28</v>
      </c>
      <c r="Q204" s="257">
        <v>85</v>
      </c>
      <c r="R204" s="257">
        <v>3</v>
      </c>
      <c r="S204" s="257" t="s">
        <v>1014</v>
      </c>
    </row>
    <row r="205" spans="1:19">
      <c r="A205" s="257">
        <v>220035</v>
      </c>
      <c r="B205" s="257" t="s">
        <v>1260</v>
      </c>
      <c r="C205" s="257" t="s">
        <v>1261</v>
      </c>
      <c r="D205" s="257" t="s">
        <v>1262</v>
      </c>
      <c r="E205" s="257" t="s">
        <v>1183</v>
      </c>
      <c r="F205" s="257">
        <v>1970</v>
      </c>
      <c r="G205" s="257" t="s">
        <v>1201</v>
      </c>
      <c r="H205" s="257" t="s">
        <v>1263</v>
      </c>
      <c r="I205" s="257">
        <v>595</v>
      </c>
      <c r="J205" s="257">
        <v>21</v>
      </c>
      <c r="K205" s="533">
        <v>44927</v>
      </c>
      <c r="L205" s="533">
        <v>45291</v>
      </c>
      <c r="M205" s="257" t="s">
        <v>1186</v>
      </c>
      <c r="N205" s="257"/>
      <c r="O205" s="257"/>
      <c r="P205" s="257"/>
      <c r="Q205" s="257"/>
      <c r="R205" s="257">
        <v>3</v>
      </c>
      <c r="S205" s="257" t="s">
        <v>1187</v>
      </c>
    </row>
    <row r="206" spans="1:19">
      <c r="A206" s="257">
        <v>220036</v>
      </c>
      <c r="B206" s="257" t="s">
        <v>1264</v>
      </c>
      <c r="C206" s="257" t="s">
        <v>1265</v>
      </c>
      <c r="D206" s="257" t="s">
        <v>1266</v>
      </c>
      <c r="E206" s="257" t="s">
        <v>1183</v>
      </c>
      <c r="F206" s="257">
        <v>2135</v>
      </c>
      <c r="G206" s="257" t="s">
        <v>1224</v>
      </c>
      <c r="H206" s="257" t="s">
        <v>1267</v>
      </c>
      <c r="I206" s="257">
        <v>864</v>
      </c>
      <c r="J206" s="257">
        <v>20</v>
      </c>
      <c r="K206" s="533">
        <v>44927</v>
      </c>
      <c r="L206" s="533">
        <v>45291</v>
      </c>
      <c r="M206" s="257" t="s">
        <v>990</v>
      </c>
      <c r="N206" s="257">
        <v>72</v>
      </c>
      <c r="O206" s="257">
        <v>9</v>
      </c>
      <c r="P206" s="257">
        <v>19</v>
      </c>
      <c r="Q206" s="257">
        <v>87</v>
      </c>
      <c r="R206" s="257">
        <v>2</v>
      </c>
      <c r="S206" s="257" t="s">
        <v>991</v>
      </c>
    </row>
    <row r="207" spans="1:19">
      <c r="A207" s="257">
        <v>220036</v>
      </c>
      <c r="B207" s="257" t="s">
        <v>1264</v>
      </c>
      <c r="C207" s="257" t="s">
        <v>1265</v>
      </c>
      <c r="D207" s="257" t="s">
        <v>1266</v>
      </c>
      <c r="E207" s="257" t="s">
        <v>1183</v>
      </c>
      <c r="F207" s="257">
        <v>2135</v>
      </c>
      <c r="G207" s="257" t="s">
        <v>1224</v>
      </c>
      <c r="H207" s="257" t="s">
        <v>1267</v>
      </c>
      <c r="I207" s="257">
        <v>864</v>
      </c>
      <c r="J207" s="257">
        <v>20</v>
      </c>
      <c r="K207" s="533">
        <v>44927</v>
      </c>
      <c r="L207" s="533">
        <v>45291</v>
      </c>
      <c r="M207" s="257" t="s">
        <v>998</v>
      </c>
      <c r="N207" s="257">
        <v>76</v>
      </c>
      <c r="O207" s="257">
        <v>6</v>
      </c>
      <c r="P207" s="257">
        <v>18</v>
      </c>
      <c r="Q207" s="257">
        <v>89</v>
      </c>
      <c r="R207" s="257">
        <v>3</v>
      </c>
      <c r="S207" s="257" t="s">
        <v>999</v>
      </c>
    </row>
    <row r="208" spans="1:19">
      <c r="A208" s="257">
        <v>220036</v>
      </c>
      <c r="B208" s="257" t="s">
        <v>1264</v>
      </c>
      <c r="C208" s="257" t="s">
        <v>1265</v>
      </c>
      <c r="D208" s="257" t="s">
        <v>1266</v>
      </c>
      <c r="E208" s="257" t="s">
        <v>1183</v>
      </c>
      <c r="F208" s="257">
        <v>2135</v>
      </c>
      <c r="G208" s="257" t="s">
        <v>1224</v>
      </c>
      <c r="H208" s="257" t="s">
        <v>1267</v>
      </c>
      <c r="I208" s="257">
        <v>864</v>
      </c>
      <c r="J208" s="257">
        <v>20</v>
      </c>
      <c r="K208" s="533">
        <v>44927</v>
      </c>
      <c r="L208" s="533">
        <v>45291</v>
      </c>
      <c r="M208" s="257" t="s">
        <v>992</v>
      </c>
      <c r="N208" s="257">
        <v>50</v>
      </c>
      <c r="O208" s="257">
        <v>21</v>
      </c>
      <c r="P208" s="257">
        <v>29</v>
      </c>
      <c r="Q208" s="257">
        <v>74</v>
      </c>
      <c r="R208" s="257">
        <v>1</v>
      </c>
      <c r="S208" s="257" t="s">
        <v>993</v>
      </c>
    </row>
    <row r="209" spans="1:19">
      <c r="A209" s="257">
        <v>220036</v>
      </c>
      <c r="B209" s="257" t="s">
        <v>1264</v>
      </c>
      <c r="C209" s="257" t="s">
        <v>1265</v>
      </c>
      <c r="D209" s="257" t="s">
        <v>1266</v>
      </c>
      <c r="E209" s="257" t="s">
        <v>1183</v>
      </c>
      <c r="F209" s="257">
        <v>2135</v>
      </c>
      <c r="G209" s="257" t="s">
        <v>1224</v>
      </c>
      <c r="H209" s="257" t="s">
        <v>1267</v>
      </c>
      <c r="I209" s="257">
        <v>864</v>
      </c>
      <c r="J209" s="257">
        <v>20</v>
      </c>
      <c r="K209" s="533">
        <v>44927</v>
      </c>
      <c r="L209" s="533">
        <v>45291</v>
      </c>
      <c r="M209" s="257" t="s">
        <v>1000</v>
      </c>
      <c r="N209" s="257">
        <v>54</v>
      </c>
      <c r="O209" s="257">
        <v>26</v>
      </c>
      <c r="P209" s="257">
        <v>20</v>
      </c>
      <c r="Q209" s="257">
        <v>71</v>
      </c>
      <c r="R209" s="257">
        <v>2</v>
      </c>
      <c r="S209" s="257" t="s">
        <v>1001</v>
      </c>
    </row>
    <row r="210" spans="1:19">
      <c r="A210" s="257">
        <v>220036</v>
      </c>
      <c r="B210" s="257" t="s">
        <v>1264</v>
      </c>
      <c r="C210" s="257" t="s">
        <v>1265</v>
      </c>
      <c r="D210" s="257" t="s">
        <v>1266</v>
      </c>
      <c r="E210" s="257" t="s">
        <v>1183</v>
      </c>
      <c r="F210" s="257">
        <v>2135</v>
      </c>
      <c r="G210" s="257" t="s">
        <v>1224</v>
      </c>
      <c r="H210" s="257" t="s">
        <v>1267</v>
      </c>
      <c r="I210" s="257">
        <v>864</v>
      </c>
      <c r="J210" s="257">
        <v>20</v>
      </c>
      <c r="K210" s="533">
        <v>44927</v>
      </c>
      <c r="L210" s="533">
        <v>45291</v>
      </c>
      <c r="M210" s="257" t="s">
        <v>1004</v>
      </c>
      <c r="N210" s="257">
        <v>86</v>
      </c>
      <c r="O210" s="257">
        <v>14</v>
      </c>
      <c r="P210" s="257"/>
      <c r="Q210" s="257">
        <v>86</v>
      </c>
      <c r="R210" s="257">
        <v>3</v>
      </c>
      <c r="S210" s="257" t="s">
        <v>1005</v>
      </c>
    </row>
    <row r="211" spans="1:19">
      <c r="A211" s="257">
        <v>220036</v>
      </c>
      <c r="B211" s="257" t="s">
        <v>1264</v>
      </c>
      <c r="C211" s="257" t="s">
        <v>1265</v>
      </c>
      <c r="D211" s="257" t="s">
        <v>1266</v>
      </c>
      <c r="E211" s="257" t="s">
        <v>1183</v>
      </c>
      <c r="F211" s="257">
        <v>2135</v>
      </c>
      <c r="G211" s="257" t="s">
        <v>1224</v>
      </c>
      <c r="H211" s="257" t="s">
        <v>1267</v>
      </c>
      <c r="I211" s="257">
        <v>864</v>
      </c>
      <c r="J211" s="257">
        <v>20</v>
      </c>
      <c r="K211" s="533">
        <v>44927</v>
      </c>
      <c r="L211" s="533">
        <v>45291</v>
      </c>
      <c r="M211" s="257" t="s">
        <v>1002</v>
      </c>
      <c r="N211" s="257">
        <v>48</v>
      </c>
      <c r="O211" s="257">
        <v>8</v>
      </c>
      <c r="P211" s="257">
        <v>44</v>
      </c>
      <c r="Q211" s="257">
        <v>79</v>
      </c>
      <c r="R211" s="257">
        <v>2</v>
      </c>
      <c r="S211" s="257" t="s">
        <v>1003</v>
      </c>
    </row>
    <row r="212" spans="1:19">
      <c r="A212" s="257">
        <v>220036</v>
      </c>
      <c r="B212" s="257" t="s">
        <v>1264</v>
      </c>
      <c r="C212" s="257" t="s">
        <v>1265</v>
      </c>
      <c r="D212" s="257" t="s">
        <v>1266</v>
      </c>
      <c r="E212" s="257" t="s">
        <v>1183</v>
      </c>
      <c r="F212" s="257">
        <v>2135</v>
      </c>
      <c r="G212" s="257" t="s">
        <v>1224</v>
      </c>
      <c r="H212" s="257" t="s">
        <v>1267</v>
      </c>
      <c r="I212" s="257">
        <v>864</v>
      </c>
      <c r="J212" s="257">
        <v>20</v>
      </c>
      <c r="K212" s="533">
        <v>44927</v>
      </c>
      <c r="L212" s="533">
        <v>45291</v>
      </c>
      <c r="M212" s="257" t="s">
        <v>988</v>
      </c>
      <c r="N212" s="257">
        <v>66</v>
      </c>
      <c r="O212" s="257">
        <v>14</v>
      </c>
      <c r="P212" s="257">
        <v>20</v>
      </c>
      <c r="Q212" s="257">
        <v>83</v>
      </c>
      <c r="R212" s="257">
        <v>2</v>
      </c>
      <c r="S212" s="257" t="s">
        <v>989</v>
      </c>
    </row>
    <row r="213" spans="1:19">
      <c r="A213" s="257">
        <v>220036</v>
      </c>
      <c r="B213" s="257" t="s">
        <v>1264</v>
      </c>
      <c r="C213" s="257" t="s">
        <v>1265</v>
      </c>
      <c r="D213" s="257" t="s">
        <v>1266</v>
      </c>
      <c r="E213" s="257" t="s">
        <v>1183</v>
      </c>
      <c r="F213" s="257">
        <v>2135</v>
      </c>
      <c r="G213" s="257" t="s">
        <v>1224</v>
      </c>
      <c r="H213" s="257" t="s">
        <v>1267</v>
      </c>
      <c r="I213" s="257">
        <v>864</v>
      </c>
      <c r="J213" s="257">
        <v>20</v>
      </c>
      <c r="K213" s="533">
        <v>44927</v>
      </c>
      <c r="L213" s="533">
        <v>45291</v>
      </c>
      <c r="M213" s="257" t="s">
        <v>986</v>
      </c>
      <c r="N213" s="257">
        <v>45</v>
      </c>
      <c r="O213" s="257">
        <v>20</v>
      </c>
      <c r="P213" s="257">
        <v>35</v>
      </c>
      <c r="Q213" s="257">
        <v>73</v>
      </c>
      <c r="R213" s="257">
        <v>1</v>
      </c>
      <c r="S213" s="257" t="s">
        <v>987</v>
      </c>
    </row>
    <row r="214" spans="1:19">
      <c r="A214" s="257">
        <v>220036</v>
      </c>
      <c r="B214" s="257" t="s">
        <v>1264</v>
      </c>
      <c r="C214" s="257" t="s">
        <v>1265</v>
      </c>
      <c r="D214" s="257" t="s">
        <v>1266</v>
      </c>
      <c r="E214" s="257" t="s">
        <v>1183</v>
      </c>
      <c r="F214" s="257">
        <v>2135</v>
      </c>
      <c r="G214" s="257" t="s">
        <v>1224</v>
      </c>
      <c r="H214" s="257" t="s">
        <v>1267</v>
      </c>
      <c r="I214" s="257">
        <v>864</v>
      </c>
      <c r="J214" s="257">
        <v>20</v>
      </c>
      <c r="K214" s="533">
        <v>44927</v>
      </c>
      <c r="L214" s="533">
        <v>45291</v>
      </c>
      <c r="M214" s="257" t="s">
        <v>994</v>
      </c>
      <c r="N214" s="257">
        <v>62</v>
      </c>
      <c r="O214" s="257">
        <v>15</v>
      </c>
      <c r="P214" s="257">
        <v>23</v>
      </c>
      <c r="Q214" s="257">
        <v>83</v>
      </c>
      <c r="R214" s="257">
        <v>2</v>
      </c>
      <c r="S214" s="257" t="s">
        <v>995</v>
      </c>
    </row>
    <row r="215" spans="1:19">
      <c r="A215" s="257">
        <v>220036</v>
      </c>
      <c r="B215" s="257" t="s">
        <v>1264</v>
      </c>
      <c r="C215" s="257" t="s">
        <v>1265</v>
      </c>
      <c r="D215" s="257" t="s">
        <v>1266</v>
      </c>
      <c r="E215" s="257" t="s">
        <v>1183</v>
      </c>
      <c r="F215" s="257">
        <v>2135</v>
      </c>
      <c r="G215" s="257" t="s">
        <v>1224</v>
      </c>
      <c r="H215" s="257" t="s">
        <v>1267</v>
      </c>
      <c r="I215" s="257">
        <v>864</v>
      </c>
      <c r="J215" s="257">
        <v>20</v>
      </c>
      <c r="K215" s="533">
        <v>44927</v>
      </c>
      <c r="L215" s="533">
        <v>45291</v>
      </c>
      <c r="M215" s="257" t="s">
        <v>996</v>
      </c>
      <c r="N215" s="257">
        <v>62</v>
      </c>
      <c r="O215" s="257">
        <v>12</v>
      </c>
      <c r="P215" s="257">
        <v>26</v>
      </c>
      <c r="Q215" s="257">
        <v>82</v>
      </c>
      <c r="R215" s="257">
        <v>2</v>
      </c>
      <c r="S215" s="257" t="s">
        <v>1014</v>
      </c>
    </row>
    <row r="216" spans="1:19">
      <c r="A216" s="257">
        <v>220036</v>
      </c>
      <c r="B216" s="257" t="s">
        <v>1264</v>
      </c>
      <c r="C216" s="257" t="s">
        <v>1265</v>
      </c>
      <c r="D216" s="257" t="s">
        <v>1266</v>
      </c>
      <c r="E216" s="257" t="s">
        <v>1183</v>
      </c>
      <c r="F216" s="257">
        <v>2135</v>
      </c>
      <c r="G216" s="257" t="s">
        <v>1224</v>
      </c>
      <c r="H216" s="257" t="s">
        <v>1267</v>
      </c>
      <c r="I216" s="257">
        <v>864</v>
      </c>
      <c r="J216" s="257">
        <v>20</v>
      </c>
      <c r="K216" s="533">
        <v>44927</v>
      </c>
      <c r="L216" s="533">
        <v>45291</v>
      </c>
      <c r="M216" s="257" t="s">
        <v>1186</v>
      </c>
      <c r="N216" s="257"/>
      <c r="O216" s="257"/>
      <c r="P216" s="257"/>
      <c r="Q216" s="257"/>
      <c r="R216" s="257">
        <v>2</v>
      </c>
      <c r="S216" s="257" t="s">
        <v>1187</v>
      </c>
    </row>
    <row r="217" spans="1:19">
      <c r="A217" s="257">
        <v>220046</v>
      </c>
      <c r="B217" s="257" t="s">
        <v>1268</v>
      </c>
      <c r="C217" s="257" t="s">
        <v>1269</v>
      </c>
      <c r="D217" s="257" t="s">
        <v>1270</v>
      </c>
      <c r="E217" s="257" t="s">
        <v>1183</v>
      </c>
      <c r="F217" s="257">
        <v>1201</v>
      </c>
      <c r="G217" s="257" t="s">
        <v>1271</v>
      </c>
      <c r="H217" s="257" t="s">
        <v>1272</v>
      </c>
      <c r="I217" s="257">
        <v>439</v>
      </c>
      <c r="J217" s="257">
        <v>24</v>
      </c>
      <c r="K217" s="533">
        <v>44927</v>
      </c>
      <c r="L217" s="533">
        <v>45291</v>
      </c>
      <c r="M217" s="257" t="s">
        <v>990</v>
      </c>
      <c r="N217" s="257">
        <v>76</v>
      </c>
      <c r="O217" s="257">
        <v>4</v>
      </c>
      <c r="P217" s="257">
        <v>20</v>
      </c>
      <c r="Q217" s="257">
        <v>91</v>
      </c>
      <c r="R217" s="257">
        <v>3</v>
      </c>
      <c r="S217" s="257" t="s">
        <v>991</v>
      </c>
    </row>
    <row r="218" spans="1:19">
      <c r="A218" s="257">
        <v>220046</v>
      </c>
      <c r="B218" s="257" t="s">
        <v>1268</v>
      </c>
      <c r="C218" s="257" t="s">
        <v>1269</v>
      </c>
      <c r="D218" s="257" t="s">
        <v>1270</v>
      </c>
      <c r="E218" s="257" t="s">
        <v>1183</v>
      </c>
      <c r="F218" s="257">
        <v>1201</v>
      </c>
      <c r="G218" s="257" t="s">
        <v>1271</v>
      </c>
      <c r="H218" s="257" t="s">
        <v>1272</v>
      </c>
      <c r="I218" s="257">
        <v>439</v>
      </c>
      <c r="J218" s="257">
        <v>24</v>
      </c>
      <c r="K218" s="533">
        <v>44927</v>
      </c>
      <c r="L218" s="533">
        <v>45291</v>
      </c>
      <c r="M218" s="257" t="s">
        <v>998</v>
      </c>
      <c r="N218" s="257">
        <v>75</v>
      </c>
      <c r="O218" s="257">
        <v>7</v>
      </c>
      <c r="P218" s="257">
        <v>18</v>
      </c>
      <c r="Q218" s="257">
        <v>89</v>
      </c>
      <c r="R218" s="257">
        <v>3</v>
      </c>
      <c r="S218" s="257" t="s">
        <v>999</v>
      </c>
    </row>
    <row r="219" spans="1:19">
      <c r="A219" s="257">
        <v>220046</v>
      </c>
      <c r="B219" s="257" t="s">
        <v>1268</v>
      </c>
      <c r="C219" s="257" t="s">
        <v>1269</v>
      </c>
      <c r="D219" s="257" t="s">
        <v>1270</v>
      </c>
      <c r="E219" s="257" t="s">
        <v>1183</v>
      </c>
      <c r="F219" s="257">
        <v>1201</v>
      </c>
      <c r="G219" s="257" t="s">
        <v>1271</v>
      </c>
      <c r="H219" s="257" t="s">
        <v>1272</v>
      </c>
      <c r="I219" s="257">
        <v>439</v>
      </c>
      <c r="J219" s="257">
        <v>24</v>
      </c>
      <c r="K219" s="533">
        <v>44927</v>
      </c>
      <c r="L219" s="533">
        <v>45291</v>
      </c>
      <c r="M219" s="257" t="s">
        <v>992</v>
      </c>
      <c r="N219" s="257">
        <v>55</v>
      </c>
      <c r="O219" s="257">
        <v>13</v>
      </c>
      <c r="P219" s="257">
        <v>32</v>
      </c>
      <c r="Q219" s="257">
        <v>80</v>
      </c>
      <c r="R219" s="257">
        <v>3</v>
      </c>
      <c r="S219" s="257" t="s">
        <v>993</v>
      </c>
    </row>
    <row r="220" spans="1:19">
      <c r="A220" s="257">
        <v>220046</v>
      </c>
      <c r="B220" s="257" t="s">
        <v>1268</v>
      </c>
      <c r="C220" s="257" t="s">
        <v>1269</v>
      </c>
      <c r="D220" s="257" t="s">
        <v>1270</v>
      </c>
      <c r="E220" s="257" t="s">
        <v>1183</v>
      </c>
      <c r="F220" s="257">
        <v>1201</v>
      </c>
      <c r="G220" s="257" t="s">
        <v>1271</v>
      </c>
      <c r="H220" s="257" t="s">
        <v>1272</v>
      </c>
      <c r="I220" s="257">
        <v>439</v>
      </c>
      <c r="J220" s="257">
        <v>24</v>
      </c>
      <c r="K220" s="533">
        <v>44927</v>
      </c>
      <c r="L220" s="533">
        <v>45291</v>
      </c>
      <c r="M220" s="257" t="s">
        <v>1000</v>
      </c>
      <c r="N220" s="257">
        <v>54</v>
      </c>
      <c r="O220" s="257">
        <v>24</v>
      </c>
      <c r="P220" s="257">
        <v>22</v>
      </c>
      <c r="Q220" s="257">
        <v>73</v>
      </c>
      <c r="R220" s="257">
        <v>3</v>
      </c>
      <c r="S220" s="257" t="s">
        <v>1001</v>
      </c>
    </row>
    <row r="221" spans="1:19">
      <c r="A221" s="257">
        <v>220046</v>
      </c>
      <c r="B221" s="257" t="s">
        <v>1268</v>
      </c>
      <c r="C221" s="257" t="s">
        <v>1269</v>
      </c>
      <c r="D221" s="257" t="s">
        <v>1270</v>
      </c>
      <c r="E221" s="257" t="s">
        <v>1183</v>
      </c>
      <c r="F221" s="257">
        <v>1201</v>
      </c>
      <c r="G221" s="257" t="s">
        <v>1271</v>
      </c>
      <c r="H221" s="257" t="s">
        <v>1272</v>
      </c>
      <c r="I221" s="257">
        <v>439</v>
      </c>
      <c r="J221" s="257">
        <v>24</v>
      </c>
      <c r="K221" s="533">
        <v>44927</v>
      </c>
      <c r="L221" s="533">
        <v>45291</v>
      </c>
      <c r="M221" s="257" t="s">
        <v>1004</v>
      </c>
      <c r="N221" s="257">
        <v>86</v>
      </c>
      <c r="O221" s="257">
        <v>14</v>
      </c>
      <c r="P221" s="257"/>
      <c r="Q221" s="257">
        <v>86</v>
      </c>
      <c r="R221" s="257">
        <v>3</v>
      </c>
      <c r="S221" s="257" t="s">
        <v>1005</v>
      </c>
    </row>
    <row r="222" spans="1:19">
      <c r="A222" s="257">
        <v>220046</v>
      </c>
      <c r="B222" s="257" t="s">
        <v>1268</v>
      </c>
      <c r="C222" s="257" t="s">
        <v>1269</v>
      </c>
      <c r="D222" s="257" t="s">
        <v>1270</v>
      </c>
      <c r="E222" s="257" t="s">
        <v>1183</v>
      </c>
      <c r="F222" s="257">
        <v>1201</v>
      </c>
      <c r="G222" s="257" t="s">
        <v>1271</v>
      </c>
      <c r="H222" s="257" t="s">
        <v>1272</v>
      </c>
      <c r="I222" s="257">
        <v>439</v>
      </c>
      <c r="J222" s="257">
        <v>24</v>
      </c>
      <c r="K222" s="533">
        <v>44927</v>
      </c>
      <c r="L222" s="533">
        <v>45291</v>
      </c>
      <c r="M222" s="257" t="s">
        <v>1002</v>
      </c>
      <c r="N222" s="257">
        <v>47</v>
      </c>
      <c r="O222" s="257">
        <v>5</v>
      </c>
      <c r="P222" s="257">
        <v>48</v>
      </c>
      <c r="Q222" s="257">
        <v>80</v>
      </c>
      <c r="R222" s="257">
        <v>3</v>
      </c>
      <c r="S222" s="257" t="s">
        <v>1003</v>
      </c>
    </row>
    <row r="223" spans="1:19">
      <c r="A223" s="257">
        <v>220046</v>
      </c>
      <c r="B223" s="257" t="s">
        <v>1268</v>
      </c>
      <c r="C223" s="257" t="s">
        <v>1269</v>
      </c>
      <c r="D223" s="257" t="s">
        <v>1270</v>
      </c>
      <c r="E223" s="257" t="s">
        <v>1183</v>
      </c>
      <c r="F223" s="257">
        <v>1201</v>
      </c>
      <c r="G223" s="257" t="s">
        <v>1271</v>
      </c>
      <c r="H223" s="257" t="s">
        <v>1272</v>
      </c>
      <c r="I223" s="257">
        <v>439</v>
      </c>
      <c r="J223" s="257">
        <v>24</v>
      </c>
      <c r="K223" s="533">
        <v>44927</v>
      </c>
      <c r="L223" s="533">
        <v>45291</v>
      </c>
      <c r="M223" s="257" t="s">
        <v>988</v>
      </c>
      <c r="N223" s="257">
        <v>60</v>
      </c>
      <c r="O223" s="257">
        <v>12</v>
      </c>
      <c r="P223" s="257">
        <v>28</v>
      </c>
      <c r="Q223" s="257">
        <v>82</v>
      </c>
      <c r="R223" s="257">
        <v>2</v>
      </c>
      <c r="S223" s="257" t="s">
        <v>989</v>
      </c>
    </row>
    <row r="224" spans="1:19">
      <c r="A224" s="257">
        <v>220046</v>
      </c>
      <c r="B224" s="257" t="s">
        <v>1268</v>
      </c>
      <c r="C224" s="257" t="s">
        <v>1269</v>
      </c>
      <c r="D224" s="257" t="s">
        <v>1270</v>
      </c>
      <c r="E224" s="257" t="s">
        <v>1183</v>
      </c>
      <c r="F224" s="257">
        <v>1201</v>
      </c>
      <c r="G224" s="257" t="s">
        <v>1271</v>
      </c>
      <c r="H224" s="257" t="s">
        <v>1272</v>
      </c>
      <c r="I224" s="257">
        <v>439</v>
      </c>
      <c r="J224" s="257">
        <v>24</v>
      </c>
      <c r="K224" s="533">
        <v>44927</v>
      </c>
      <c r="L224" s="533">
        <v>45291</v>
      </c>
      <c r="M224" s="257" t="s">
        <v>986</v>
      </c>
      <c r="N224" s="257">
        <v>37</v>
      </c>
      <c r="O224" s="257">
        <v>21</v>
      </c>
      <c r="P224" s="257">
        <v>42</v>
      </c>
      <c r="Q224" s="257">
        <v>70</v>
      </c>
      <c r="R224" s="257">
        <v>1</v>
      </c>
      <c r="S224" s="257" t="s">
        <v>987</v>
      </c>
    </row>
    <row r="225" spans="1:19">
      <c r="A225" s="257">
        <v>220046</v>
      </c>
      <c r="B225" s="257" t="s">
        <v>1268</v>
      </c>
      <c r="C225" s="257" t="s">
        <v>1269</v>
      </c>
      <c r="D225" s="257" t="s">
        <v>1270</v>
      </c>
      <c r="E225" s="257" t="s">
        <v>1183</v>
      </c>
      <c r="F225" s="257">
        <v>1201</v>
      </c>
      <c r="G225" s="257" t="s">
        <v>1271</v>
      </c>
      <c r="H225" s="257" t="s">
        <v>1272</v>
      </c>
      <c r="I225" s="257">
        <v>439</v>
      </c>
      <c r="J225" s="257">
        <v>24</v>
      </c>
      <c r="K225" s="533">
        <v>44927</v>
      </c>
      <c r="L225" s="533">
        <v>45291</v>
      </c>
      <c r="M225" s="257" t="s">
        <v>994</v>
      </c>
      <c r="N225" s="257">
        <v>58</v>
      </c>
      <c r="O225" s="257">
        <v>14</v>
      </c>
      <c r="P225" s="257">
        <v>28</v>
      </c>
      <c r="Q225" s="257">
        <v>83</v>
      </c>
      <c r="R225" s="257">
        <v>2</v>
      </c>
      <c r="S225" s="257" t="s">
        <v>995</v>
      </c>
    </row>
    <row r="226" spans="1:19">
      <c r="A226" s="257">
        <v>220046</v>
      </c>
      <c r="B226" s="257" t="s">
        <v>1268</v>
      </c>
      <c r="C226" s="257" t="s">
        <v>1269</v>
      </c>
      <c r="D226" s="257" t="s">
        <v>1270</v>
      </c>
      <c r="E226" s="257" t="s">
        <v>1183</v>
      </c>
      <c r="F226" s="257">
        <v>1201</v>
      </c>
      <c r="G226" s="257" t="s">
        <v>1271</v>
      </c>
      <c r="H226" s="257" t="s">
        <v>1272</v>
      </c>
      <c r="I226" s="257">
        <v>439</v>
      </c>
      <c r="J226" s="257">
        <v>24</v>
      </c>
      <c r="K226" s="533">
        <v>44927</v>
      </c>
      <c r="L226" s="533">
        <v>45291</v>
      </c>
      <c r="M226" s="257" t="s">
        <v>996</v>
      </c>
      <c r="N226" s="257">
        <v>54</v>
      </c>
      <c r="O226" s="257">
        <v>8</v>
      </c>
      <c r="P226" s="257">
        <v>38</v>
      </c>
      <c r="Q226" s="257">
        <v>81</v>
      </c>
      <c r="R226" s="257">
        <v>2</v>
      </c>
      <c r="S226" s="257" t="s">
        <v>1014</v>
      </c>
    </row>
    <row r="227" spans="1:19">
      <c r="A227" s="257">
        <v>220046</v>
      </c>
      <c r="B227" s="257" t="s">
        <v>1268</v>
      </c>
      <c r="C227" s="257" t="s">
        <v>1269</v>
      </c>
      <c r="D227" s="257" t="s">
        <v>1270</v>
      </c>
      <c r="E227" s="257" t="s">
        <v>1183</v>
      </c>
      <c r="F227" s="257">
        <v>1201</v>
      </c>
      <c r="G227" s="257" t="s">
        <v>1271</v>
      </c>
      <c r="H227" s="257" t="s">
        <v>1272</v>
      </c>
      <c r="I227" s="257">
        <v>439</v>
      </c>
      <c r="J227" s="257">
        <v>24</v>
      </c>
      <c r="K227" s="533">
        <v>44927</v>
      </c>
      <c r="L227" s="533">
        <v>45291</v>
      </c>
      <c r="M227" s="257" t="s">
        <v>1186</v>
      </c>
      <c r="N227" s="257"/>
      <c r="O227" s="257"/>
      <c r="P227" s="257"/>
      <c r="Q227" s="257"/>
      <c r="R227" s="257">
        <v>3</v>
      </c>
      <c r="S227" s="257" t="s">
        <v>1187</v>
      </c>
    </row>
    <row r="228" spans="1:19">
      <c r="A228" s="257">
        <v>220049</v>
      </c>
      <c r="B228" s="257" t="s">
        <v>1273</v>
      </c>
      <c r="C228" s="257" t="s">
        <v>1274</v>
      </c>
      <c r="D228" s="257" t="s">
        <v>1275</v>
      </c>
      <c r="E228" s="257" t="s">
        <v>1183</v>
      </c>
      <c r="F228" s="257">
        <v>1752</v>
      </c>
      <c r="G228" s="257" t="s">
        <v>1191</v>
      </c>
      <c r="H228" s="257" t="s">
        <v>1276</v>
      </c>
      <c r="I228" s="257">
        <v>416</v>
      </c>
      <c r="J228" s="257">
        <v>22</v>
      </c>
      <c r="K228" s="533">
        <v>44927</v>
      </c>
      <c r="L228" s="533">
        <v>45291</v>
      </c>
      <c r="M228" s="257" t="s">
        <v>990</v>
      </c>
      <c r="N228" s="257">
        <v>78</v>
      </c>
      <c r="O228" s="257">
        <v>4</v>
      </c>
      <c r="P228" s="257">
        <v>18</v>
      </c>
      <c r="Q228" s="257">
        <v>91</v>
      </c>
      <c r="R228" s="257">
        <v>3</v>
      </c>
      <c r="S228" s="257" t="s">
        <v>991</v>
      </c>
    </row>
    <row r="229" spans="1:19">
      <c r="A229" s="257">
        <v>220049</v>
      </c>
      <c r="B229" s="257" t="s">
        <v>1273</v>
      </c>
      <c r="C229" s="257" t="s">
        <v>1274</v>
      </c>
      <c r="D229" s="257" t="s">
        <v>1275</v>
      </c>
      <c r="E229" s="257" t="s">
        <v>1183</v>
      </c>
      <c r="F229" s="257">
        <v>1752</v>
      </c>
      <c r="G229" s="257" t="s">
        <v>1191</v>
      </c>
      <c r="H229" s="257" t="s">
        <v>1276</v>
      </c>
      <c r="I229" s="257">
        <v>416</v>
      </c>
      <c r="J229" s="257">
        <v>22</v>
      </c>
      <c r="K229" s="533">
        <v>44927</v>
      </c>
      <c r="L229" s="533">
        <v>45291</v>
      </c>
      <c r="M229" s="257" t="s">
        <v>998</v>
      </c>
      <c r="N229" s="257">
        <v>77</v>
      </c>
      <c r="O229" s="257">
        <v>7</v>
      </c>
      <c r="P229" s="257">
        <v>16</v>
      </c>
      <c r="Q229" s="257">
        <v>90</v>
      </c>
      <c r="R229" s="257">
        <v>3</v>
      </c>
      <c r="S229" s="257" t="s">
        <v>999</v>
      </c>
    </row>
    <row r="230" spans="1:19">
      <c r="A230" s="257">
        <v>220049</v>
      </c>
      <c r="B230" s="257" t="s">
        <v>1273</v>
      </c>
      <c r="C230" s="257" t="s">
        <v>1274</v>
      </c>
      <c r="D230" s="257" t="s">
        <v>1275</v>
      </c>
      <c r="E230" s="257" t="s">
        <v>1183</v>
      </c>
      <c r="F230" s="257">
        <v>1752</v>
      </c>
      <c r="G230" s="257" t="s">
        <v>1191</v>
      </c>
      <c r="H230" s="257" t="s">
        <v>1276</v>
      </c>
      <c r="I230" s="257">
        <v>416</v>
      </c>
      <c r="J230" s="257">
        <v>22</v>
      </c>
      <c r="K230" s="533">
        <v>44927</v>
      </c>
      <c r="L230" s="533">
        <v>45291</v>
      </c>
      <c r="M230" s="257" t="s">
        <v>992</v>
      </c>
      <c r="N230" s="257">
        <v>60</v>
      </c>
      <c r="O230" s="257">
        <v>12</v>
      </c>
      <c r="P230" s="257">
        <v>28</v>
      </c>
      <c r="Q230" s="257">
        <v>82</v>
      </c>
      <c r="R230" s="257">
        <v>3</v>
      </c>
      <c r="S230" s="257" t="s">
        <v>993</v>
      </c>
    </row>
    <row r="231" spans="1:19">
      <c r="A231" s="257">
        <v>220049</v>
      </c>
      <c r="B231" s="257" t="s">
        <v>1273</v>
      </c>
      <c r="C231" s="257" t="s">
        <v>1274</v>
      </c>
      <c r="D231" s="257" t="s">
        <v>1275</v>
      </c>
      <c r="E231" s="257" t="s">
        <v>1183</v>
      </c>
      <c r="F231" s="257">
        <v>1752</v>
      </c>
      <c r="G231" s="257" t="s">
        <v>1191</v>
      </c>
      <c r="H231" s="257" t="s">
        <v>1276</v>
      </c>
      <c r="I231" s="257">
        <v>416</v>
      </c>
      <c r="J231" s="257">
        <v>22</v>
      </c>
      <c r="K231" s="533">
        <v>44927</v>
      </c>
      <c r="L231" s="533">
        <v>45291</v>
      </c>
      <c r="M231" s="257" t="s">
        <v>1000</v>
      </c>
      <c r="N231" s="257">
        <v>58</v>
      </c>
      <c r="O231" s="257">
        <v>21</v>
      </c>
      <c r="P231" s="257">
        <v>21</v>
      </c>
      <c r="Q231" s="257">
        <v>75</v>
      </c>
      <c r="R231" s="257">
        <v>3</v>
      </c>
      <c r="S231" s="257" t="s">
        <v>1001</v>
      </c>
    </row>
    <row r="232" spans="1:19">
      <c r="A232" s="257">
        <v>220049</v>
      </c>
      <c r="B232" s="257" t="s">
        <v>1273</v>
      </c>
      <c r="C232" s="257" t="s">
        <v>1274</v>
      </c>
      <c r="D232" s="257" t="s">
        <v>1275</v>
      </c>
      <c r="E232" s="257" t="s">
        <v>1183</v>
      </c>
      <c r="F232" s="257">
        <v>1752</v>
      </c>
      <c r="G232" s="257" t="s">
        <v>1191</v>
      </c>
      <c r="H232" s="257" t="s">
        <v>1276</v>
      </c>
      <c r="I232" s="257">
        <v>416</v>
      </c>
      <c r="J232" s="257">
        <v>22</v>
      </c>
      <c r="K232" s="533">
        <v>44927</v>
      </c>
      <c r="L232" s="533">
        <v>45291</v>
      </c>
      <c r="M232" s="257" t="s">
        <v>1004</v>
      </c>
      <c r="N232" s="257">
        <v>89</v>
      </c>
      <c r="O232" s="257">
        <v>11</v>
      </c>
      <c r="P232" s="257"/>
      <c r="Q232" s="257">
        <v>89</v>
      </c>
      <c r="R232" s="257">
        <v>4</v>
      </c>
      <c r="S232" s="257" t="s">
        <v>1005</v>
      </c>
    </row>
    <row r="233" spans="1:19">
      <c r="A233" s="257">
        <v>220049</v>
      </c>
      <c r="B233" s="257" t="s">
        <v>1273</v>
      </c>
      <c r="C233" s="257" t="s">
        <v>1274</v>
      </c>
      <c r="D233" s="257" t="s">
        <v>1275</v>
      </c>
      <c r="E233" s="257" t="s">
        <v>1183</v>
      </c>
      <c r="F233" s="257">
        <v>1752</v>
      </c>
      <c r="G233" s="257" t="s">
        <v>1191</v>
      </c>
      <c r="H233" s="257" t="s">
        <v>1276</v>
      </c>
      <c r="I233" s="257">
        <v>416</v>
      </c>
      <c r="J233" s="257">
        <v>22</v>
      </c>
      <c r="K233" s="533">
        <v>44927</v>
      </c>
      <c r="L233" s="533">
        <v>45291</v>
      </c>
      <c r="M233" s="257" t="s">
        <v>1002</v>
      </c>
      <c r="N233" s="257">
        <v>45</v>
      </c>
      <c r="O233" s="257">
        <v>6</v>
      </c>
      <c r="P233" s="257">
        <v>49</v>
      </c>
      <c r="Q233" s="257">
        <v>79</v>
      </c>
      <c r="R233" s="257">
        <v>2</v>
      </c>
      <c r="S233" s="257" t="s">
        <v>1003</v>
      </c>
    </row>
    <row r="234" spans="1:19">
      <c r="A234" s="257">
        <v>220049</v>
      </c>
      <c r="B234" s="257" t="s">
        <v>1273</v>
      </c>
      <c r="C234" s="257" t="s">
        <v>1274</v>
      </c>
      <c r="D234" s="257" t="s">
        <v>1275</v>
      </c>
      <c r="E234" s="257" t="s">
        <v>1183</v>
      </c>
      <c r="F234" s="257">
        <v>1752</v>
      </c>
      <c r="G234" s="257" t="s">
        <v>1191</v>
      </c>
      <c r="H234" s="257" t="s">
        <v>1276</v>
      </c>
      <c r="I234" s="257">
        <v>416</v>
      </c>
      <c r="J234" s="257">
        <v>22</v>
      </c>
      <c r="K234" s="533">
        <v>44927</v>
      </c>
      <c r="L234" s="533">
        <v>45291</v>
      </c>
      <c r="M234" s="257" t="s">
        <v>988</v>
      </c>
      <c r="N234" s="257">
        <v>79</v>
      </c>
      <c r="O234" s="257">
        <v>5</v>
      </c>
      <c r="P234" s="257">
        <v>16</v>
      </c>
      <c r="Q234" s="257">
        <v>91</v>
      </c>
      <c r="R234" s="257">
        <v>4</v>
      </c>
      <c r="S234" s="257" t="s">
        <v>989</v>
      </c>
    </row>
    <row r="235" spans="1:19">
      <c r="A235" s="257">
        <v>220049</v>
      </c>
      <c r="B235" s="257" t="s">
        <v>1273</v>
      </c>
      <c r="C235" s="257" t="s">
        <v>1274</v>
      </c>
      <c r="D235" s="257" t="s">
        <v>1275</v>
      </c>
      <c r="E235" s="257" t="s">
        <v>1183</v>
      </c>
      <c r="F235" s="257">
        <v>1752</v>
      </c>
      <c r="G235" s="257" t="s">
        <v>1191</v>
      </c>
      <c r="H235" s="257" t="s">
        <v>1276</v>
      </c>
      <c r="I235" s="257">
        <v>416</v>
      </c>
      <c r="J235" s="257">
        <v>22</v>
      </c>
      <c r="K235" s="533">
        <v>44927</v>
      </c>
      <c r="L235" s="533">
        <v>45291</v>
      </c>
      <c r="M235" s="257" t="s">
        <v>986</v>
      </c>
      <c r="N235" s="257">
        <v>44</v>
      </c>
      <c r="O235" s="257">
        <v>19</v>
      </c>
      <c r="P235" s="257">
        <v>37</v>
      </c>
      <c r="Q235" s="257">
        <v>73</v>
      </c>
      <c r="R235" s="257">
        <v>1</v>
      </c>
      <c r="S235" s="257" t="s">
        <v>987</v>
      </c>
    </row>
    <row r="236" spans="1:19">
      <c r="A236" s="257">
        <v>220049</v>
      </c>
      <c r="B236" s="257" t="s">
        <v>1273</v>
      </c>
      <c r="C236" s="257" t="s">
        <v>1274</v>
      </c>
      <c r="D236" s="257" t="s">
        <v>1275</v>
      </c>
      <c r="E236" s="257" t="s">
        <v>1183</v>
      </c>
      <c r="F236" s="257">
        <v>1752</v>
      </c>
      <c r="G236" s="257" t="s">
        <v>1191</v>
      </c>
      <c r="H236" s="257" t="s">
        <v>1276</v>
      </c>
      <c r="I236" s="257">
        <v>416</v>
      </c>
      <c r="J236" s="257">
        <v>22</v>
      </c>
      <c r="K236" s="533">
        <v>44927</v>
      </c>
      <c r="L236" s="533">
        <v>45291</v>
      </c>
      <c r="M236" s="257" t="s">
        <v>994</v>
      </c>
      <c r="N236" s="257">
        <v>60</v>
      </c>
      <c r="O236" s="257">
        <v>11</v>
      </c>
      <c r="P236" s="257">
        <v>29</v>
      </c>
      <c r="Q236" s="257">
        <v>85</v>
      </c>
      <c r="R236" s="257">
        <v>2</v>
      </c>
      <c r="S236" s="257" t="s">
        <v>995</v>
      </c>
    </row>
    <row r="237" spans="1:19">
      <c r="A237" s="257">
        <v>220049</v>
      </c>
      <c r="B237" s="257" t="s">
        <v>1273</v>
      </c>
      <c r="C237" s="257" t="s">
        <v>1274</v>
      </c>
      <c r="D237" s="257" t="s">
        <v>1275</v>
      </c>
      <c r="E237" s="257" t="s">
        <v>1183</v>
      </c>
      <c r="F237" s="257">
        <v>1752</v>
      </c>
      <c r="G237" s="257" t="s">
        <v>1191</v>
      </c>
      <c r="H237" s="257" t="s">
        <v>1276</v>
      </c>
      <c r="I237" s="257">
        <v>416</v>
      </c>
      <c r="J237" s="257">
        <v>22</v>
      </c>
      <c r="K237" s="533">
        <v>44927</v>
      </c>
      <c r="L237" s="533">
        <v>45291</v>
      </c>
      <c r="M237" s="257" t="s">
        <v>996</v>
      </c>
      <c r="N237" s="257">
        <v>62</v>
      </c>
      <c r="O237" s="257">
        <v>7</v>
      </c>
      <c r="P237" s="257">
        <v>31</v>
      </c>
      <c r="Q237" s="257">
        <v>84</v>
      </c>
      <c r="R237" s="257">
        <v>3</v>
      </c>
      <c r="S237" s="257" t="s">
        <v>1014</v>
      </c>
    </row>
    <row r="238" spans="1:19">
      <c r="A238" s="257">
        <v>220049</v>
      </c>
      <c r="B238" s="257" t="s">
        <v>1273</v>
      </c>
      <c r="C238" s="257" t="s">
        <v>1274</v>
      </c>
      <c r="D238" s="257" t="s">
        <v>1275</v>
      </c>
      <c r="E238" s="257" t="s">
        <v>1183</v>
      </c>
      <c r="F238" s="257">
        <v>1752</v>
      </c>
      <c r="G238" s="257" t="s">
        <v>1191</v>
      </c>
      <c r="H238" s="257" t="s">
        <v>1276</v>
      </c>
      <c r="I238" s="257">
        <v>416</v>
      </c>
      <c r="J238" s="257">
        <v>22</v>
      </c>
      <c r="K238" s="533">
        <v>44927</v>
      </c>
      <c r="L238" s="533">
        <v>45291</v>
      </c>
      <c r="M238" s="257" t="s">
        <v>1186</v>
      </c>
      <c r="N238" s="257"/>
      <c r="O238" s="257"/>
      <c r="P238" s="257"/>
      <c r="Q238" s="257"/>
      <c r="R238" s="257">
        <v>3</v>
      </c>
      <c r="S238" s="257" t="s">
        <v>1187</v>
      </c>
    </row>
    <row r="239" spans="1:19">
      <c r="A239" s="257">
        <v>220052</v>
      </c>
      <c r="B239" s="257" t="s">
        <v>1277</v>
      </c>
      <c r="C239" s="257" t="s">
        <v>1278</v>
      </c>
      <c r="D239" s="257" t="s">
        <v>1279</v>
      </c>
      <c r="E239" s="257" t="s">
        <v>1183</v>
      </c>
      <c r="F239" s="257">
        <v>2302</v>
      </c>
      <c r="G239" s="257" t="s">
        <v>1280</v>
      </c>
      <c r="H239" s="257" t="s">
        <v>1281</v>
      </c>
      <c r="I239" s="257" t="s">
        <v>1235</v>
      </c>
      <c r="J239" s="257" t="s">
        <v>1235</v>
      </c>
      <c r="K239" s="533">
        <v>44927</v>
      </c>
      <c r="L239" s="533">
        <v>45291</v>
      </c>
      <c r="M239" s="257" t="s">
        <v>990</v>
      </c>
      <c r="N239" s="257"/>
      <c r="O239" s="257"/>
      <c r="P239" s="257"/>
      <c r="Q239" s="257"/>
      <c r="R239" s="257"/>
      <c r="S239" s="257" t="s">
        <v>991</v>
      </c>
    </row>
    <row r="240" spans="1:19">
      <c r="A240" s="257">
        <v>220052</v>
      </c>
      <c r="B240" s="257" t="s">
        <v>1277</v>
      </c>
      <c r="C240" s="257" t="s">
        <v>1278</v>
      </c>
      <c r="D240" s="257" t="s">
        <v>1279</v>
      </c>
      <c r="E240" s="257" t="s">
        <v>1183</v>
      </c>
      <c r="F240" s="257">
        <v>2302</v>
      </c>
      <c r="G240" s="257" t="s">
        <v>1280</v>
      </c>
      <c r="H240" s="257" t="s">
        <v>1281</v>
      </c>
      <c r="I240" s="257" t="s">
        <v>1235</v>
      </c>
      <c r="J240" s="257" t="s">
        <v>1235</v>
      </c>
      <c r="K240" s="533">
        <v>44927</v>
      </c>
      <c r="L240" s="533">
        <v>45291</v>
      </c>
      <c r="M240" s="257" t="s">
        <v>998</v>
      </c>
      <c r="N240" s="257"/>
      <c r="O240" s="257"/>
      <c r="P240" s="257"/>
      <c r="Q240" s="257"/>
      <c r="R240" s="257"/>
      <c r="S240" s="257" t="s">
        <v>999</v>
      </c>
    </row>
    <row r="241" spans="1:19">
      <c r="A241" s="257">
        <v>220052</v>
      </c>
      <c r="B241" s="257" t="s">
        <v>1277</v>
      </c>
      <c r="C241" s="257" t="s">
        <v>1278</v>
      </c>
      <c r="D241" s="257" t="s">
        <v>1279</v>
      </c>
      <c r="E241" s="257" t="s">
        <v>1183</v>
      </c>
      <c r="F241" s="257">
        <v>2302</v>
      </c>
      <c r="G241" s="257" t="s">
        <v>1280</v>
      </c>
      <c r="H241" s="257" t="s">
        <v>1281</v>
      </c>
      <c r="I241" s="257" t="s">
        <v>1235</v>
      </c>
      <c r="J241" s="257" t="s">
        <v>1235</v>
      </c>
      <c r="K241" s="533">
        <v>44927</v>
      </c>
      <c r="L241" s="533">
        <v>45291</v>
      </c>
      <c r="M241" s="257" t="s">
        <v>992</v>
      </c>
      <c r="N241" s="257"/>
      <c r="O241" s="257"/>
      <c r="P241" s="257"/>
      <c r="Q241" s="257"/>
      <c r="R241" s="257"/>
      <c r="S241" s="257" t="s">
        <v>993</v>
      </c>
    </row>
    <row r="242" spans="1:19">
      <c r="A242" s="257">
        <v>220052</v>
      </c>
      <c r="B242" s="257" t="s">
        <v>1277</v>
      </c>
      <c r="C242" s="257" t="s">
        <v>1278</v>
      </c>
      <c r="D242" s="257" t="s">
        <v>1279</v>
      </c>
      <c r="E242" s="257" t="s">
        <v>1183</v>
      </c>
      <c r="F242" s="257">
        <v>2302</v>
      </c>
      <c r="G242" s="257" t="s">
        <v>1280</v>
      </c>
      <c r="H242" s="257" t="s">
        <v>1281</v>
      </c>
      <c r="I242" s="257" t="s">
        <v>1235</v>
      </c>
      <c r="J242" s="257" t="s">
        <v>1235</v>
      </c>
      <c r="K242" s="533">
        <v>44927</v>
      </c>
      <c r="L242" s="533">
        <v>45291</v>
      </c>
      <c r="M242" s="257" t="s">
        <v>1000</v>
      </c>
      <c r="N242" s="257"/>
      <c r="O242" s="257"/>
      <c r="P242" s="257"/>
      <c r="Q242" s="257"/>
      <c r="R242" s="257"/>
      <c r="S242" s="257" t="s">
        <v>1001</v>
      </c>
    </row>
    <row r="243" spans="1:19">
      <c r="A243" s="257">
        <v>220052</v>
      </c>
      <c r="B243" s="257" t="s">
        <v>1277</v>
      </c>
      <c r="C243" s="257" t="s">
        <v>1278</v>
      </c>
      <c r="D243" s="257" t="s">
        <v>1279</v>
      </c>
      <c r="E243" s="257" t="s">
        <v>1183</v>
      </c>
      <c r="F243" s="257">
        <v>2302</v>
      </c>
      <c r="G243" s="257" t="s">
        <v>1280</v>
      </c>
      <c r="H243" s="257" t="s">
        <v>1281</v>
      </c>
      <c r="I243" s="257" t="s">
        <v>1235</v>
      </c>
      <c r="J243" s="257" t="s">
        <v>1235</v>
      </c>
      <c r="K243" s="533">
        <v>44927</v>
      </c>
      <c r="L243" s="533">
        <v>45291</v>
      </c>
      <c r="M243" s="257" t="s">
        <v>1004</v>
      </c>
      <c r="N243" s="257"/>
      <c r="O243" s="257"/>
      <c r="P243" s="257"/>
      <c r="Q243" s="257"/>
      <c r="R243" s="257"/>
      <c r="S243" s="257" t="s">
        <v>1005</v>
      </c>
    </row>
    <row r="244" spans="1:19">
      <c r="A244" s="257">
        <v>220052</v>
      </c>
      <c r="B244" s="257" t="s">
        <v>1277</v>
      </c>
      <c r="C244" s="257" t="s">
        <v>1278</v>
      </c>
      <c r="D244" s="257" t="s">
        <v>1279</v>
      </c>
      <c r="E244" s="257" t="s">
        <v>1183</v>
      </c>
      <c r="F244" s="257">
        <v>2302</v>
      </c>
      <c r="G244" s="257" t="s">
        <v>1280</v>
      </c>
      <c r="H244" s="257" t="s">
        <v>1281</v>
      </c>
      <c r="I244" s="257" t="s">
        <v>1235</v>
      </c>
      <c r="J244" s="257" t="s">
        <v>1235</v>
      </c>
      <c r="K244" s="533">
        <v>44927</v>
      </c>
      <c r="L244" s="533">
        <v>45291</v>
      </c>
      <c r="M244" s="257" t="s">
        <v>1002</v>
      </c>
      <c r="N244" s="257"/>
      <c r="O244" s="257"/>
      <c r="P244" s="257"/>
      <c r="Q244" s="257"/>
      <c r="R244" s="257"/>
      <c r="S244" s="257" t="s">
        <v>1003</v>
      </c>
    </row>
    <row r="245" spans="1:19">
      <c r="A245" s="257">
        <v>220052</v>
      </c>
      <c r="B245" s="257" t="s">
        <v>1277</v>
      </c>
      <c r="C245" s="257" t="s">
        <v>1278</v>
      </c>
      <c r="D245" s="257" t="s">
        <v>1279</v>
      </c>
      <c r="E245" s="257" t="s">
        <v>1183</v>
      </c>
      <c r="F245" s="257">
        <v>2302</v>
      </c>
      <c r="G245" s="257" t="s">
        <v>1280</v>
      </c>
      <c r="H245" s="257" t="s">
        <v>1281</v>
      </c>
      <c r="I245" s="257" t="s">
        <v>1235</v>
      </c>
      <c r="J245" s="257" t="s">
        <v>1235</v>
      </c>
      <c r="K245" s="533">
        <v>44927</v>
      </c>
      <c r="L245" s="533">
        <v>45291</v>
      </c>
      <c r="M245" s="257" t="s">
        <v>988</v>
      </c>
      <c r="N245" s="257"/>
      <c r="O245" s="257"/>
      <c r="P245" s="257"/>
      <c r="Q245" s="257"/>
      <c r="R245" s="257"/>
      <c r="S245" s="257" t="s">
        <v>989</v>
      </c>
    </row>
    <row r="246" spans="1:19">
      <c r="A246" s="257">
        <v>220052</v>
      </c>
      <c r="B246" s="257" t="s">
        <v>1277</v>
      </c>
      <c r="C246" s="257" t="s">
        <v>1278</v>
      </c>
      <c r="D246" s="257" t="s">
        <v>1279</v>
      </c>
      <c r="E246" s="257" t="s">
        <v>1183</v>
      </c>
      <c r="F246" s="257">
        <v>2302</v>
      </c>
      <c r="G246" s="257" t="s">
        <v>1280</v>
      </c>
      <c r="H246" s="257" t="s">
        <v>1281</v>
      </c>
      <c r="I246" s="257" t="s">
        <v>1235</v>
      </c>
      <c r="J246" s="257" t="s">
        <v>1235</v>
      </c>
      <c r="K246" s="533">
        <v>44927</v>
      </c>
      <c r="L246" s="533">
        <v>45291</v>
      </c>
      <c r="M246" s="257" t="s">
        <v>986</v>
      </c>
      <c r="N246" s="257"/>
      <c r="O246" s="257"/>
      <c r="P246" s="257"/>
      <c r="Q246" s="257"/>
      <c r="R246" s="257"/>
      <c r="S246" s="257" t="s">
        <v>987</v>
      </c>
    </row>
    <row r="247" spans="1:19">
      <c r="A247" s="257">
        <v>220052</v>
      </c>
      <c r="B247" s="257" t="s">
        <v>1277</v>
      </c>
      <c r="C247" s="257" t="s">
        <v>1278</v>
      </c>
      <c r="D247" s="257" t="s">
        <v>1279</v>
      </c>
      <c r="E247" s="257" t="s">
        <v>1183</v>
      </c>
      <c r="F247" s="257">
        <v>2302</v>
      </c>
      <c r="G247" s="257" t="s">
        <v>1280</v>
      </c>
      <c r="H247" s="257" t="s">
        <v>1281</v>
      </c>
      <c r="I247" s="257" t="s">
        <v>1235</v>
      </c>
      <c r="J247" s="257" t="s">
        <v>1235</v>
      </c>
      <c r="K247" s="533">
        <v>44927</v>
      </c>
      <c r="L247" s="533">
        <v>45291</v>
      </c>
      <c r="M247" s="257" t="s">
        <v>994</v>
      </c>
      <c r="N247" s="257"/>
      <c r="O247" s="257"/>
      <c r="P247" s="257"/>
      <c r="Q247" s="257"/>
      <c r="R247" s="257"/>
      <c r="S247" s="257" t="s">
        <v>995</v>
      </c>
    </row>
    <row r="248" spans="1:19">
      <c r="A248" s="257">
        <v>220052</v>
      </c>
      <c r="B248" s="257" t="s">
        <v>1277</v>
      </c>
      <c r="C248" s="257" t="s">
        <v>1278</v>
      </c>
      <c r="D248" s="257" t="s">
        <v>1279</v>
      </c>
      <c r="E248" s="257" t="s">
        <v>1183</v>
      </c>
      <c r="F248" s="257">
        <v>2302</v>
      </c>
      <c r="G248" s="257" t="s">
        <v>1280</v>
      </c>
      <c r="H248" s="257" t="s">
        <v>1281</v>
      </c>
      <c r="I248" s="257" t="s">
        <v>1235</v>
      </c>
      <c r="J248" s="257" t="s">
        <v>1235</v>
      </c>
      <c r="K248" s="533">
        <v>44927</v>
      </c>
      <c r="L248" s="533">
        <v>45291</v>
      </c>
      <c r="M248" s="257" t="s">
        <v>996</v>
      </c>
      <c r="N248" s="257"/>
      <c r="O248" s="257"/>
      <c r="P248" s="257"/>
      <c r="Q248" s="257"/>
      <c r="R248" s="257"/>
      <c r="S248" s="257" t="s">
        <v>1014</v>
      </c>
    </row>
    <row r="249" spans="1:19">
      <c r="A249" s="257">
        <v>220052</v>
      </c>
      <c r="B249" s="257" t="s">
        <v>1277</v>
      </c>
      <c r="C249" s="257" t="s">
        <v>1278</v>
      </c>
      <c r="D249" s="257" t="s">
        <v>1279</v>
      </c>
      <c r="E249" s="257" t="s">
        <v>1183</v>
      </c>
      <c r="F249" s="257">
        <v>2302</v>
      </c>
      <c r="G249" s="257" t="s">
        <v>1280</v>
      </c>
      <c r="H249" s="257" t="s">
        <v>1281</v>
      </c>
      <c r="I249" s="257" t="s">
        <v>1235</v>
      </c>
      <c r="J249" s="257" t="s">
        <v>1235</v>
      </c>
      <c r="K249" s="533">
        <v>44927</v>
      </c>
      <c r="L249" s="533">
        <v>45291</v>
      </c>
      <c r="M249" s="257" t="s">
        <v>1186</v>
      </c>
      <c r="N249" s="257"/>
      <c r="O249" s="257"/>
      <c r="P249" s="257"/>
      <c r="Q249" s="257"/>
      <c r="R249" s="257"/>
      <c r="S249" s="257" t="s">
        <v>1187</v>
      </c>
    </row>
    <row r="250" spans="1:19">
      <c r="A250" s="257">
        <v>220060</v>
      </c>
      <c r="B250" s="257" t="s">
        <v>1282</v>
      </c>
      <c r="C250" s="257" t="s">
        <v>1283</v>
      </c>
      <c r="D250" s="257" t="s">
        <v>1280</v>
      </c>
      <c r="E250" s="257" t="s">
        <v>1183</v>
      </c>
      <c r="F250" s="257">
        <v>2360</v>
      </c>
      <c r="G250" s="257" t="s">
        <v>1280</v>
      </c>
      <c r="H250" s="257" t="s">
        <v>1284</v>
      </c>
      <c r="I250" s="257">
        <v>1042</v>
      </c>
      <c r="J250" s="257">
        <v>25</v>
      </c>
      <c r="K250" s="533">
        <v>44927</v>
      </c>
      <c r="L250" s="533">
        <v>45291</v>
      </c>
      <c r="M250" s="257" t="s">
        <v>990</v>
      </c>
      <c r="N250" s="257">
        <v>78</v>
      </c>
      <c r="O250" s="257">
        <v>5</v>
      </c>
      <c r="P250" s="257">
        <v>17</v>
      </c>
      <c r="Q250" s="257">
        <v>91</v>
      </c>
      <c r="R250" s="257">
        <v>3</v>
      </c>
      <c r="S250" s="257" t="s">
        <v>991</v>
      </c>
    </row>
    <row r="251" spans="1:19">
      <c r="A251" s="257">
        <v>220060</v>
      </c>
      <c r="B251" s="257" t="s">
        <v>1282</v>
      </c>
      <c r="C251" s="257" t="s">
        <v>1283</v>
      </c>
      <c r="D251" s="257" t="s">
        <v>1280</v>
      </c>
      <c r="E251" s="257" t="s">
        <v>1183</v>
      </c>
      <c r="F251" s="257">
        <v>2360</v>
      </c>
      <c r="G251" s="257" t="s">
        <v>1280</v>
      </c>
      <c r="H251" s="257" t="s">
        <v>1284</v>
      </c>
      <c r="I251" s="257">
        <v>1042</v>
      </c>
      <c r="J251" s="257">
        <v>25</v>
      </c>
      <c r="K251" s="533">
        <v>44927</v>
      </c>
      <c r="L251" s="533">
        <v>45291</v>
      </c>
      <c r="M251" s="257" t="s">
        <v>998</v>
      </c>
      <c r="N251" s="257">
        <v>79</v>
      </c>
      <c r="O251" s="257">
        <v>5</v>
      </c>
      <c r="P251" s="257">
        <v>16</v>
      </c>
      <c r="Q251" s="257">
        <v>91</v>
      </c>
      <c r="R251" s="257">
        <v>4</v>
      </c>
      <c r="S251" s="257" t="s">
        <v>999</v>
      </c>
    </row>
    <row r="252" spans="1:19">
      <c r="A252" s="257">
        <v>220060</v>
      </c>
      <c r="B252" s="257" t="s">
        <v>1282</v>
      </c>
      <c r="C252" s="257" t="s">
        <v>1283</v>
      </c>
      <c r="D252" s="257" t="s">
        <v>1280</v>
      </c>
      <c r="E252" s="257" t="s">
        <v>1183</v>
      </c>
      <c r="F252" s="257">
        <v>2360</v>
      </c>
      <c r="G252" s="257" t="s">
        <v>1280</v>
      </c>
      <c r="H252" s="257" t="s">
        <v>1284</v>
      </c>
      <c r="I252" s="257">
        <v>1042</v>
      </c>
      <c r="J252" s="257">
        <v>25</v>
      </c>
      <c r="K252" s="533">
        <v>44927</v>
      </c>
      <c r="L252" s="533">
        <v>45291</v>
      </c>
      <c r="M252" s="257" t="s">
        <v>992</v>
      </c>
      <c r="N252" s="257">
        <v>56</v>
      </c>
      <c r="O252" s="257">
        <v>12</v>
      </c>
      <c r="P252" s="257">
        <v>32</v>
      </c>
      <c r="Q252" s="257">
        <v>81</v>
      </c>
      <c r="R252" s="257">
        <v>3</v>
      </c>
      <c r="S252" s="257" t="s">
        <v>993</v>
      </c>
    </row>
    <row r="253" spans="1:19">
      <c r="A253" s="257">
        <v>220060</v>
      </c>
      <c r="B253" s="257" t="s">
        <v>1282</v>
      </c>
      <c r="C253" s="257" t="s">
        <v>1283</v>
      </c>
      <c r="D253" s="257" t="s">
        <v>1280</v>
      </c>
      <c r="E253" s="257" t="s">
        <v>1183</v>
      </c>
      <c r="F253" s="257">
        <v>2360</v>
      </c>
      <c r="G253" s="257" t="s">
        <v>1280</v>
      </c>
      <c r="H253" s="257" t="s">
        <v>1284</v>
      </c>
      <c r="I253" s="257">
        <v>1042</v>
      </c>
      <c r="J253" s="257">
        <v>25</v>
      </c>
      <c r="K253" s="533">
        <v>44927</v>
      </c>
      <c r="L253" s="533">
        <v>45291</v>
      </c>
      <c r="M253" s="257" t="s">
        <v>1000</v>
      </c>
      <c r="N253" s="257">
        <v>55</v>
      </c>
      <c r="O253" s="257">
        <v>27</v>
      </c>
      <c r="P253" s="257">
        <v>18</v>
      </c>
      <c r="Q253" s="257">
        <v>71</v>
      </c>
      <c r="R253" s="257">
        <v>2</v>
      </c>
      <c r="S253" s="257" t="s">
        <v>1001</v>
      </c>
    </row>
    <row r="254" spans="1:19">
      <c r="A254" s="257">
        <v>220060</v>
      </c>
      <c r="B254" s="257" t="s">
        <v>1282</v>
      </c>
      <c r="C254" s="257" t="s">
        <v>1283</v>
      </c>
      <c r="D254" s="257" t="s">
        <v>1280</v>
      </c>
      <c r="E254" s="257" t="s">
        <v>1183</v>
      </c>
      <c r="F254" s="257">
        <v>2360</v>
      </c>
      <c r="G254" s="257" t="s">
        <v>1280</v>
      </c>
      <c r="H254" s="257" t="s">
        <v>1284</v>
      </c>
      <c r="I254" s="257">
        <v>1042</v>
      </c>
      <c r="J254" s="257">
        <v>25</v>
      </c>
      <c r="K254" s="533">
        <v>44927</v>
      </c>
      <c r="L254" s="533">
        <v>45291</v>
      </c>
      <c r="M254" s="257" t="s">
        <v>1004</v>
      </c>
      <c r="N254" s="257">
        <v>90</v>
      </c>
      <c r="O254" s="257">
        <v>10</v>
      </c>
      <c r="P254" s="257"/>
      <c r="Q254" s="257">
        <v>90</v>
      </c>
      <c r="R254" s="257">
        <v>4</v>
      </c>
      <c r="S254" s="257" t="s">
        <v>1005</v>
      </c>
    </row>
    <row r="255" spans="1:19">
      <c r="A255" s="257">
        <v>220060</v>
      </c>
      <c r="B255" s="257" t="s">
        <v>1282</v>
      </c>
      <c r="C255" s="257" t="s">
        <v>1283</v>
      </c>
      <c r="D255" s="257" t="s">
        <v>1280</v>
      </c>
      <c r="E255" s="257" t="s">
        <v>1183</v>
      </c>
      <c r="F255" s="257">
        <v>2360</v>
      </c>
      <c r="G255" s="257" t="s">
        <v>1280</v>
      </c>
      <c r="H255" s="257" t="s">
        <v>1284</v>
      </c>
      <c r="I255" s="257">
        <v>1042</v>
      </c>
      <c r="J255" s="257">
        <v>25</v>
      </c>
      <c r="K255" s="533">
        <v>44927</v>
      </c>
      <c r="L255" s="533">
        <v>45291</v>
      </c>
      <c r="M255" s="257" t="s">
        <v>1002</v>
      </c>
      <c r="N255" s="257">
        <v>50</v>
      </c>
      <c r="O255" s="257">
        <v>6</v>
      </c>
      <c r="P255" s="257">
        <v>44</v>
      </c>
      <c r="Q255" s="257">
        <v>81</v>
      </c>
      <c r="R255" s="257">
        <v>3</v>
      </c>
      <c r="S255" s="257" t="s">
        <v>1003</v>
      </c>
    </row>
    <row r="256" spans="1:19">
      <c r="A256" s="257">
        <v>220060</v>
      </c>
      <c r="B256" s="257" t="s">
        <v>1282</v>
      </c>
      <c r="C256" s="257" t="s">
        <v>1283</v>
      </c>
      <c r="D256" s="257" t="s">
        <v>1280</v>
      </c>
      <c r="E256" s="257" t="s">
        <v>1183</v>
      </c>
      <c r="F256" s="257">
        <v>2360</v>
      </c>
      <c r="G256" s="257" t="s">
        <v>1280</v>
      </c>
      <c r="H256" s="257" t="s">
        <v>1284</v>
      </c>
      <c r="I256" s="257">
        <v>1042</v>
      </c>
      <c r="J256" s="257">
        <v>25</v>
      </c>
      <c r="K256" s="533">
        <v>44927</v>
      </c>
      <c r="L256" s="533">
        <v>45291</v>
      </c>
      <c r="M256" s="257" t="s">
        <v>988</v>
      </c>
      <c r="N256" s="257">
        <v>68</v>
      </c>
      <c r="O256" s="257">
        <v>11</v>
      </c>
      <c r="P256" s="257">
        <v>21</v>
      </c>
      <c r="Q256" s="257">
        <v>85</v>
      </c>
      <c r="R256" s="257">
        <v>3</v>
      </c>
      <c r="S256" s="257" t="s">
        <v>989</v>
      </c>
    </row>
    <row r="257" spans="1:19">
      <c r="A257" s="257">
        <v>220060</v>
      </c>
      <c r="B257" s="257" t="s">
        <v>1282</v>
      </c>
      <c r="C257" s="257" t="s">
        <v>1283</v>
      </c>
      <c r="D257" s="257" t="s">
        <v>1280</v>
      </c>
      <c r="E257" s="257" t="s">
        <v>1183</v>
      </c>
      <c r="F257" s="257">
        <v>2360</v>
      </c>
      <c r="G257" s="257" t="s">
        <v>1280</v>
      </c>
      <c r="H257" s="257" t="s">
        <v>1284</v>
      </c>
      <c r="I257" s="257">
        <v>1042</v>
      </c>
      <c r="J257" s="257">
        <v>25</v>
      </c>
      <c r="K257" s="533">
        <v>44927</v>
      </c>
      <c r="L257" s="533">
        <v>45291</v>
      </c>
      <c r="M257" s="257" t="s">
        <v>986</v>
      </c>
      <c r="N257" s="257">
        <v>46</v>
      </c>
      <c r="O257" s="257">
        <v>20</v>
      </c>
      <c r="P257" s="257">
        <v>34</v>
      </c>
      <c r="Q257" s="257">
        <v>73</v>
      </c>
      <c r="R257" s="257">
        <v>1</v>
      </c>
      <c r="S257" s="257" t="s">
        <v>987</v>
      </c>
    </row>
    <row r="258" spans="1:19">
      <c r="A258" s="257">
        <v>220060</v>
      </c>
      <c r="B258" s="257" t="s">
        <v>1282</v>
      </c>
      <c r="C258" s="257" t="s">
        <v>1283</v>
      </c>
      <c r="D258" s="257" t="s">
        <v>1280</v>
      </c>
      <c r="E258" s="257" t="s">
        <v>1183</v>
      </c>
      <c r="F258" s="257">
        <v>2360</v>
      </c>
      <c r="G258" s="257" t="s">
        <v>1280</v>
      </c>
      <c r="H258" s="257" t="s">
        <v>1284</v>
      </c>
      <c r="I258" s="257">
        <v>1042</v>
      </c>
      <c r="J258" s="257">
        <v>25</v>
      </c>
      <c r="K258" s="533">
        <v>44927</v>
      </c>
      <c r="L258" s="533">
        <v>45291</v>
      </c>
      <c r="M258" s="257" t="s">
        <v>994</v>
      </c>
      <c r="N258" s="257">
        <v>63</v>
      </c>
      <c r="O258" s="257">
        <v>13</v>
      </c>
      <c r="P258" s="257">
        <v>24</v>
      </c>
      <c r="Q258" s="257">
        <v>85</v>
      </c>
      <c r="R258" s="257">
        <v>2</v>
      </c>
      <c r="S258" s="257" t="s">
        <v>995</v>
      </c>
    </row>
    <row r="259" spans="1:19">
      <c r="A259" s="257">
        <v>220060</v>
      </c>
      <c r="B259" s="257" t="s">
        <v>1282</v>
      </c>
      <c r="C259" s="257" t="s">
        <v>1283</v>
      </c>
      <c r="D259" s="257" t="s">
        <v>1280</v>
      </c>
      <c r="E259" s="257" t="s">
        <v>1183</v>
      </c>
      <c r="F259" s="257">
        <v>2360</v>
      </c>
      <c r="G259" s="257" t="s">
        <v>1280</v>
      </c>
      <c r="H259" s="257" t="s">
        <v>1284</v>
      </c>
      <c r="I259" s="257">
        <v>1042</v>
      </c>
      <c r="J259" s="257">
        <v>25</v>
      </c>
      <c r="K259" s="533">
        <v>44927</v>
      </c>
      <c r="L259" s="533">
        <v>45291</v>
      </c>
      <c r="M259" s="257" t="s">
        <v>996</v>
      </c>
      <c r="N259" s="257">
        <v>66</v>
      </c>
      <c r="O259" s="257">
        <v>8</v>
      </c>
      <c r="P259" s="257">
        <v>26</v>
      </c>
      <c r="Q259" s="257">
        <v>85</v>
      </c>
      <c r="R259" s="257">
        <v>3</v>
      </c>
      <c r="S259" s="257" t="s">
        <v>1014</v>
      </c>
    </row>
    <row r="260" spans="1:19">
      <c r="A260" s="257">
        <v>220060</v>
      </c>
      <c r="B260" s="257" t="s">
        <v>1282</v>
      </c>
      <c r="C260" s="257" t="s">
        <v>1283</v>
      </c>
      <c r="D260" s="257" t="s">
        <v>1280</v>
      </c>
      <c r="E260" s="257" t="s">
        <v>1183</v>
      </c>
      <c r="F260" s="257">
        <v>2360</v>
      </c>
      <c r="G260" s="257" t="s">
        <v>1280</v>
      </c>
      <c r="H260" s="257" t="s">
        <v>1284</v>
      </c>
      <c r="I260" s="257">
        <v>1042</v>
      </c>
      <c r="J260" s="257">
        <v>25</v>
      </c>
      <c r="K260" s="533">
        <v>44927</v>
      </c>
      <c r="L260" s="533">
        <v>45291</v>
      </c>
      <c r="M260" s="257" t="s">
        <v>1186</v>
      </c>
      <c r="N260" s="257"/>
      <c r="O260" s="257"/>
      <c r="P260" s="257"/>
      <c r="Q260" s="257"/>
      <c r="R260" s="257">
        <v>3</v>
      </c>
      <c r="S260" s="257" t="s">
        <v>1187</v>
      </c>
    </row>
    <row r="261" spans="1:19">
      <c r="A261" s="257">
        <v>220062</v>
      </c>
      <c r="B261" s="257" t="s">
        <v>1285</v>
      </c>
      <c r="C261" s="257" t="s">
        <v>1286</v>
      </c>
      <c r="D261" s="257" t="s">
        <v>1184</v>
      </c>
      <c r="E261" s="257" t="s">
        <v>1183</v>
      </c>
      <c r="F261" s="257">
        <v>1605</v>
      </c>
      <c r="G261" s="257" t="s">
        <v>1184</v>
      </c>
      <c r="H261" s="257" t="s">
        <v>1287</v>
      </c>
      <c r="I261" s="257" t="s">
        <v>1235</v>
      </c>
      <c r="J261" s="257" t="s">
        <v>1235</v>
      </c>
      <c r="K261" s="533">
        <v>44927</v>
      </c>
      <c r="L261" s="533">
        <v>45291</v>
      </c>
      <c r="M261" s="257" t="s">
        <v>990</v>
      </c>
      <c r="N261" s="257"/>
      <c r="O261" s="257"/>
      <c r="P261" s="257"/>
      <c r="Q261" s="257"/>
      <c r="R261" s="257"/>
      <c r="S261" s="257" t="s">
        <v>991</v>
      </c>
    </row>
    <row r="262" spans="1:19">
      <c r="A262" s="257">
        <v>220062</v>
      </c>
      <c r="B262" s="257" t="s">
        <v>1285</v>
      </c>
      <c r="C262" s="257" t="s">
        <v>1286</v>
      </c>
      <c r="D262" s="257" t="s">
        <v>1184</v>
      </c>
      <c r="E262" s="257" t="s">
        <v>1183</v>
      </c>
      <c r="F262" s="257">
        <v>1605</v>
      </c>
      <c r="G262" s="257" t="s">
        <v>1184</v>
      </c>
      <c r="H262" s="257" t="s">
        <v>1287</v>
      </c>
      <c r="I262" s="257" t="s">
        <v>1235</v>
      </c>
      <c r="J262" s="257" t="s">
        <v>1235</v>
      </c>
      <c r="K262" s="533">
        <v>44927</v>
      </c>
      <c r="L262" s="533">
        <v>45291</v>
      </c>
      <c r="M262" s="257" t="s">
        <v>998</v>
      </c>
      <c r="N262" s="257"/>
      <c r="O262" s="257"/>
      <c r="P262" s="257"/>
      <c r="Q262" s="257"/>
      <c r="R262" s="257"/>
      <c r="S262" s="257" t="s">
        <v>999</v>
      </c>
    </row>
    <row r="263" spans="1:19">
      <c r="A263" s="257">
        <v>220062</v>
      </c>
      <c r="B263" s="257" t="s">
        <v>1285</v>
      </c>
      <c r="C263" s="257" t="s">
        <v>1286</v>
      </c>
      <c r="D263" s="257" t="s">
        <v>1184</v>
      </c>
      <c r="E263" s="257" t="s">
        <v>1183</v>
      </c>
      <c r="F263" s="257">
        <v>1605</v>
      </c>
      <c r="G263" s="257" t="s">
        <v>1184</v>
      </c>
      <c r="H263" s="257" t="s">
        <v>1287</v>
      </c>
      <c r="I263" s="257" t="s">
        <v>1235</v>
      </c>
      <c r="J263" s="257" t="s">
        <v>1235</v>
      </c>
      <c r="K263" s="533">
        <v>44927</v>
      </c>
      <c r="L263" s="533">
        <v>45291</v>
      </c>
      <c r="M263" s="257" t="s">
        <v>992</v>
      </c>
      <c r="N263" s="257"/>
      <c r="O263" s="257"/>
      <c r="P263" s="257"/>
      <c r="Q263" s="257"/>
      <c r="R263" s="257"/>
      <c r="S263" s="257" t="s">
        <v>993</v>
      </c>
    </row>
    <row r="264" spans="1:19">
      <c r="A264" s="257">
        <v>220062</v>
      </c>
      <c r="B264" s="257" t="s">
        <v>1285</v>
      </c>
      <c r="C264" s="257" t="s">
        <v>1286</v>
      </c>
      <c r="D264" s="257" t="s">
        <v>1184</v>
      </c>
      <c r="E264" s="257" t="s">
        <v>1183</v>
      </c>
      <c r="F264" s="257">
        <v>1605</v>
      </c>
      <c r="G264" s="257" t="s">
        <v>1184</v>
      </c>
      <c r="H264" s="257" t="s">
        <v>1287</v>
      </c>
      <c r="I264" s="257" t="s">
        <v>1235</v>
      </c>
      <c r="J264" s="257" t="s">
        <v>1235</v>
      </c>
      <c r="K264" s="533">
        <v>44927</v>
      </c>
      <c r="L264" s="533">
        <v>45291</v>
      </c>
      <c r="M264" s="257" t="s">
        <v>1000</v>
      </c>
      <c r="N264" s="257"/>
      <c r="O264" s="257"/>
      <c r="P264" s="257"/>
      <c r="Q264" s="257"/>
      <c r="R264" s="257"/>
      <c r="S264" s="257" t="s">
        <v>1001</v>
      </c>
    </row>
    <row r="265" spans="1:19">
      <c r="A265" s="257">
        <v>220062</v>
      </c>
      <c r="B265" s="257" t="s">
        <v>1285</v>
      </c>
      <c r="C265" s="257" t="s">
        <v>1286</v>
      </c>
      <c r="D265" s="257" t="s">
        <v>1184</v>
      </c>
      <c r="E265" s="257" t="s">
        <v>1183</v>
      </c>
      <c r="F265" s="257">
        <v>1605</v>
      </c>
      <c r="G265" s="257" t="s">
        <v>1184</v>
      </c>
      <c r="H265" s="257" t="s">
        <v>1287</v>
      </c>
      <c r="I265" s="257" t="s">
        <v>1235</v>
      </c>
      <c r="J265" s="257" t="s">
        <v>1235</v>
      </c>
      <c r="K265" s="533">
        <v>44927</v>
      </c>
      <c r="L265" s="533">
        <v>45291</v>
      </c>
      <c r="M265" s="257" t="s">
        <v>1004</v>
      </c>
      <c r="N265" s="257"/>
      <c r="O265" s="257"/>
      <c r="P265" s="257"/>
      <c r="Q265" s="257"/>
      <c r="R265" s="257"/>
      <c r="S265" s="257" t="s">
        <v>1005</v>
      </c>
    </row>
    <row r="266" spans="1:19">
      <c r="A266" s="257">
        <v>220062</v>
      </c>
      <c r="B266" s="257" t="s">
        <v>1285</v>
      </c>
      <c r="C266" s="257" t="s">
        <v>1286</v>
      </c>
      <c r="D266" s="257" t="s">
        <v>1184</v>
      </c>
      <c r="E266" s="257" t="s">
        <v>1183</v>
      </c>
      <c r="F266" s="257">
        <v>1605</v>
      </c>
      <c r="G266" s="257" t="s">
        <v>1184</v>
      </c>
      <c r="H266" s="257" t="s">
        <v>1287</v>
      </c>
      <c r="I266" s="257" t="s">
        <v>1235</v>
      </c>
      <c r="J266" s="257" t="s">
        <v>1235</v>
      </c>
      <c r="K266" s="533">
        <v>44927</v>
      </c>
      <c r="L266" s="533">
        <v>45291</v>
      </c>
      <c r="M266" s="257" t="s">
        <v>1002</v>
      </c>
      <c r="N266" s="257"/>
      <c r="O266" s="257"/>
      <c r="P266" s="257"/>
      <c r="Q266" s="257"/>
      <c r="R266" s="257"/>
      <c r="S266" s="257" t="s">
        <v>1003</v>
      </c>
    </row>
    <row r="267" spans="1:19">
      <c r="A267" s="257">
        <v>220062</v>
      </c>
      <c r="B267" s="257" t="s">
        <v>1285</v>
      </c>
      <c r="C267" s="257" t="s">
        <v>1286</v>
      </c>
      <c r="D267" s="257" t="s">
        <v>1184</v>
      </c>
      <c r="E267" s="257" t="s">
        <v>1183</v>
      </c>
      <c r="F267" s="257">
        <v>1605</v>
      </c>
      <c r="G267" s="257" t="s">
        <v>1184</v>
      </c>
      <c r="H267" s="257" t="s">
        <v>1287</v>
      </c>
      <c r="I267" s="257" t="s">
        <v>1235</v>
      </c>
      <c r="J267" s="257" t="s">
        <v>1235</v>
      </c>
      <c r="K267" s="533">
        <v>44927</v>
      </c>
      <c r="L267" s="533">
        <v>45291</v>
      </c>
      <c r="M267" s="257" t="s">
        <v>988</v>
      </c>
      <c r="N267" s="257"/>
      <c r="O267" s="257"/>
      <c r="P267" s="257"/>
      <c r="Q267" s="257"/>
      <c r="R267" s="257"/>
      <c r="S267" s="257" t="s">
        <v>989</v>
      </c>
    </row>
    <row r="268" spans="1:19">
      <c r="A268" s="257">
        <v>220062</v>
      </c>
      <c r="B268" s="257" t="s">
        <v>1285</v>
      </c>
      <c r="C268" s="257" t="s">
        <v>1286</v>
      </c>
      <c r="D268" s="257" t="s">
        <v>1184</v>
      </c>
      <c r="E268" s="257" t="s">
        <v>1183</v>
      </c>
      <c r="F268" s="257">
        <v>1605</v>
      </c>
      <c r="G268" s="257" t="s">
        <v>1184</v>
      </c>
      <c r="H268" s="257" t="s">
        <v>1287</v>
      </c>
      <c r="I268" s="257" t="s">
        <v>1235</v>
      </c>
      <c r="J268" s="257" t="s">
        <v>1235</v>
      </c>
      <c r="K268" s="533">
        <v>44927</v>
      </c>
      <c r="L268" s="533">
        <v>45291</v>
      </c>
      <c r="M268" s="257" t="s">
        <v>986</v>
      </c>
      <c r="N268" s="257"/>
      <c r="O268" s="257"/>
      <c r="P268" s="257"/>
      <c r="Q268" s="257"/>
      <c r="R268" s="257"/>
      <c r="S268" s="257" t="s">
        <v>987</v>
      </c>
    </row>
    <row r="269" spans="1:19">
      <c r="A269" s="257">
        <v>220062</v>
      </c>
      <c r="B269" s="257" t="s">
        <v>1285</v>
      </c>
      <c r="C269" s="257" t="s">
        <v>1286</v>
      </c>
      <c r="D269" s="257" t="s">
        <v>1184</v>
      </c>
      <c r="E269" s="257" t="s">
        <v>1183</v>
      </c>
      <c r="F269" s="257">
        <v>1605</v>
      </c>
      <c r="G269" s="257" t="s">
        <v>1184</v>
      </c>
      <c r="H269" s="257" t="s">
        <v>1287</v>
      </c>
      <c r="I269" s="257" t="s">
        <v>1235</v>
      </c>
      <c r="J269" s="257" t="s">
        <v>1235</v>
      </c>
      <c r="K269" s="533">
        <v>44927</v>
      </c>
      <c r="L269" s="533">
        <v>45291</v>
      </c>
      <c r="M269" s="257" t="s">
        <v>994</v>
      </c>
      <c r="N269" s="257"/>
      <c r="O269" s="257"/>
      <c r="P269" s="257"/>
      <c r="Q269" s="257"/>
      <c r="R269" s="257"/>
      <c r="S269" s="257" t="s">
        <v>995</v>
      </c>
    </row>
    <row r="270" spans="1:19">
      <c r="A270" s="257">
        <v>220062</v>
      </c>
      <c r="B270" s="257" t="s">
        <v>1285</v>
      </c>
      <c r="C270" s="257" t="s">
        <v>1286</v>
      </c>
      <c r="D270" s="257" t="s">
        <v>1184</v>
      </c>
      <c r="E270" s="257" t="s">
        <v>1183</v>
      </c>
      <c r="F270" s="257">
        <v>1605</v>
      </c>
      <c r="G270" s="257" t="s">
        <v>1184</v>
      </c>
      <c r="H270" s="257" t="s">
        <v>1287</v>
      </c>
      <c r="I270" s="257" t="s">
        <v>1235</v>
      </c>
      <c r="J270" s="257" t="s">
        <v>1235</v>
      </c>
      <c r="K270" s="533">
        <v>44927</v>
      </c>
      <c r="L270" s="533">
        <v>45291</v>
      </c>
      <c r="M270" s="257" t="s">
        <v>996</v>
      </c>
      <c r="N270" s="257"/>
      <c r="O270" s="257"/>
      <c r="P270" s="257"/>
      <c r="Q270" s="257"/>
      <c r="R270" s="257"/>
      <c r="S270" s="257" t="s">
        <v>1014</v>
      </c>
    </row>
    <row r="271" spans="1:19">
      <c r="A271" s="257">
        <v>220062</v>
      </c>
      <c r="B271" s="257" t="s">
        <v>1285</v>
      </c>
      <c r="C271" s="257" t="s">
        <v>1286</v>
      </c>
      <c r="D271" s="257" t="s">
        <v>1184</v>
      </c>
      <c r="E271" s="257" t="s">
        <v>1183</v>
      </c>
      <c r="F271" s="257">
        <v>1605</v>
      </c>
      <c r="G271" s="257" t="s">
        <v>1184</v>
      </c>
      <c r="H271" s="257" t="s">
        <v>1287</v>
      </c>
      <c r="I271" s="257" t="s">
        <v>1235</v>
      </c>
      <c r="J271" s="257" t="s">
        <v>1235</v>
      </c>
      <c r="K271" s="533">
        <v>44927</v>
      </c>
      <c r="L271" s="533">
        <v>45291</v>
      </c>
      <c r="M271" s="257" t="s">
        <v>1186</v>
      </c>
      <c r="N271" s="257"/>
      <c r="O271" s="257"/>
      <c r="P271" s="257"/>
      <c r="Q271" s="257"/>
      <c r="R271" s="257"/>
      <c r="S271" s="257" t="s">
        <v>1187</v>
      </c>
    </row>
    <row r="272" spans="1:19">
      <c r="A272" s="257">
        <v>220063</v>
      </c>
      <c r="B272" s="257" t="s">
        <v>1288</v>
      </c>
      <c r="C272" s="257" t="s">
        <v>1289</v>
      </c>
      <c r="D272" s="257" t="s">
        <v>1290</v>
      </c>
      <c r="E272" s="257" t="s">
        <v>1183</v>
      </c>
      <c r="F272" s="257">
        <v>1854</v>
      </c>
      <c r="G272" s="257" t="s">
        <v>1191</v>
      </c>
      <c r="H272" s="257" t="s">
        <v>1291</v>
      </c>
      <c r="I272" s="257">
        <v>905</v>
      </c>
      <c r="J272" s="257">
        <v>19</v>
      </c>
      <c r="K272" s="533">
        <v>44927</v>
      </c>
      <c r="L272" s="533">
        <v>45291</v>
      </c>
      <c r="M272" s="257" t="s">
        <v>990</v>
      </c>
      <c r="N272" s="257">
        <v>77</v>
      </c>
      <c r="O272" s="257">
        <v>5</v>
      </c>
      <c r="P272" s="257">
        <v>18</v>
      </c>
      <c r="Q272" s="257">
        <v>90</v>
      </c>
      <c r="R272" s="257">
        <v>3</v>
      </c>
      <c r="S272" s="257" t="s">
        <v>991</v>
      </c>
    </row>
    <row r="273" spans="1:19">
      <c r="A273" s="257">
        <v>220063</v>
      </c>
      <c r="B273" s="257" t="s">
        <v>1288</v>
      </c>
      <c r="C273" s="257" t="s">
        <v>1289</v>
      </c>
      <c r="D273" s="257" t="s">
        <v>1290</v>
      </c>
      <c r="E273" s="257" t="s">
        <v>1183</v>
      </c>
      <c r="F273" s="257">
        <v>1854</v>
      </c>
      <c r="G273" s="257" t="s">
        <v>1191</v>
      </c>
      <c r="H273" s="257" t="s">
        <v>1291</v>
      </c>
      <c r="I273" s="257">
        <v>905</v>
      </c>
      <c r="J273" s="257">
        <v>19</v>
      </c>
      <c r="K273" s="533">
        <v>44927</v>
      </c>
      <c r="L273" s="533">
        <v>45291</v>
      </c>
      <c r="M273" s="257" t="s">
        <v>998</v>
      </c>
      <c r="N273" s="257">
        <v>75</v>
      </c>
      <c r="O273" s="257">
        <v>7</v>
      </c>
      <c r="P273" s="257">
        <v>18</v>
      </c>
      <c r="Q273" s="257">
        <v>89</v>
      </c>
      <c r="R273" s="257">
        <v>3</v>
      </c>
      <c r="S273" s="257" t="s">
        <v>999</v>
      </c>
    </row>
    <row r="274" spans="1:19">
      <c r="A274" s="257">
        <v>220063</v>
      </c>
      <c r="B274" s="257" t="s">
        <v>1288</v>
      </c>
      <c r="C274" s="257" t="s">
        <v>1289</v>
      </c>
      <c r="D274" s="257" t="s">
        <v>1290</v>
      </c>
      <c r="E274" s="257" t="s">
        <v>1183</v>
      </c>
      <c r="F274" s="257">
        <v>1854</v>
      </c>
      <c r="G274" s="257" t="s">
        <v>1191</v>
      </c>
      <c r="H274" s="257" t="s">
        <v>1291</v>
      </c>
      <c r="I274" s="257">
        <v>905</v>
      </c>
      <c r="J274" s="257">
        <v>19</v>
      </c>
      <c r="K274" s="533">
        <v>44927</v>
      </c>
      <c r="L274" s="533">
        <v>45291</v>
      </c>
      <c r="M274" s="257" t="s">
        <v>992</v>
      </c>
      <c r="N274" s="257">
        <v>60</v>
      </c>
      <c r="O274" s="257">
        <v>13</v>
      </c>
      <c r="P274" s="257">
        <v>27</v>
      </c>
      <c r="Q274" s="257">
        <v>82</v>
      </c>
      <c r="R274" s="257">
        <v>3</v>
      </c>
      <c r="S274" s="257" t="s">
        <v>993</v>
      </c>
    </row>
    <row r="275" spans="1:19">
      <c r="A275" s="257">
        <v>220063</v>
      </c>
      <c r="B275" s="257" t="s">
        <v>1288</v>
      </c>
      <c r="C275" s="257" t="s">
        <v>1289</v>
      </c>
      <c r="D275" s="257" t="s">
        <v>1290</v>
      </c>
      <c r="E275" s="257" t="s">
        <v>1183</v>
      </c>
      <c r="F275" s="257">
        <v>1854</v>
      </c>
      <c r="G275" s="257" t="s">
        <v>1191</v>
      </c>
      <c r="H275" s="257" t="s">
        <v>1291</v>
      </c>
      <c r="I275" s="257">
        <v>905</v>
      </c>
      <c r="J275" s="257">
        <v>19</v>
      </c>
      <c r="K275" s="533">
        <v>44927</v>
      </c>
      <c r="L275" s="533">
        <v>45291</v>
      </c>
      <c r="M275" s="257" t="s">
        <v>1000</v>
      </c>
      <c r="N275" s="257">
        <v>57</v>
      </c>
      <c r="O275" s="257">
        <v>25</v>
      </c>
      <c r="P275" s="257">
        <v>18</v>
      </c>
      <c r="Q275" s="257">
        <v>73</v>
      </c>
      <c r="R275" s="257">
        <v>3</v>
      </c>
      <c r="S275" s="257" t="s">
        <v>1001</v>
      </c>
    </row>
    <row r="276" spans="1:19">
      <c r="A276" s="257">
        <v>220063</v>
      </c>
      <c r="B276" s="257" t="s">
        <v>1288</v>
      </c>
      <c r="C276" s="257" t="s">
        <v>1289</v>
      </c>
      <c r="D276" s="257" t="s">
        <v>1290</v>
      </c>
      <c r="E276" s="257" t="s">
        <v>1183</v>
      </c>
      <c r="F276" s="257">
        <v>1854</v>
      </c>
      <c r="G276" s="257" t="s">
        <v>1191</v>
      </c>
      <c r="H276" s="257" t="s">
        <v>1291</v>
      </c>
      <c r="I276" s="257">
        <v>905</v>
      </c>
      <c r="J276" s="257">
        <v>19</v>
      </c>
      <c r="K276" s="533">
        <v>44927</v>
      </c>
      <c r="L276" s="533">
        <v>45291</v>
      </c>
      <c r="M276" s="257" t="s">
        <v>1004</v>
      </c>
      <c r="N276" s="257">
        <v>88</v>
      </c>
      <c r="O276" s="257">
        <v>12</v>
      </c>
      <c r="P276" s="257"/>
      <c r="Q276" s="257">
        <v>88</v>
      </c>
      <c r="R276" s="257">
        <v>4</v>
      </c>
      <c r="S276" s="257" t="s">
        <v>1005</v>
      </c>
    </row>
    <row r="277" spans="1:19">
      <c r="A277" s="257">
        <v>220063</v>
      </c>
      <c r="B277" s="257" t="s">
        <v>1288</v>
      </c>
      <c r="C277" s="257" t="s">
        <v>1289</v>
      </c>
      <c r="D277" s="257" t="s">
        <v>1290</v>
      </c>
      <c r="E277" s="257" t="s">
        <v>1183</v>
      </c>
      <c r="F277" s="257">
        <v>1854</v>
      </c>
      <c r="G277" s="257" t="s">
        <v>1191</v>
      </c>
      <c r="H277" s="257" t="s">
        <v>1291</v>
      </c>
      <c r="I277" s="257">
        <v>905</v>
      </c>
      <c r="J277" s="257">
        <v>19</v>
      </c>
      <c r="K277" s="533">
        <v>44927</v>
      </c>
      <c r="L277" s="533">
        <v>45291</v>
      </c>
      <c r="M277" s="257" t="s">
        <v>1002</v>
      </c>
      <c r="N277" s="257">
        <v>49</v>
      </c>
      <c r="O277" s="257">
        <v>7</v>
      </c>
      <c r="P277" s="257">
        <v>44</v>
      </c>
      <c r="Q277" s="257">
        <v>80</v>
      </c>
      <c r="R277" s="257">
        <v>3</v>
      </c>
      <c r="S277" s="257" t="s">
        <v>1003</v>
      </c>
    </row>
    <row r="278" spans="1:19">
      <c r="A278" s="257">
        <v>220063</v>
      </c>
      <c r="B278" s="257" t="s">
        <v>1288</v>
      </c>
      <c r="C278" s="257" t="s">
        <v>1289</v>
      </c>
      <c r="D278" s="257" t="s">
        <v>1290</v>
      </c>
      <c r="E278" s="257" t="s">
        <v>1183</v>
      </c>
      <c r="F278" s="257">
        <v>1854</v>
      </c>
      <c r="G278" s="257" t="s">
        <v>1191</v>
      </c>
      <c r="H278" s="257" t="s">
        <v>1291</v>
      </c>
      <c r="I278" s="257">
        <v>905</v>
      </c>
      <c r="J278" s="257">
        <v>19</v>
      </c>
      <c r="K278" s="533">
        <v>44927</v>
      </c>
      <c r="L278" s="533">
        <v>45291</v>
      </c>
      <c r="M278" s="257" t="s">
        <v>988</v>
      </c>
      <c r="N278" s="257">
        <v>68</v>
      </c>
      <c r="O278" s="257">
        <v>11</v>
      </c>
      <c r="P278" s="257">
        <v>21</v>
      </c>
      <c r="Q278" s="257">
        <v>85</v>
      </c>
      <c r="R278" s="257">
        <v>3</v>
      </c>
      <c r="S278" s="257" t="s">
        <v>989</v>
      </c>
    </row>
    <row r="279" spans="1:19">
      <c r="A279" s="257">
        <v>220063</v>
      </c>
      <c r="B279" s="257" t="s">
        <v>1288</v>
      </c>
      <c r="C279" s="257" t="s">
        <v>1289</v>
      </c>
      <c r="D279" s="257" t="s">
        <v>1290</v>
      </c>
      <c r="E279" s="257" t="s">
        <v>1183</v>
      </c>
      <c r="F279" s="257">
        <v>1854</v>
      </c>
      <c r="G279" s="257" t="s">
        <v>1191</v>
      </c>
      <c r="H279" s="257" t="s">
        <v>1291</v>
      </c>
      <c r="I279" s="257">
        <v>905</v>
      </c>
      <c r="J279" s="257">
        <v>19</v>
      </c>
      <c r="K279" s="533">
        <v>44927</v>
      </c>
      <c r="L279" s="533">
        <v>45291</v>
      </c>
      <c r="M279" s="257" t="s">
        <v>986</v>
      </c>
      <c r="N279" s="257">
        <v>51</v>
      </c>
      <c r="O279" s="257">
        <v>14</v>
      </c>
      <c r="P279" s="257">
        <v>35</v>
      </c>
      <c r="Q279" s="257">
        <v>78</v>
      </c>
      <c r="R279" s="257">
        <v>2</v>
      </c>
      <c r="S279" s="257" t="s">
        <v>987</v>
      </c>
    </row>
    <row r="280" spans="1:19">
      <c r="A280" s="257">
        <v>220063</v>
      </c>
      <c r="B280" s="257" t="s">
        <v>1288</v>
      </c>
      <c r="C280" s="257" t="s">
        <v>1289</v>
      </c>
      <c r="D280" s="257" t="s">
        <v>1290</v>
      </c>
      <c r="E280" s="257" t="s">
        <v>1183</v>
      </c>
      <c r="F280" s="257">
        <v>1854</v>
      </c>
      <c r="G280" s="257" t="s">
        <v>1191</v>
      </c>
      <c r="H280" s="257" t="s">
        <v>1291</v>
      </c>
      <c r="I280" s="257">
        <v>905</v>
      </c>
      <c r="J280" s="257">
        <v>19</v>
      </c>
      <c r="K280" s="533">
        <v>44927</v>
      </c>
      <c r="L280" s="533">
        <v>45291</v>
      </c>
      <c r="M280" s="257" t="s">
        <v>994</v>
      </c>
      <c r="N280" s="257">
        <v>62</v>
      </c>
      <c r="O280" s="257">
        <v>12</v>
      </c>
      <c r="P280" s="257">
        <v>26</v>
      </c>
      <c r="Q280" s="257">
        <v>85</v>
      </c>
      <c r="R280" s="257">
        <v>2</v>
      </c>
      <c r="S280" s="257" t="s">
        <v>995</v>
      </c>
    </row>
    <row r="281" spans="1:19">
      <c r="A281" s="257">
        <v>220063</v>
      </c>
      <c r="B281" s="257" t="s">
        <v>1288</v>
      </c>
      <c r="C281" s="257" t="s">
        <v>1289</v>
      </c>
      <c r="D281" s="257" t="s">
        <v>1290</v>
      </c>
      <c r="E281" s="257" t="s">
        <v>1183</v>
      </c>
      <c r="F281" s="257">
        <v>1854</v>
      </c>
      <c r="G281" s="257" t="s">
        <v>1191</v>
      </c>
      <c r="H281" s="257" t="s">
        <v>1291</v>
      </c>
      <c r="I281" s="257">
        <v>905</v>
      </c>
      <c r="J281" s="257">
        <v>19</v>
      </c>
      <c r="K281" s="533">
        <v>44927</v>
      </c>
      <c r="L281" s="533">
        <v>45291</v>
      </c>
      <c r="M281" s="257" t="s">
        <v>996</v>
      </c>
      <c r="N281" s="257">
        <v>62</v>
      </c>
      <c r="O281" s="257">
        <v>8</v>
      </c>
      <c r="P281" s="257">
        <v>30</v>
      </c>
      <c r="Q281" s="257">
        <v>84</v>
      </c>
      <c r="R281" s="257">
        <v>3</v>
      </c>
      <c r="S281" s="257" t="s">
        <v>1014</v>
      </c>
    </row>
    <row r="282" spans="1:19">
      <c r="A282" s="257">
        <v>220063</v>
      </c>
      <c r="B282" s="257" t="s">
        <v>1288</v>
      </c>
      <c r="C282" s="257" t="s">
        <v>1289</v>
      </c>
      <c r="D282" s="257" t="s">
        <v>1290</v>
      </c>
      <c r="E282" s="257" t="s">
        <v>1183</v>
      </c>
      <c r="F282" s="257">
        <v>1854</v>
      </c>
      <c r="G282" s="257" t="s">
        <v>1191</v>
      </c>
      <c r="H282" s="257" t="s">
        <v>1291</v>
      </c>
      <c r="I282" s="257">
        <v>905</v>
      </c>
      <c r="J282" s="257">
        <v>19</v>
      </c>
      <c r="K282" s="533">
        <v>44927</v>
      </c>
      <c r="L282" s="533">
        <v>45291</v>
      </c>
      <c r="M282" s="257" t="s">
        <v>1186</v>
      </c>
      <c r="N282" s="257"/>
      <c r="O282" s="257"/>
      <c r="P282" s="257"/>
      <c r="Q282" s="257"/>
      <c r="R282" s="257">
        <v>3</v>
      </c>
      <c r="S282" s="257" t="s">
        <v>1187</v>
      </c>
    </row>
    <row r="283" spans="1:19">
      <c r="A283" s="257">
        <v>220065</v>
      </c>
      <c r="B283" s="257" t="s">
        <v>1292</v>
      </c>
      <c r="C283" s="257" t="s">
        <v>1293</v>
      </c>
      <c r="D283" s="257" t="s">
        <v>1294</v>
      </c>
      <c r="E283" s="257" t="s">
        <v>1183</v>
      </c>
      <c r="F283" s="257">
        <v>1085</v>
      </c>
      <c r="G283" s="257" t="s">
        <v>1243</v>
      </c>
      <c r="H283" s="257" t="s">
        <v>1295</v>
      </c>
      <c r="I283" s="257">
        <v>527</v>
      </c>
      <c r="J283" s="257">
        <v>25</v>
      </c>
      <c r="K283" s="533">
        <v>44927</v>
      </c>
      <c r="L283" s="533">
        <v>45291</v>
      </c>
      <c r="M283" s="257" t="s">
        <v>990</v>
      </c>
      <c r="N283" s="257">
        <v>79</v>
      </c>
      <c r="O283" s="257">
        <v>5</v>
      </c>
      <c r="P283" s="257">
        <v>16</v>
      </c>
      <c r="Q283" s="257">
        <v>91</v>
      </c>
      <c r="R283" s="257">
        <v>3</v>
      </c>
      <c r="S283" s="257" t="s">
        <v>991</v>
      </c>
    </row>
    <row r="284" spans="1:19">
      <c r="A284" s="257">
        <v>220065</v>
      </c>
      <c r="B284" s="257" t="s">
        <v>1292</v>
      </c>
      <c r="C284" s="257" t="s">
        <v>1293</v>
      </c>
      <c r="D284" s="257" t="s">
        <v>1294</v>
      </c>
      <c r="E284" s="257" t="s">
        <v>1183</v>
      </c>
      <c r="F284" s="257">
        <v>1085</v>
      </c>
      <c r="G284" s="257" t="s">
        <v>1243</v>
      </c>
      <c r="H284" s="257" t="s">
        <v>1295</v>
      </c>
      <c r="I284" s="257">
        <v>527</v>
      </c>
      <c r="J284" s="257">
        <v>25</v>
      </c>
      <c r="K284" s="533">
        <v>44927</v>
      </c>
      <c r="L284" s="533">
        <v>45291</v>
      </c>
      <c r="M284" s="257" t="s">
        <v>998</v>
      </c>
      <c r="N284" s="257">
        <v>80</v>
      </c>
      <c r="O284" s="257">
        <v>6</v>
      </c>
      <c r="P284" s="257">
        <v>14</v>
      </c>
      <c r="Q284" s="257">
        <v>91</v>
      </c>
      <c r="R284" s="257">
        <v>4</v>
      </c>
      <c r="S284" s="257" t="s">
        <v>999</v>
      </c>
    </row>
    <row r="285" spans="1:19">
      <c r="A285" s="257">
        <v>220065</v>
      </c>
      <c r="B285" s="257" t="s">
        <v>1292</v>
      </c>
      <c r="C285" s="257" t="s">
        <v>1293</v>
      </c>
      <c r="D285" s="257" t="s">
        <v>1294</v>
      </c>
      <c r="E285" s="257" t="s">
        <v>1183</v>
      </c>
      <c r="F285" s="257">
        <v>1085</v>
      </c>
      <c r="G285" s="257" t="s">
        <v>1243</v>
      </c>
      <c r="H285" s="257" t="s">
        <v>1295</v>
      </c>
      <c r="I285" s="257">
        <v>527</v>
      </c>
      <c r="J285" s="257">
        <v>25</v>
      </c>
      <c r="K285" s="533">
        <v>44927</v>
      </c>
      <c r="L285" s="533">
        <v>45291</v>
      </c>
      <c r="M285" s="257" t="s">
        <v>992</v>
      </c>
      <c r="N285" s="257">
        <v>65</v>
      </c>
      <c r="O285" s="257">
        <v>8</v>
      </c>
      <c r="P285" s="257">
        <v>27</v>
      </c>
      <c r="Q285" s="257">
        <v>85</v>
      </c>
      <c r="R285" s="257">
        <v>4</v>
      </c>
      <c r="S285" s="257" t="s">
        <v>993</v>
      </c>
    </row>
    <row r="286" spans="1:19">
      <c r="A286" s="257">
        <v>220065</v>
      </c>
      <c r="B286" s="257" t="s">
        <v>1292</v>
      </c>
      <c r="C286" s="257" t="s">
        <v>1293</v>
      </c>
      <c r="D286" s="257" t="s">
        <v>1294</v>
      </c>
      <c r="E286" s="257" t="s">
        <v>1183</v>
      </c>
      <c r="F286" s="257">
        <v>1085</v>
      </c>
      <c r="G286" s="257" t="s">
        <v>1243</v>
      </c>
      <c r="H286" s="257" t="s">
        <v>1295</v>
      </c>
      <c r="I286" s="257">
        <v>527</v>
      </c>
      <c r="J286" s="257">
        <v>25</v>
      </c>
      <c r="K286" s="533">
        <v>44927</v>
      </c>
      <c r="L286" s="533">
        <v>45291</v>
      </c>
      <c r="M286" s="257" t="s">
        <v>1000</v>
      </c>
      <c r="N286" s="257">
        <v>64</v>
      </c>
      <c r="O286" s="257">
        <v>21</v>
      </c>
      <c r="P286" s="257">
        <v>15</v>
      </c>
      <c r="Q286" s="257">
        <v>77</v>
      </c>
      <c r="R286" s="257">
        <v>4</v>
      </c>
      <c r="S286" s="257" t="s">
        <v>1001</v>
      </c>
    </row>
    <row r="287" spans="1:19">
      <c r="A287" s="257">
        <v>220065</v>
      </c>
      <c r="B287" s="257" t="s">
        <v>1292</v>
      </c>
      <c r="C287" s="257" t="s">
        <v>1293</v>
      </c>
      <c r="D287" s="257" t="s">
        <v>1294</v>
      </c>
      <c r="E287" s="257" t="s">
        <v>1183</v>
      </c>
      <c r="F287" s="257">
        <v>1085</v>
      </c>
      <c r="G287" s="257" t="s">
        <v>1243</v>
      </c>
      <c r="H287" s="257" t="s">
        <v>1295</v>
      </c>
      <c r="I287" s="257">
        <v>527</v>
      </c>
      <c r="J287" s="257">
        <v>25</v>
      </c>
      <c r="K287" s="533">
        <v>44927</v>
      </c>
      <c r="L287" s="533">
        <v>45291</v>
      </c>
      <c r="M287" s="257" t="s">
        <v>1004</v>
      </c>
      <c r="N287" s="257">
        <v>86</v>
      </c>
      <c r="O287" s="257">
        <v>14</v>
      </c>
      <c r="P287" s="257"/>
      <c r="Q287" s="257">
        <v>86</v>
      </c>
      <c r="R287" s="257">
        <v>3</v>
      </c>
      <c r="S287" s="257" t="s">
        <v>1005</v>
      </c>
    </row>
    <row r="288" spans="1:19">
      <c r="A288" s="257">
        <v>220065</v>
      </c>
      <c r="B288" s="257" t="s">
        <v>1292</v>
      </c>
      <c r="C288" s="257" t="s">
        <v>1293</v>
      </c>
      <c r="D288" s="257" t="s">
        <v>1294</v>
      </c>
      <c r="E288" s="257" t="s">
        <v>1183</v>
      </c>
      <c r="F288" s="257">
        <v>1085</v>
      </c>
      <c r="G288" s="257" t="s">
        <v>1243</v>
      </c>
      <c r="H288" s="257" t="s">
        <v>1295</v>
      </c>
      <c r="I288" s="257">
        <v>527</v>
      </c>
      <c r="J288" s="257">
        <v>25</v>
      </c>
      <c r="K288" s="533">
        <v>44927</v>
      </c>
      <c r="L288" s="533">
        <v>45291</v>
      </c>
      <c r="M288" s="257" t="s">
        <v>1002</v>
      </c>
      <c r="N288" s="257">
        <v>49</v>
      </c>
      <c r="O288" s="257">
        <v>6</v>
      </c>
      <c r="P288" s="257">
        <v>45</v>
      </c>
      <c r="Q288" s="257">
        <v>81</v>
      </c>
      <c r="R288" s="257">
        <v>3</v>
      </c>
      <c r="S288" s="257" t="s">
        <v>1003</v>
      </c>
    </row>
    <row r="289" spans="1:19">
      <c r="A289" s="257">
        <v>220065</v>
      </c>
      <c r="B289" s="257" t="s">
        <v>1292</v>
      </c>
      <c r="C289" s="257" t="s">
        <v>1293</v>
      </c>
      <c r="D289" s="257" t="s">
        <v>1294</v>
      </c>
      <c r="E289" s="257" t="s">
        <v>1183</v>
      </c>
      <c r="F289" s="257">
        <v>1085</v>
      </c>
      <c r="G289" s="257" t="s">
        <v>1243</v>
      </c>
      <c r="H289" s="257" t="s">
        <v>1295</v>
      </c>
      <c r="I289" s="257">
        <v>527</v>
      </c>
      <c r="J289" s="257">
        <v>25</v>
      </c>
      <c r="K289" s="533">
        <v>44927</v>
      </c>
      <c r="L289" s="533">
        <v>45291</v>
      </c>
      <c r="M289" s="257" t="s">
        <v>988</v>
      </c>
      <c r="N289" s="257">
        <v>77</v>
      </c>
      <c r="O289" s="257">
        <v>7</v>
      </c>
      <c r="P289" s="257">
        <v>16</v>
      </c>
      <c r="Q289" s="257">
        <v>89</v>
      </c>
      <c r="R289" s="257">
        <v>4</v>
      </c>
      <c r="S289" s="257" t="s">
        <v>989</v>
      </c>
    </row>
    <row r="290" spans="1:19">
      <c r="A290" s="257">
        <v>220065</v>
      </c>
      <c r="B290" s="257" t="s">
        <v>1292</v>
      </c>
      <c r="C290" s="257" t="s">
        <v>1293</v>
      </c>
      <c r="D290" s="257" t="s">
        <v>1294</v>
      </c>
      <c r="E290" s="257" t="s">
        <v>1183</v>
      </c>
      <c r="F290" s="257">
        <v>1085</v>
      </c>
      <c r="G290" s="257" t="s">
        <v>1243</v>
      </c>
      <c r="H290" s="257" t="s">
        <v>1295</v>
      </c>
      <c r="I290" s="257">
        <v>527</v>
      </c>
      <c r="J290" s="257">
        <v>25</v>
      </c>
      <c r="K290" s="533">
        <v>44927</v>
      </c>
      <c r="L290" s="533">
        <v>45291</v>
      </c>
      <c r="M290" s="257" t="s">
        <v>986</v>
      </c>
      <c r="N290" s="257">
        <v>49</v>
      </c>
      <c r="O290" s="257">
        <v>16</v>
      </c>
      <c r="P290" s="257">
        <v>35</v>
      </c>
      <c r="Q290" s="257">
        <v>76</v>
      </c>
      <c r="R290" s="257">
        <v>2</v>
      </c>
      <c r="S290" s="257" t="s">
        <v>987</v>
      </c>
    </row>
    <row r="291" spans="1:19">
      <c r="A291" s="257">
        <v>220065</v>
      </c>
      <c r="B291" s="257" t="s">
        <v>1292</v>
      </c>
      <c r="C291" s="257" t="s">
        <v>1293</v>
      </c>
      <c r="D291" s="257" t="s">
        <v>1294</v>
      </c>
      <c r="E291" s="257" t="s">
        <v>1183</v>
      </c>
      <c r="F291" s="257">
        <v>1085</v>
      </c>
      <c r="G291" s="257" t="s">
        <v>1243</v>
      </c>
      <c r="H291" s="257" t="s">
        <v>1295</v>
      </c>
      <c r="I291" s="257">
        <v>527</v>
      </c>
      <c r="J291" s="257">
        <v>25</v>
      </c>
      <c r="K291" s="533">
        <v>44927</v>
      </c>
      <c r="L291" s="533">
        <v>45291</v>
      </c>
      <c r="M291" s="257" t="s">
        <v>994</v>
      </c>
      <c r="N291" s="257">
        <v>65</v>
      </c>
      <c r="O291" s="257">
        <v>9</v>
      </c>
      <c r="P291" s="257">
        <v>26</v>
      </c>
      <c r="Q291" s="257">
        <v>87</v>
      </c>
      <c r="R291" s="257">
        <v>3</v>
      </c>
      <c r="S291" s="257" t="s">
        <v>995</v>
      </c>
    </row>
    <row r="292" spans="1:19">
      <c r="A292" s="257">
        <v>220065</v>
      </c>
      <c r="B292" s="257" t="s">
        <v>1292</v>
      </c>
      <c r="C292" s="257" t="s">
        <v>1293</v>
      </c>
      <c r="D292" s="257" t="s">
        <v>1294</v>
      </c>
      <c r="E292" s="257" t="s">
        <v>1183</v>
      </c>
      <c r="F292" s="257">
        <v>1085</v>
      </c>
      <c r="G292" s="257" t="s">
        <v>1243</v>
      </c>
      <c r="H292" s="257" t="s">
        <v>1295</v>
      </c>
      <c r="I292" s="257">
        <v>527</v>
      </c>
      <c r="J292" s="257">
        <v>25</v>
      </c>
      <c r="K292" s="533">
        <v>44927</v>
      </c>
      <c r="L292" s="533">
        <v>45291</v>
      </c>
      <c r="M292" s="257" t="s">
        <v>996</v>
      </c>
      <c r="N292" s="257">
        <v>66</v>
      </c>
      <c r="O292" s="257">
        <v>6</v>
      </c>
      <c r="P292" s="257">
        <v>28</v>
      </c>
      <c r="Q292" s="257">
        <v>86</v>
      </c>
      <c r="R292" s="257">
        <v>3</v>
      </c>
      <c r="S292" s="257" t="s">
        <v>1014</v>
      </c>
    </row>
    <row r="293" spans="1:19">
      <c r="A293" s="257">
        <v>220065</v>
      </c>
      <c r="B293" s="257" t="s">
        <v>1292</v>
      </c>
      <c r="C293" s="257" t="s">
        <v>1293</v>
      </c>
      <c r="D293" s="257" t="s">
        <v>1294</v>
      </c>
      <c r="E293" s="257" t="s">
        <v>1183</v>
      </c>
      <c r="F293" s="257">
        <v>1085</v>
      </c>
      <c r="G293" s="257" t="s">
        <v>1243</v>
      </c>
      <c r="H293" s="257" t="s">
        <v>1295</v>
      </c>
      <c r="I293" s="257">
        <v>527</v>
      </c>
      <c r="J293" s="257">
        <v>25</v>
      </c>
      <c r="K293" s="533">
        <v>44927</v>
      </c>
      <c r="L293" s="533">
        <v>45291</v>
      </c>
      <c r="M293" s="257" t="s">
        <v>1186</v>
      </c>
      <c r="N293" s="257"/>
      <c r="O293" s="257"/>
      <c r="P293" s="257"/>
      <c r="Q293" s="257"/>
      <c r="R293" s="257">
        <v>3</v>
      </c>
      <c r="S293" s="257" t="s">
        <v>1187</v>
      </c>
    </row>
    <row r="294" spans="1:19">
      <c r="A294" s="257">
        <v>220066</v>
      </c>
      <c r="B294" s="257" t="s">
        <v>1296</v>
      </c>
      <c r="C294" s="257" t="s">
        <v>1297</v>
      </c>
      <c r="D294" s="257" t="s">
        <v>1298</v>
      </c>
      <c r="E294" s="257" t="s">
        <v>1183</v>
      </c>
      <c r="F294" s="257">
        <v>1104</v>
      </c>
      <c r="G294" s="257" t="s">
        <v>1243</v>
      </c>
      <c r="H294" s="257" t="s">
        <v>1299</v>
      </c>
      <c r="I294" s="257">
        <v>574</v>
      </c>
      <c r="J294" s="257">
        <v>19</v>
      </c>
      <c r="K294" s="533">
        <v>44927</v>
      </c>
      <c r="L294" s="533">
        <v>45291</v>
      </c>
      <c r="M294" s="257" t="s">
        <v>990</v>
      </c>
      <c r="N294" s="257">
        <v>78</v>
      </c>
      <c r="O294" s="257">
        <v>5</v>
      </c>
      <c r="P294" s="257">
        <v>17</v>
      </c>
      <c r="Q294" s="257">
        <v>91</v>
      </c>
      <c r="R294" s="257">
        <v>3</v>
      </c>
      <c r="S294" s="257" t="s">
        <v>991</v>
      </c>
    </row>
    <row r="295" spans="1:19">
      <c r="A295" s="257">
        <v>220066</v>
      </c>
      <c r="B295" s="257" t="s">
        <v>1296</v>
      </c>
      <c r="C295" s="257" t="s">
        <v>1297</v>
      </c>
      <c r="D295" s="257" t="s">
        <v>1298</v>
      </c>
      <c r="E295" s="257" t="s">
        <v>1183</v>
      </c>
      <c r="F295" s="257">
        <v>1104</v>
      </c>
      <c r="G295" s="257" t="s">
        <v>1243</v>
      </c>
      <c r="H295" s="257" t="s">
        <v>1299</v>
      </c>
      <c r="I295" s="257">
        <v>574</v>
      </c>
      <c r="J295" s="257">
        <v>19</v>
      </c>
      <c r="K295" s="533">
        <v>44927</v>
      </c>
      <c r="L295" s="533">
        <v>45291</v>
      </c>
      <c r="M295" s="257" t="s">
        <v>998</v>
      </c>
      <c r="N295" s="257">
        <v>77</v>
      </c>
      <c r="O295" s="257">
        <v>5</v>
      </c>
      <c r="P295" s="257">
        <v>18</v>
      </c>
      <c r="Q295" s="257">
        <v>90</v>
      </c>
      <c r="R295" s="257">
        <v>3</v>
      </c>
      <c r="S295" s="257" t="s">
        <v>999</v>
      </c>
    </row>
    <row r="296" spans="1:19">
      <c r="A296" s="257">
        <v>220066</v>
      </c>
      <c r="B296" s="257" t="s">
        <v>1296</v>
      </c>
      <c r="C296" s="257" t="s">
        <v>1297</v>
      </c>
      <c r="D296" s="257" t="s">
        <v>1298</v>
      </c>
      <c r="E296" s="257" t="s">
        <v>1183</v>
      </c>
      <c r="F296" s="257">
        <v>1104</v>
      </c>
      <c r="G296" s="257" t="s">
        <v>1243</v>
      </c>
      <c r="H296" s="257" t="s">
        <v>1299</v>
      </c>
      <c r="I296" s="257">
        <v>574</v>
      </c>
      <c r="J296" s="257">
        <v>19</v>
      </c>
      <c r="K296" s="533">
        <v>44927</v>
      </c>
      <c r="L296" s="533">
        <v>45291</v>
      </c>
      <c r="M296" s="257" t="s">
        <v>992</v>
      </c>
      <c r="N296" s="257">
        <v>61</v>
      </c>
      <c r="O296" s="257">
        <v>12</v>
      </c>
      <c r="P296" s="257">
        <v>27</v>
      </c>
      <c r="Q296" s="257">
        <v>82</v>
      </c>
      <c r="R296" s="257">
        <v>3</v>
      </c>
      <c r="S296" s="257" t="s">
        <v>993</v>
      </c>
    </row>
    <row r="297" spans="1:19">
      <c r="A297" s="257">
        <v>220066</v>
      </c>
      <c r="B297" s="257" t="s">
        <v>1296</v>
      </c>
      <c r="C297" s="257" t="s">
        <v>1297</v>
      </c>
      <c r="D297" s="257" t="s">
        <v>1298</v>
      </c>
      <c r="E297" s="257" t="s">
        <v>1183</v>
      </c>
      <c r="F297" s="257">
        <v>1104</v>
      </c>
      <c r="G297" s="257" t="s">
        <v>1243</v>
      </c>
      <c r="H297" s="257" t="s">
        <v>1299</v>
      </c>
      <c r="I297" s="257">
        <v>574</v>
      </c>
      <c r="J297" s="257">
        <v>19</v>
      </c>
      <c r="K297" s="533">
        <v>44927</v>
      </c>
      <c r="L297" s="533">
        <v>45291</v>
      </c>
      <c r="M297" s="257" t="s">
        <v>1000</v>
      </c>
      <c r="N297" s="257">
        <v>58</v>
      </c>
      <c r="O297" s="257">
        <v>22</v>
      </c>
      <c r="P297" s="257">
        <v>20</v>
      </c>
      <c r="Q297" s="257">
        <v>75</v>
      </c>
      <c r="R297" s="257">
        <v>3</v>
      </c>
      <c r="S297" s="257" t="s">
        <v>1001</v>
      </c>
    </row>
    <row r="298" spans="1:19">
      <c r="A298" s="257">
        <v>220066</v>
      </c>
      <c r="B298" s="257" t="s">
        <v>1296</v>
      </c>
      <c r="C298" s="257" t="s">
        <v>1297</v>
      </c>
      <c r="D298" s="257" t="s">
        <v>1298</v>
      </c>
      <c r="E298" s="257" t="s">
        <v>1183</v>
      </c>
      <c r="F298" s="257">
        <v>1104</v>
      </c>
      <c r="G298" s="257" t="s">
        <v>1243</v>
      </c>
      <c r="H298" s="257" t="s">
        <v>1299</v>
      </c>
      <c r="I298" s="257">
        <v>574</v>
      </c>
      <c r="J298" s="257">
        <v>19</v>
      </c>
      <c r="K298" s="533">
        <v>44927</v>
      </c>
      <c r="L298" s="533">
        <v>45291</v>
      </c>
      <c r="M298" s="257" t="s">
        <v>1004</v>
      </c>
      <c r="N298" s="257">
        <v>88</v>
      </c>
      <c r="O298" s="257">
        <v>12</v>
      </c>
      <c r="P298" s="257"/>
      <c r="Q298" s="257">
        <v>88</v>
      </c>
      <c r="R298" s="257">
        <v>4</v>
      </c>
      <c r="S298" s="257" t="s">
        <v>1005</v>
      </c>
    </row>
    <row r="299" spans="1:19">
      <c r="A299" s="257">
        <v>220066</v>
      </c>
      <c r="B299" s="257" t="s">
        <v>1296</v>
      </c>
      <c r="C299" s="257" t="s">
        <v>1297</v>
      </c>
      <c r="D299" s="257" t="s">
        <v>1298</v>
      </c>
      <c r="E299" s="257" t="s">
        <v>1183</v>
      </c>
      <c r="F299" s="257">
        <v>1104</v>
      </c>
      <c r="G299" s="257" t="s">
        <v>1243</v>
      </c>
      <c r="H299" s="257" t="s">
        <v>1299</v>
      </c>
      <c r="I299" s="257">
        <v>574</v>
      </c>
      <c r="J299" s="257">
        <v>19</v>
      </c>
      <c r="K299" s="533">
        <v>44927</v>
      </c>
      <c r="L299" s="533">
        <v>45291</v>
      </c>
      <c r="M299" s="257" t="s">
        <v>1002</v>
      </c>
      <c r="N299" s="257">
        <v>49</v>
      </c>
      <c r="O299" s="257">
        <v>7</v>
      </c>
      <c r="P299" s="257">
        <v>44</v>
      </c>
      <c r="Q299" s="257">
        <v>80</v>
      </c>
      <c r="R299" s="257">
        <v>3</v>
      </c>
      <c r="S299" s="257" t="s">
        <v>1003</v>
      </c>
    </row>
    <row r="300" spans="1:19">
      <c r="A300" s="257">
        <v>220066</v>
      </c>
      <c r="B300" s="257" t="s">
        <v>1296</v>
      </c>
      <c r="C300" s="257" t="s">
        <v>1297</v>
      </c>
      <c r="D300" s="257" t="s">
        <v>1298</v>
      </c>
      <c r="E300" s="257" t="s">
        <v>1183</v>
      </c>
      <c r="F300" s="257">
        <v>1104</v>
      </c>
      <c r="G300" s="257" t="s">
        <v>1243</v>
      </c>
      <c r="H300" s="257" t="s">
        <v>1299</v>
      </c>
      <c r="I300" s="257">
        <v>574</v>
      </c>
      <c r="J300" s="257">
        <v>19</v>
      </c>
      <c r="K300" s="533">
        <v>44927</v>
      </c>
      <c r="L300" s="533">
        <v>45291</v>
      </c>
      <c r="M300" s="257" t="s">
        <v>988</v>
      </c>
      <c r="N300" s="257">
        <v>64</v>
      </c>
      <c r="O300" s="257">
        <v>13</v>
      </c>
      <c r="P300" s="257">
        <v>23</v>
      </c>
      <c r="Q300" s="257">
        <v>83</v>
      </c>
      <c r="R300" s="257">
        <v>2</v>
      </c>
      <c r="S300" s="257" t="s">
        <v>989</v>
      </c>
    </row>
    <row r="301" spans="1:19">
      <c r="A301" s="257">
        <v>220066</v>
      </c>
      <c r="B301" s="257" t="s">
        <v>1296</v>
      </c>
      <c r="C301" s="257" t="s">
        <v>1297</v>
      </c>
      <c r="D301" s="257" t="s">
        <v>1298</v>
      </c>
      <c r="E301" s="257" t="s">
        <v>1183</v>
      </c>
      <c r="F301" s="257">
        <v>1104</v>
      </c>
      <c r="G301" s="257" t="s">
        <v>1243</v>
      </c>
      <c r="H301" s="257" t="s">
        <v>1299</v>
      </c>
      <c r="I301" s="257">
        <v>574</v>
      </c>
      <c r="J301" s="257">
        <v>19</v>
      </c>
      <c r="K301" s="533">
        <v>44927</v>
      </c>
      <c r="L301" s="533">
        <v>45291</v>
      </c>
      <c r="M301" s="257" t="s">
        <v>986</v>
      </c>
      <c r="N301" s="257">
        <v>48</v>
      </c>
      <c r="O301" s="257">
        <v>16</v>
      </c>
      <c r="P301" s="257">
        <v>36</v>
      </c>
      <c r="Q301" s="257">
        <v>77</v>
      </c>
      <c r="R301" s="257">
        <v>2</v>
      </c>
      <c r="S301" s="257" t="s">
        <v>987</v>
      </c>
    </row>
    <row r="302" spans="1:19">
      <c r="A302" s="257">
        <v>220066</v>
      </c>
      <c r="B302" s="257" t="s">
        <v>1296</v>
      </c>
      <c r="C302" s="257" t="s">
        <v>1297</v>
      </c>
      <c r="D302" s="257" t="s">
        <v>1298</v>
      </c>
      <c r="E302" s="257" t="s">
        <v>1183</v>
      </c>
      <c r="F302" s="257">
        <v>1104</v>
      </c>
      <c r="G302" s="257" t="s">
        <v>1243</v>
      </c>
      <c r="H302" s="257" t="s">
        <v>1299</v>
      </c>
      <c r="I302" s="257">
        <v>574</v>
      </c>
      <c r="J302" s="257">
        <v>19</v>
      </c>
      <c r="K302" s="533">
        <v>44927</v>
      </c>
      <c r="L302" s="533">
        <v>45291</v>
      </c>
      <c r="M302" s="257" t="s">
        <v>994</v>
      </c>
      <c r="N302" s="257">
        <v>68</v>
      </c>
      <c r="O302" s="257">
        <v>8</v>
      </c>
      <c r="P302" s="257">
        <v>24</v>
      </c>
      <c r="Q302" s="257">
        <v>88</v>
      </c>
      <c r="R302" s="257">
        <v>3</v>
      </c>
      <c r="S302" s="257" t="s">
        <v>995</v>
      </c>
    </row>
    <row r="303" spans="1:19">
      <c r="A303" s="257">
        <v>220066</v>
      </c>
      <c r="B303" s="257" t="s">
        <v>1296</v>
      </c>
      <c r="C303" s="257" t="s">
        <v>1297</v>
      </c>
      <c r="D303" s="257" t="s">
        <v>1298</v>
      </c>
      <c r="E303" s="257" t="s">
        <v>1183</v>
      </c>
      <c r="F303" s="257">
        <v>1104</v>
      </c>
      <c r="G303" s="257" t="s">
        <v>1243</v>
      </c>
      <c r="H303" s="257" t="s">
        <v>1299</v>
      </c>
      <c r="I303" s="257">
        <v>574</v>
      </c>
      <c r="J303" s="257">
        <v>19</v>
      </c>
      <c r="K303" s="533">
        <v>44927</v>
      </c>
      <c r="L303" s="533">
        <v>45291</v>
      </c>
      <c r="M303" s="257" t="s">
        <v>996</v>
      </c>
      <c r="N303" s="257">
        <v>69</v>
      </c>
      <c r="O303" s="257">
        <v>5</v>
      </c>
      <c r="P303" s="257">
        <v>26</v>
      </c>
      <c r="Q303" s="257">
        <v>87</v>
      </c>
      <c r="R303" s="257">
        <v>3</v>
      </c>
      <c r="S303" s="257" t="s">
        <v>1014</v>
      </c>
    </row>
    <row r="304" spans="1:19">
      <c r="A304" s="257">
        <v>220066</v>
      </c>
      <c r="B304" s="257" t="s">
        <v>1296</v>
      </c>
      <c r="C304" s="257" t="s">
        <v>1297</v>
      </c>
      <c r="D304" s="257" t="s">
        <v>1298</v>
      </c>
      <c r="E304" s="257" t="s">
        <v>1183</v>
      </c>
      <c r="F304" s="257">
        <v>1104</v>
      </c>
      <c r="G304" s="257" t="s">
        <v>1243</v>
      </c>
      <c r="H304" s="257" t="s">
        <v>1299</v>
      </c>
      <c r="I304" s="257">
        <v>574</v>
      </c>
      <c r="J304" s="257">
        <v>19</v>
      </c>
      <c r="K304" s="533">
        <v>44927</v>
      </c>
      <c r="L304" s="533">
        <v>45291</v>
      </c>
      <c r="M304" s="257" t="s">
        <v>1186</v>
      </c>
      <c r="N304" s="257"/>
      <c r="O304" s="257"/>
      <c r="P304" s="257"/>
      <c r="Q304" s="257"/>
      <c r="R304" s="257">
        <v>3</v>
      </c>
      <c r="S304" s="257" t="s">
        <v>1187</v>
      </c>
    </row>
    <row r="305" spans="1:19">
      <c r="A305" s="257">
        <v>220070</v>
      </c>
      <c r="B305" s="257" t="s">
        <v>1300</v>
      </c>
      <c r="C305" s="257" t="s">
        <v>1301</v>
      </c>
      <c r="D305" s="257" t="s">
        <v>1302</v>
      </c>
      <c r="E305" s="257" t="s">
        <v>1183</v>
      </c>
      <c r="F305" s="257">
        <v>2176</v>
      </c>
      <c r="G305" s="257" t="s">
        <v>1191</v>
      </c>
      <c r="H305" s="257" t="s">
        <v>1303</v>
      </c>
      <c r="I305" s="257">
        <v>429</v>
      </c>
      <c r="J305" s="257">
        <v>22</v>
      </c>
      <c r="K305" s="533">
        <v>44927</v>
      </c>
      <c r="L305" s="533">
        <v>45291</v>
      </c>
      <c r="M305" s="257" t="s">
        <v>990</v>
      </c>
      <c r="N305" s="257">
        <v>77</v>
      </c>
      <c r="O305" s="257">
        <v>6</v>
      </c>
      <c r="P305" s="257">
        <v>17</v>
      </c>
      <c r="Q305" s="257">
        <v>90</v>
      </c>
      <c r="R305" s="257">
        <v>3</v>
      </c>
      <c r="S305" s="257" t="s">
        <v>991</v>
      </c>
    </row>
    <row r="306" spans="1:19">
      <c r="A306" s="257">
        <v>220070</v>
      </c>
      <c r="B306" s="257" t="s">
        <v>1300</v>
      </c>
      <c r="C306" s="257" t="s">
        <v>1301</v>
      </c>
      <c r="D306" s="257" t="s">
        <v>1302</v>
      </c>
      <c r="E306" s="257" t="s">
        <v>1183</v>
      </c>
      <c r="F306" s="257">
        <v>2176</v>
      </c>
      <c r="G306" s="257" t="s">
        <v>1191</v>
      </c>
      <c r="H306" s="257" t="s">
        <v>1303</v>
      </c>
      <c r="I306" s="257">
        <v>429</v>
      </c>
      <c r="J306" s="257">
        <v>22</v>
      </c>
      <c r="K306" s="533">
        <v>44927</v>
      </c>
      <c r="L306" s="533">
        <v>45291</v>
      </c>
      <c r="M306" s="257" t="s">
        <v>998</v>
      </c>
      <c r="N306" s="257">
        <v>77</v>
      </c>
      <c r="O306" s="257">
        <v>7</v>
      </c>
      <c r="P306" s="257">
        <v>16</v>
      </c>
      <c r="Q306" s="257">
        <v>89</v>
      </c>
      <c r="R306" s="257">
        <v>3</v>
      </c>
      <c r="S306" s="257" t="s">
        <v>999</v>
      </c>
    </row>
    <row r="307" spans="1:19">
      <c r="A307" s="257">
        <v>220070</v>
      </c>
      <c r="B307" s="257" t="s">
        <v>1300</v>
      </c>
      <c r="C307" s="257" t="s">
        <v>1301</v>
      </c>
      <c r="D307" s="257" t="s">
        <v>1302</v>
      </c>
      <c r="E307" s="257" t="s">
        <v>1183</v>
      </c>
      <c r="F307" s="257">
        <v>2176</v>
      </c>
      <c r="G307" s="257" t="s">
        <v>1191</v>
      </c>
      <c r="H307" s="257" t="s">
        <v>1303</v>
      </c>
      <c r="I307" s="257">
        <v>429</v>
      </c>
      <c r="J307" s="257">
        <v>22</v>
      </c>
      <c r="K307" s="533">
        <v>44927</v>
      </c>
      <c r="L307" s="533">
        <v>45291</v>
      </c>
      <c r="M307" s="257" t="s">
        <v>992</v>
      </c>
      <c r="N307" s="257">
        <v>60</v>
      </c>
      <c r="O307" s="257">
        <v>15</v>
      </c>
      <c r="P307" s="257">
        <v>25</v>
      </c>
      <c r="Q307" s="257">
        <v>81</v>
      </c>
      <c r="R307" s="257">
        <v>3</v>
      </c>
      <c r="S307" s="257" t="s">
        <v>993</v>
      </c>
    </row>
    <row r="308" spans="1:19">
      <c r="A308" s="257">
        <v>220070</v>
      </c>
      <c r="B308" s="257" t="s">
        <v>1300</v>
      </c>
      <c r="C308" s="257" t="s">
        <v>1301</v>
      </c>
      <c r="D308" s="257" t="s">
        <v>1302</v>
      </c>
      <c r="E308" s="257" t="s">
        <v>1183</v>
      </c>
      <c r="F308" s="257">
        <v>2176</v>
      </c>
      <c r="G308" s="257" t="s">
        <v>1191</v>
      </c>
      <c r="H308" s="257" t="s">
        <v>1303</v>
      </c>
      <c r="I308" s="257">
        <v>429</v>
      </c>
      <c r="J308" s="257">
        <v>22</v>
      </c>
      <c r="K308" s="533">
        <v>44927</v>
      </c>
      <c r="L308" s="533">
        <v>45291</v>
      </c>
      <c r="M308" s="257" t="s">
        <v>1000</v>
      </c>
      <c r="N308" s="257">
        <v>53</v>
      </c>
      <c r="O308" s="257">
        <v>26</v>
      </c>
      <c r="P308" s="257">
        <v>21</v>
      </c>
      <c r="Q308" s="257">
        <v>71</v>
      </c>
      <c r="R308" s="257">
        <v>2</v>
      </c>
      <c r="S308" s="257" t="s">
        <v>1001</v>
      </c>
    </row>
    <row r="309" spans="1:19">
      <c r="A309" s="257">
        <v>220070</v>
      </c>
      <c r="B309" s="257" t="s">
        <v>1300</v>
      </c>
      <c r="C309" s="257" t="s">
        <v>1301</v>
      </c>
      <c r="D309" s="257" t="s">
        <v>1302</v>
      </c>
      <c r="E309" s="257" t="s">
        <v>1183</v>
      </c>
      <c r="F309" s="257">
        <v>2176</v>
      </c>
      <c r="G309" s="257" t="s">
        <v>1191</v>
      </c>
      <c r="H309" s="257" t="s">
        <v>1303</v>
      </c>
      <c r="I309" s="257">
        <v>429</v>
      </c>
      <c r="J309" s="257">
        <v>22</v>
      </c>
      <c r="K309" s="533">
        <v>44927</v>
      </c>
      <c r="L309" s="533">
        <v>45291</v>
      </c>
      <c r="M309" s="257" t="s">
        <v>1004</v>
      </c>
      <c r="N309" s="257">
        <v>85</v>
      </c>
      <c r="O309" s="257">
        <v>15</v>
      </c>
      <c r="P309" s="257"/>
      <c r="Q309" s="257">
        <v>85</v>
      </c>
      <c r="R309" s="257">
        <v>3</v>
      </c>
      <c r="S309" s="257" t="s">
        <v>1005</v>
      </c>
    </row>
    <row r="310" spans="1:19">
      <c r="A310" s="257">
        <v>220070</v>
      </c>
      <c r="B310" s="257" t="s">
        <v>1300</v>
      </c>
      <c r="C310" s="257" t="s">
        <v>1301</v>
      </c>
      <c r="D310" s="257" t="s">
        <v>1302</v>
      </c>
      <c r="E310" s="257" t="s">
        <v>1183</v>
      </c>
      <c r="F310" s="257">
        <v>2176</v>
      </c>
      <c r="G310" s="257" t="s">
        <v>1191</v>
      </c>
      <c r="H310" s="257" t="s">
        <v>1303</v>
      </c>
      <c r="I310" s="257">
        <v>429</v>
      </c>
      <c r="J310" s="257">
        <v>22</v>
      </c>
      <c r="K310" s="533">
        <v>44927</v>
      </c>
      <c r="L310" s="533">
        <v>45291</v>
      </c>
      <c r="M310" s="257" t="s">
        <v>1002</v>
      </c>
      <c r="N310" s="257">
        <v>48</v>
      </c>
      <c r="O310" s="257">
        <v>7</v>
      </c>
      <c r="P310" s="257">
        <v>45</v>
      </c>
      <c r="Q310" s="257">
        <v>80</v>
      </c>
      <c r="R310" s="257">
        <v>3</v>
      </c>
      <c r="S310" s="257" t="s">
        <v>1003</v>
      </c>
    </row>
    <row r="311" spans="1:19">
      <c r="A311" s="257">
        <v>220070</v>
      </c>
      <c r="B311" s="257" t="s">
        <v>1300</v>
      </c>
      <c r="C311" s="257" t="s">
        <v>1301</v>
      </c>
      <c r="D311" s="257" t="s">
        <v>1302</v>
      </c>
      <c r="E311" s="257" t="s">
        <v>1183</v>
      </c>
      <c r="F311" s="257">
        <v>2176</v>
      </c>
      <c r="G311" s="257" t="s">
        <v>1191</v>
      </c>
      <c r="H311" s="257" t="s">
        <v>1303</v>
      </c>
      <c r="I311" s="257">
        <v>429</v>
      </c>
      <c r="J311" s="257">
        <v>22</v>
      </c>
      <c r="K311" s="533">
        <v>44927</v>
      </c>
      <c r="L311" s="533">
        <v>45291</v>
      </c>
      <c r="M311" s="257" t="s">
        <v>988</v>
      </c>
      <c r="N311" s="257">
        <v>57</v>
      </c>
      <c r="O311" s="257">
        <v>16</v>
      </c>
      <c r="P311" s="257">
        <v>27</v>
      </c>
      <c r="Q311" s="257">
        <v>78</v>
      </c>
      <c r="R311" s="257">
        <v>1</v>
      </c>
      <c r="S311" s="257" t="s">
        <v>989</v>
      </c>
    </row>
    <row r="312" spans="1:19">
      <c r="A312" s="257">
        <v>220070</v>
      </c>
      <c r="B312" s="257" t="s">
        <v>1300</v>
      </c>
      <c r="C312" s="257" t="s">
        <v>1301</v>
      </c>
      <c r="D312" s="257" t="s">
        <v>1302</v>
      </c>
      <c r="E312" s="257" t="s">
        <v>1183</v>
      </c>
      <c r="F312" s="257">
        <v>2176</v>
      </c>
      <c r="G312" s="257" t="s">
        <v>1191</v>
      </c>
      <c r="H312" s="257" t="s">
        <v>1303</v>
      </c>
      <c r="I312" s="257">
        <v>429</v>
      </c>
      <c r="J312" s="257">
        <v>22</v>
      </c>
      <c r="K312" s="533">
        <v>44927</v>
      </c>
      <c r="L312" s="533">
        <v>45291</v>
      </c>
      <c r="M312" s="257" t="s">
        <v>986</v>
      </c>
      <c r="N312" s="257">
        <v>44</v>
      </c>
      <c r="O312" s="257">
        <v>16</v>
      </c>
      <c r="P312" s="257">
        <v>40</v>
      </c>
      <c r="Q312" s="257">
        <v>74</v>
      </c>
      <c r="R312" s="257">
        <v>1</v>
      </c>
      <c r="S312" s="257" t="s">
        <v>987</v>
      </c>
    </row>
    <row r="313" spans="1:19">
      <c r="A313" s="257">
        <v>220070</v>
      </c>
      <c r="B313" s="257" t="s">
        <v>1300</v>
      </c>
      <c r="C313" s="257" t="s">
        <v>1301</v>
      </c>
      <c r="D313" s="257" t="s">
        <v>1302</v>
      </c>
      <c r="E313" s="257" t="s">
        <v>1183</v>
      </c>
      <c r="F313" s="257">
        <v>2176</v>
      </c>
      <c r="G313" s="257" t="s">
        <v>1191</v>
      </c>
      <c r="H313" s="257" t="s">
        <v>1303</v>
      </c>
      <c r="I313" s="257">
        <v>429</v>
      </c>
      <c r="J313" s="257">
        <v>22</v>
      </c>
      <c r="K313" s="533">
        <v>44927</v>
      </c>
      <c r="L313" s="533">
        <v>45291</v>
      </c>
      <c r="M313" s="257" t="s">
        <v>994</v>
      </c>
      <c r="N313" s="257">
        <v>61</v>
      </c>
      <c r="O313" s="257">
        <v>14</v>
      </c>
      <c r="P313" s="257">
        <v>25</v>
      </c>
      <c r="Q313" s="257">
        <v>83</v>
      </c>
      <c r="R313" s="257">
        <v>2</v>
      </c>
      <c r="S313" s="257" t="s">
        <v>995</v>
      </c>
    </row>
    <row r="314" spans="1:19">
      <c r="A314" s="257">
        <v>220070</v>
      </c>
      <c r="B314" s="257" t="s">
        <v>1300</v>
      </c>
      <c r="C314" s="257" t="s">
        <v>1301</v>
      </c>
      <c r="D314" s="257" t="s">
        <v>1302</v>
      </c>
      <c r="E314" s="257" t="s">
        <v>1183</v>
      </c>
      <c r="F314" s="257">
        <v>2176</v>
      </c>
      <c r="G314" s="257" t="s">
        <v>1191</v>
      </c>
      <c r="H314" s="257" t="s">
        <v>1303</v>
      </c>
      <c r="I314" s="257">
        <v>429</v>
      </c>
      <c r="J314" s="257">
        <v>22</v>
      </c>
      <c r="K314" s="533">
        <v>44927</v>
      </c>
      <c r="L314" s="533">
        <v>45291</v>
      </c>
      <c r="M314" s="257" t="s">
        <v>996</v>
      </c>
      <c r="N314" s="257">
        <v>58</v>
      </c>
      <c r="O314" s="257">
        <v>9</v>
      </c>
      <c r="P314" s="257">
        <v>33</v>
      </c>
      <c r="Q314" s="257">
        <v>82</v>
      </c>
      <c r="R314" s="257">
        <v>2</v>
      </c>
      <c r="S314" s="257" t="s">
        <v>1014</v>
      </c>
    </row>
    <row r="315" spans="1:19">
      <c r="A315" s="257">
        <v>220070</v>
      </c>
      <c r="B315" s="257" t="s">
        <v>1300</v>
      </c>
      <c r="C315" s="257" t="s">
        <v>1301</v>
      </c>
      <c r="D315" s="257" t="s">
        <v>1302</v>
      </c>
      <c r="E315" s="257" t="s">
        <v>1183</v>
      </c>
      <c r="F315" s="257">
        <v>2176</v>
      </c>
      <c r="G315" s="257" t="s">
        <v>1191</v>
      </c>
      <c r="H315" s="257" t="s">
        <v>1303</v>
      </c>
      <c r="I315" s="257">
        <v>429</v>
      </c>
      <c r="J315" s="257">
        <v>22</v>
      </c>
      <c r="K315" s="533">
        <v>44927</v>
      </c>
      <c r="L315" s="533">
        <v>45291</v>
      </c>
      <c r="M315" s="257" t="s">
        <v>1186</v>
      </c>
      <c r="N315" s="257"/>
      <c r="O315" s="257"/>
      <c r="P315" s="257"/>
      <c r="Q315" s="257"/>
      <c r="R315" s="257">
        <v>3</v>
      </c>
      <c r="S315" s="257" t="s">
        <v>1187</v>
      </c>
    </row>
    <row r="316" spans="1:19">
      <c r="A316" s="257">
        <v>220071</v>
      </c>
      <c r="B316" s="257" t="s">
        <v>1304</v>
      </c>
      <c r="C316" s="257" t="s">
        <v>1305</v>
      </c>
      <c r="D316" s="257" t="s">
        <v>1223</v>
      </c>
      <c r="E316" s="257" t="s">
        <v>1183</v>
      </c>
      <c r="F316" s="257">
        <v>2114</v>
      </c>
      <c r="G316" s="257" t="s">
        <v>1224</v>
      </c>
      <c r="H316" s="257" t="s">
        <v>1306</v>
      </c>
      <c r="I316" s="257">
        <v>651</v>
      </c>
      <c r="J316" s="257">
        <v>24</v>
      </c>
      <c r="K316" s="533">
        <v>44927</v>
      </c>
      <c r="L316" s="533">
        <v>45291</v>
      </c>
      <c r="M316" s="257" t="s">
        <v>990</v>
      </c>
      <c r="N316" s="257">
        <v>83</v>
      </c>
      <c r="O316" s="257">
        <v>5</v>
      </c>
      <c r="P316" s="257">
        <v>12</v>
      </c>
      <c r="Q316" s="257">
        <v>93</v>
      </c>
      <c r="R316" s="257">
        <v>4</v>
      </c>
      <c r="S316" s="257" t="s">
        <v>991</v>
      </c>
    </row>
    <row r="317" spans="1:19">
      <c r="A317" s="257">
        <v>220071</v>
      </c>
      <c r="B317" s="257" t="s">
        <v>1304</v>
      </c>
      <c r="C317" s="257" t="s">
        <v>1305</v>
      </c>
      <c r="D317" s="257" t="s">
        <v>1223</v>
      </c>
      <c r="E317" s="257" t="s">
        <v>1183</v>
      </c>
      <c r="F317" s="257">
        <v>2114</v>
      </c>
      <c r="G317" s="257" t="s">
        <v>1224</v>
      </c>
      <c r="H317" s="257" t="s">
        <v>1306</v>
      </c>
      <c r="I317" s="257">
        <v>651</v>
      </c>
      <c r="J317" s="257">
        <v>24</v>
      </c>
      <c r="K317" s="533">
        <v>44927</v>
      </c>
      <c r="L317" s="533">
        <v>45291</v>
      </c>
      <c r="M317" s="257" t="s">
        <v>998</v>
      </c>
      <c r="N317" s="257">
        <v>82</v>
      </c>
      <c r="O317" s="257">
        <v>5</v>
      </c>
      <c r="P317" s="257">
        <v>13</v>
      </c>
      <c r="Q317" s="257">
        <v>92</v>
      </c>
      <c r="R317" s="257">
        <v>4</v>
      </c>
      <c r="S317" s="257" t="s">
        <v>999</v>
      </c>
    </row>
    <row r="318" spans="1:19">
      <c r="A318" s="257">
        <v>220071</v>
      </c>
      <c r="B318" s="257" t="s">
        <v>1304</v>
      </c>
      <c r="C318" s="257" t="s">
        <v>1305</v>
      </c>
      <c r="D318" s="257" t="s">
        <v>1223</v>
      </c>
      <c r="E318" s="257" t="s">
        <v>1183</v>
      </c>
      <c r="F318" s="257">
        <v>2114</v>
      </c>
      <c r="G318" s="257" t="s">
        <v>1224</v>
      </c>
      <c r="H318" s="257" t="s">
        <v>1306</v>
      </c>
      <c r="I318" s="257">
        <v>651</v>
      </c>
      <c r="J318" s="257">
        <v>24</v>
      </c>
      <c r="K318" s="533">
        <v>44927</v>
      </c>
      <c r="L318" s="533">
        <v>45291</v>
      </c>
      <c r="M318" s="257" t="s">
        <v>992</v>
      </c>
      <c r="N318" s="257">
        <v>59</v>
      </c>
      <c r="O318" s="257">
        <v>13</v>
      </c>
      <c r="P318" s="257">
        <v>28</v>
      </c>
      <c r="Q318" s="257">
        <v>82</v>
      </c>
      <c r="R318" s="257">
        <v>3</v>
      </c>
      <c r="S318" s="257" t="s">
        <v>993</v>
      </c>
    </row>
    <row r="319" spans="1:19">
      <c r="A319" s="257">
        <v>220071</v>
      </c>
      <c r="B319" s="257" t="s">
        <v>1304</v>
      </c>
      <c r="C319" s="257" t="s">
        <v>1305</v>
      </c>
      <c r="D319" s="257" t="s">
        <v>1223</v>
      </c>
      <c r="E319" s="257" t="s">
        <v>1183</v>
      </c>
      <c r="F319" s="257">
        <v>2114</v>
      </c>
      <c r="G319" s="257" t="s">
        <v>1224</v>
      </c>
      <c r="H319" s="257" t="s">
        <v>1306</v>
      </c>
      <c r="I319" s="257">
        <v>651</v>
      </c>
      <c r="J319" s="257">
        <v>24</v>
      </c>
      <c r="K319" s="533">
        <v>44927</v>
      </c>
      <c r="L319" s="533">
        <v>45291</v>
      </c>
      <c r="M319" s="257" t="s">
        <v>1000</v>
      </c>
      <c r="N319" s="257">
        <v>65</v>
      </c>
      <c r="O319" s="257">
        <v>17</v>
      </c>
      <c r="P319" s="257">
        <v>18</v>
      </c>
      <c r="Q319" s="257">
        <v>80</v>
      </c>
      <c r="R319" s="257">
        <v>4</v>
      </c>
      <c r="S319" s="257" t="s">
        <v>1001</v>
      </c>
    </row>
    <row r="320" spans="1:19">
      <c r="A320" s="257">
        <v>220071</v>
      </c>
      <c r="B320" s="257" t="s">
        <v>1304</v>
      </c>
      <c r="C320" s="257" t="s">
        <v>1305</v>
      </c>
      <c r="D320" s="257" t="s">
        <v>1223</v>
      </c>
      <c r="E320" s="257" t="s">
        <v>1183</v>
      </c>
      <c r="F320" s="257">
        <v>2114</v>
      </c>
      <c r="G320" s="257" t="s">
        <v>1224</v>
      </c>
      <c r="H320" s="257" t="s">
        <v>1306</v>
      </c>
      <c r="I320" s="257">
        <v>651</v>
      </c>
      <c r="J320" s="257">
        <v>24</v>
      </c>
      <c r="K320" s="533">
        <v>44927</v>
      </c>
      <c r="L320" s="533">
        <v>45291</v>
      </c>
      <c r="M320" s="257" t="s">
        <v>1004</v>
      </c>
      <c r="N320" s="257">
        <v>89</v>
      </c>
      <c r="O320" s="257">
        <v>11</v>
      </c>
      <c r="P320" s="257"/>
      <c r="Q320" s="257">
        <v>89</v>
      </c>
      <c r="R320" s="257">
        <v>4</v>
      </c>
      <c r="S320" s="257" t="s">
        <v>1005</v>
      </c>
    </row>
    <row r="321" spans="1:19">
      <c r="A321" s="257">
        <v>220071</v>
      </c>
      <c r="B321" s="257" t="s">
        <v>1304</v>
      </c>
      <c r="C321" s="257" t="s">
        <v>1305</v>
      </c>
      <c r="D321" s="257" t="s">
        <v>1223</v>
      </c>
      <c r="E321" s="257" t="s">
        <v>1183</v>
      </c>
      <c r="F321" s="257">
        <v>2114</v>
      </c>
      <c r="G321" s="257" t="s">
        <v>1224</v>
      </c>
      <c r="H321" s="257" t="s">
        <v>1306</v>
      </c>
      <c r="I321" s="257">
        <v>651</v>
      </c>
      <c r="J321" s="257">
        <v>24</v>
      </c>
      <c r="K321" s="533">
        <v>44927</v>
      </c>
      <c r="L321" s="533">
        <v>45291</v>
      </c>
      <c r="M321" s="257" t="s">
        <v>1002</v>
      </c>
      <c r="N321" s="257">
        <v>58</v>
      </c>
      <c r="O321" s="257">
        <v>5</v>
      </c>
      <c r="P321" s="257">
        <v>37</v>
      </c>
      <c r="Q321" s="257">
        <v>84</v>
      </c>
      <c r="R321" s="257">
        <v>4</v>
      </c>
      <c r="S321" s="257" t="s">
        <v>1003</v>
      </c>
    </row>
    <row r="322" spans="1:19">
      <c r="A322" s="257">
        <v>220071</v>
      </c>
      <c r="B322" s="257" t="s">
        <v>1304</v>
      </c>
      <c r="C322" s="257" t="s">
        <v>1305</v>
      </c>
      <c r="D322" s="257" t="s">
        <v>1223</v>
      </c>
      <c r="E322" s="257" t="s">
        <v>1183</v>
      </c>
      <c r="F322" s="257">
        <v>2114</v>
      </c>
      <c r="G322" s="257" t="s">
        <v>1224</v>
      </c>
      <c r="H322" s="257" t="s">
        <v>1306</v>
      </c>
      <c r="I322" s="257">
        <v>651</v>
      </c>
      <c r="J322" s="257">
        <v>24</v>
      </c>
      <c r="K322" s="533">
        <v>44927</v>
      </c>
      <c r="L322" s="533">
        <v>45291</v>
      </c>
      <c r="M322" s="257" t="s">
        <v>988</v>
      </c>
      <c r="N322" s="257">
        <v>67</v>
      </c>
      <c r="O322" s="257">
        <v>8</v>
      </c>
      <c r="P322" s="257">
        <v>25</v>
      </c>
      <c r="Q322" s="257">
        <v>86</v>
      </c>
      <c r="R322" s="257">
        <v>3</v>
      </c>
      <c r="S322" s="257" t="s">
        <v>989</v>
      </c>
    </row>
    <row r="323" spans="1:19">
      <c r="A323" s="257">
        <v>220071</v>
      </c>
      <c r="B323" s="257" t="s">
        <v>1304</v>
      </c>
      <c r="C323" s="257" t="s">
        <v>1305</v>
      </c>
      <c r="D323" s="257" t="s">
        <v>1223</v>
      </c>
      <c r="E323" s="257" t="s">
        <v>1183</v>
      </c>
      <c r="F323" s="257">
        <v>2114</v>
      </c>
      <c r="G323" s="257" t="s">
        <v>1224</v>
      </c>
      <c r="H323" s="257" t="s">
        <v>1306</v>
      </c>
      <c r="I323" s="257">
        <v>651</v>
      </c>
      <c r="J323" s="257">
        <v>24</v>
      </c>
      <c r="K323" s="533">
        <v>44927</v>
      </c>
      <c r="L323" s="533">
        <v>45291</v>
      </c>
      <c r="M323" s="257" t="s">
        <v>986</v>
      </c>
      <c r="N323" s="257">
        <v>44</v>
      </c>
      <c r="O323" s="257">
        <v>18</v>
      </c>
      <c r="P323" s="257">
        <v>38</v>
      </c>
      <c r="Q323" s="257">
        <v>74</v>
      </c>
      <c r="R323" s="257">
        <v>1</v>
      </c>
      <c r="S323" s="257" t="s">
        <v>987</v>
      </c>
    </row>
    <row r="324" spans="1:19">
      <c r="A324" s="257">
        <v>220071</v>
      </c>
      <c r="B324" s="257" t="s">
        <v>1304</v>
      </c>
      <c r="C324" s="257" t="s">
        <v>1305</v>
      </c>
      <c r="D324" s="257" t="s">
        <v>1223</v>
      </c>
      <c r="E324" s="257" t="s">
        <v>1183</v>
      </c>
      <c r="F324" s="257">
        <v>2114</v>
      </c>
      <c r="G324" s="257" t="s">
        <v>1224</v>
      </c>
      <c r="H324" s="257" t="s">
        <v>1306</v>
      </c>
      <c r="I324" s="257">
        <v>651</v>
      </c>
      <c r="J324" s="257">
        <v>24</v>
      </c>
      <c r="K324" s="533">
        <v>44927</v>
      </c>
      <c r="L324" s="533">
        <v>45291</v>
      </c>
      <c r="M324" s="257" t="s">
        <v>994</v>
      </c>
      <c r="N324" s="257">
        <v>78</v>
      </c>
      <c r="O324" s="257">
        <v>6</v>
      </c>
      <c r="P324" s="257">
        <v>16</v>
      </c>
      <c r="Q324" s="257">
        <v>92</v>
      </c>
      <c r="R324" s="257">
        <v>4</v>
      </c>
      <c r="S324" s="257" t="s">
        <v>995</v>
      </c>
    </row>
    <row r="325" spans="1:19">
      <c r="A325" s="257">
        <v>220071</v>
      </c>
      <c r="B325" s="257" t="s">
        <v>1304</v>
      </c>
      <c r="C325" s="257" t="s">
        <v>1305</v>
      </c>
      <c r="D325" s="257" t="s">
        <v>1223</v>
      </c>
      <c r="E325" s="257" t="s">
        <v>1183</v>
      </c>
      <c r="F325" s="257">
        <v>2114</v>
      </c>
      <c r="G325" s="257" t="s">
        <v>1224</v>
      </c>
      <c r="H325" s="257" t="s">
        <v>1306</v>
      </c>
      <c r="I325" s="257">
        <v>651</v>
      </c>
      <c r="J325" s="257">
        <v>24</v>
      </c>
      <c r="K325" s="533">
        <v>44927</v>
      </c>
      <c r="L325" s="533">
        <v>45291</v>
      </c>
      <c r="M325" s="257" t="s">
        <v>996</v>
      </c>
      <c r="N325" s="257">
        <v>84</v>
      </c>
      <c r="O325" s="257">
        <v>3</v>
      </c>
      <c r="P325" s="257">
        <v>13</v>
      </c>
      <c r="Q325" s="257">
        <v>93</v>
      </c>
      <c r="R325" s="257">
        <v>5</v>
      </c>
      <c r="S325" s="257" t="s">
        <v>1014</v>
      </c>
    </row>
    <row r="326" spans="1:19">
      <c r="A326" s="257">
        <v>220071</v>
      </c>
      <c r="B326" s="257" t="s">
        <v>1304</v>
      </c>
      <c r="C326" s="257" t="s">
        <v>1305</v>
      </c>
      <c r="D326" s="257" t="s">
        <v>1223</v>
      </c>
      <c r="E326" s="257" t="s">
        <v>1183</v>
      </c>
      <c r="F326" s="257">
        <v>2114</v>
      </c>
      <c r="G326" s="257" t="s">
        <v>1224</v>
      </c>
      <c r="H326" s="257" t="s">
        <v>1306</v>
      </c>
      <c r="I326" s="257">
        <v>651</v>
      </c>
      <c r="J326" s="257">
        <v>24</v>
      </c>
      <c r="K326" s="533">
        <v>44927</v>
      </c>
      <c r="L326" s="533">
        <v>45291</v>
      </c>
      <c r="M326" s="257" t="s">
        <v>1186</v>
      </c>
      <c r="N326" s="257"/>
      <c r="O326" s="257"/>
      <c r="P326" s="257"/>
      <c r="Q326" s="257"/>
      <c r="R326" s="257">
        <v>4</v>
      </c>
      <c r="S326" s="257" t="s">
        <v>1187</v>
      </c>
    </row>
    <row r="327" spans="1:19">
      <c r="A327" s="257">
        <v>220073</v>
      </c>
      <c r="B327" s="257" t="s">
        <v>1307</v>
      </c>
      <c r="C327" s="257" t="s">
        <v>1308</v>
      </c>
      <c r="D327" s="257" t="s">
        <v>1309</v>
      </c>
      <c r="E327" s="257" t="s">
        <v>1183</v>
      </c>
      <c r="F327" s="257">
        <v>2780</v>
      </c>
      <c r="G327" s="257" t="s">
        <v>1196</v>
      </c>
      <c r="H327" s="257" t="s">
        <v>1310</v>
      </c>
      <c r="I327" s="257">
        <v>597</v>
      </c>
      <c r="J327" s="257">
        <v>19</v>
      </c>
      <c r="K327" s="533">
        <v>44927</v>
      </c>
      <c r="L327" s="533">
        <v>45291</v>
      </c>
      <c r="M327" s="257" t="s">
        <v>990</v>
      </c>
      <c r="N327" s="257">
        <v>75</v>
      </c>
      <c r="O327" s="257">
        <v>6</v>
      </c>
      <c r="P327" s="257">
        <v>19</v>
      </c>
      <c r="Q327" s="257">
        <v>89</v>
      </c>
      <c r="R327" s="257">
        <v>2</v>
      </c>
      <c r="S327" s="257" t="s">
        <v>991</v>
      </c>
    </row>
    <row r="328" spans="1:19">
      <c r="A328" s="257">
        <v>220073</v>
      </c>
      <c r="B328" s="257" t="s">
        <v>1307</v>
      </c>
      <c r="C328" s="257" t="s">
        <v>1308</v>
      </c>
      <c r="D328" s="257" t="s">
        <v>1309</v>
      </c>
      <c r="E328" s="257" t="s">
        <v>1183</v>
      </c>
      <c r="F328" s="257">
        <v>2780</v>
      </c>
      <c r="G328" s="257" t="s">
        <v>1196</v>
      </c>
      <c r="H328" s="257" t="s">
        <v>1310</v>
      </c>
      <c r="I328" s="257">
        <v>597</v>
      </c>
      <c r="J328" s="257">
        <v>19</v>
      </c>
      <c r="K328" s="533">
        <v>44927</v>
      </c>
      <c r="L328" s="533">
        <v>45291</v>
      </c>
      <c r="M328" s="257" t="s">
        <v>998</v>
      </c>
      <c r="N328" s="257">
        <v>73</v>
      </c>
      <c r="O328" s="257">
        <v>7</v>
      </c>
      <c r="P328" s="257">
        <v>20</v>
      </c>
      <c r="Q328" s="257">
        <v>88</v>
      </c>
      <c r="R328" s="257">
        <v>2</v>
      </c>
      <c r="S328" s="257" t="s">
        <v>999</v>
      </c>
    </row>
    <row r="329" spans="1:19">
      <c r="A329" s="257">
        <v>220073</v>
      </c>
      <c r="B329" s="257" t="s">
        <v>1307</v>
      </c>
      <c r="C329" s="257" t="s">
        <v>1308</v>
      </c>
      <c r="D329" s="257" t="s">
        <v>1309</v>
      </c>
      <c r="E329" s="257" t="s">
        <v>1183</v>
      </c>
      <c r="F329" s="257">
        <v>2780</v>
      </c>
      <c r="G329" s="257" t="s">
        <v>1196</v>
      </c>
      <c r="H329" s="257" t="s">
        <v>1310</v>
      </c>
      <c r="I329" s="257">
        <v>597</v>
      </c>
      <c r="J329" s="257">
        <v>19</v>
      </c>
      <c r="K329" s="533">
        <v>44927</v>
      </c>
      <c r="L329" s="533">
        <v>45291</v>
      </c>
      <c r="M329" s="257" t="s">
        <v>992</v>
      </c>
      <c r="N329" s="257">
        <v>52</v>
      </c>
      <c r="O329" s="257">
        <v>18</v>
      </c>
      <c r="P329" s="257">
        <v>30</v>
      </c>
      <c r="Q329" s="257">
        <v>77</v>
      </c>
      <c r="R329" s="257">
        <v>2</v>
      </c>
      <c r="S329" s="257" t="s">
        <v>993</v>
      </c>
    </row>
    <row r="330" spans="1:19">
      <c r="A330" s="257">
        <v>220073</v>
      </c>
      <c r="B330" s="257" t="s">
        <v>1307</v>
      </c>
      <c r="C330" s="257" t="s">
        <v>1308</v>
      </c>
      <c r="D330" s="257" t="s">
        <v>1309</v>
      </c>
      <c r="E330" s="257" t="s">
        <v>1183</v>
      </c>
      <c r="F330" s="257">
        <v>2780</v>
      </c>
      <c r="G330" s="257" t="s">
        <v>1196</v>
      </c>
      <c r="H330" s="257" t="s">
        <v>1310</v>
      </c>
      <c r="I330" s="257">
        <v>597</v>
      </c>
      <c r="J330" s="257">
        <v>19</v>
      </c>
      <c r="K330" s="533">
        <v>44927</v>
      </c>
      <c r="L330" s="533">
        <v>45291</v>
      </c>
      <c r="M330" s="257" t="s">
        <v>1000</v>
      </c>
      <c r="N330" s="257">
        <v>60</v>
      </c>
      <c r="O330" s="257">
        <v>23</v>
      </c>
      <c r="P330" s="257">
        <v>17</v>
      </c>
      <c r="Q330" s="257">
        <v>74</v>
      </c>
      <c r="R330" s="257">
        <v>3</v>
      </c>
      <c r="S330" s="257" t="s">
        <v>1001</v>
      </c>
    </row>
    <row r="331" spans="1:19">
      <c r="A331" s="257">
        <v>220073</v>
      </c>
      <c r="B331" s="257" t="s">
        <v>1307</v>
      </c>
      <c r="C331" s="257" t="s">
        <v>1308</v>
      </c>
      <c r="D331" s="257" t="s">
        <v>1309</v>
      </c>
      <c r="E331" s="257" t="s">
        <v>1183</v>
      </c>
      <c r="F331" s="257">
        <v>2780</v>
      </c>
      <c r="G331" s="257" t="s">
        <v>1196</v>
      </c>
      <c r="H331" s="257" t="s">
        <v>1310</v>
      </c>
      <c r="I331" s="257">
        <v>597</v>
      </c>
      <c r="J331" s="257">
        <v>19</v>
      </c>
      <c r="K331" s="533">
        <v>44927</v>
      </c>
      <c r="L331" s="533">
        <v>45291</v>
      </c>
      <c r="M331" s="257" t="s">
        <v>1004</v>
      </c>
      <c r="N331" s="257">
        <v>85</v>
      </c>
      <c r="O331" s="257">
        <v>15</v>
      </c>
      <c r="P331" s="257"/>
      <c r="Q331" s="257">
        <v>85</v>
      </c>
      <c r="R331" s="257">
        <v>3</v>
      </c>
      <c r="S331" s="257" t="s">
        <v>1005</v>
      </c>
    </row>
    <row r="332" spans="1:19">
      <c r="A332" s="257">
        <v>220073</v>
      </c>
      <c r="B332" s="257" t="s">
        <v>1307</v>
      </c>
      <c r="C332" s="257" t="s">
        <v>1308</v>
      </c>
      <c r="D332" s="257" t="s">
        <v>1309</v>
      </c>
      <c r="E332" s="257" t="s">
        <v>1183</v>
      </c>
      <c r="F332" s="257">
        <v>2780</v>
      </c>
      <c r="G332" s="257" t="s">
        <v>1196</v>
      </c>
      <c r="H332" s="257" t="s">
        <v>1310</v>
      </c>
      <c r="I332" s="257">
        <v>597</v>
      </c>
      <c r="J332" s="257">
        <v>19</v>
      </c>
      <c r="K332" s="533">
        <v>44927</v>
      </c>
      <c r="L332" s="533">
        <v>45291</v>
      </c>
      <c r="M332" s="257" t="s">
        <v>1002</v>
      </c>
      <c r="N332" s="257">
        <v>45</v>
      </c>
      <c r="O332" s="257">
        <v>8</v>
      </c>
      <c r="P332" s="257">
        <v>47</v>
      </c>
      <c r="Q332" s="257">
        <v>78</v>
      </c>
      <c r="R332" s="257">
        <v>2</v>
      </c>
      <c r="S332" s="257" t="s">
        <v>1003</v>
      </c>
    </row>
    <row r="333" spans="1:19">
      <c r="A333" s="257">
        <v>220073</v>
      </c>
      <c r="B333" s="257" t="s">
        <v>1307</v>
      </c>
      <c r="C333" s="257" t="s">
        <v>1308</v>
      </c>
      <c r="D333" s="257" t="s">
        <v>1309</v>
      </c>
      <c r="E333" s="257" t="s">
        <v>1183</v>
      </c>
      <c r="F333" s="257">
        <v>2780</v>
      </c>
      <c r="G333" s="257" t="s">
        <v>1196</v>
      </c>
      <c r="H333" s="257" t="s">
        <v>1310</v>
      </c>
      <c r="I333" s="257">
        <v>597</v>
      </c>
      <c r="J333" s="257">
        <v>19</v>
      </c>
      <c r="K333" s="533">
        <v>44927</v>
      </c>
      <c r="L333" s="533">
        <v>45291</v>
      </c>
      <c r="M333" s="257" t="s">
        <v>988</v>
      </c>
      <c r="N333" s="257">
        <v>70</v>
      </c>
      <c r="O333" s="257">
        <v>8</v>
      </c>
      <c r="P333" s="257">
        <v>22</v>
      </c>
      <c r="Q333" s="257">
        <v>86</v>
      </c>
      <c r="R333" s="257">
        <v>3</v>
      </c>
      <c r="S333" s="257" t="s">
        <v>989</v>
      </c>
    </row>
    <row r="334" spans="1:19">
      <c r="A334" s="257">
        <v>220073</v>
      </c>
      <c r="B334" s="257" t="s">
        <v>1307</v>
      </c>
      <c r="C334" s="257" t="s">
        <v>1308</v>
      </c>
      <c r="D334" s="257" t="s">
        <v>1309</v>
      </c>
      <c r="E334" s="257" t="s">
        <v>1183</v>
      </c>
      <c r="F334" s="257">
        <v>2780</v>
      </c>
      <c r="G334" s="257" t="s">
        <v>1196</v>
      </c>
      <c r="H334" s="257" t="s">
        <v>1310</v>
      </c>
      <c r="I334" s="257">
        <v>597</v>
      </c>
      <c r="J334" s="257">
        <v>19</v>
      </c>
      <c r="K334" s="533">
        <v>44927</v>
      </c>
      <c r="L334" s="533">
        <v>45291</v>
      </c>
      <c r="M334" s="257" t="s">
        <v>986</v>
      </c>
      <c r="N334" s="257">
        <v>39</v>
      </c>
      <c r="O334" s="257">
        <v>24</v>
      </c>
      <c r="P334" s="257">
        <v>37</v>
      </c>
      <c r="Q334" s="257">
        <v>70</v>
      </c>
      <c r="R334" s="257">
        <v>1</v>
      </c>
      <c r="S334" s="257" t="s">
        <v>987</v>
      </c>
    </row>
    <row r="335" spans="1:19">
      <c r="A335" s="257">
        <v>220073</v>
      </c>
      <c r="B335" s="257" t="s">
        <v>1307</v>
      </c>
      <c r="C335" s="257" t="s">
        <v>1308</v>
      </c>
      <c r="D335" s="257" t="s">
        <v>1309</v>
      </c>
      <c r="E335" s="257" t="s">
        <v>1183</v>
      </c>
      <c r="F335" s="257">
        <v>2780</v>
      </c>
      <c r="G335" s="257" t="s">
        <v>1196</v>
      </c>
      <c r="H335" s="257" t="s">
        <v>1310</v>
      </c>
      <c r="I335" s="257">
        <v>597</v>
      </c>
      <c r="J335" s="257">
        <v>19</v>
      </c>
      <c r="K335" s="533">
        <v>44927</v>
      </c>
      <c r="L335" s="533">
        <v>45291</v>
      </c>
      <c r="M335" s="257" t="s">
        <v>994</v>
      </c>
      <c r="N335" s="257">
        <v>54</v>
      </c>
      <c r="O335" s="257">
        <v>16</v>
      </c>
      <c r="P335" s="257">
        <v>30</v>
      </c>
      <c r="Q335" s="257">
        <v>81</v>
      </c>
      <c r="R335" s="257">
        <v>1</v>
      </c>
      <c r="S335" s="257" t="s">
        <v>995</v>
      </c>
    </row>
    <row r="336" spans="1:19">
      <c r="A336" s="257">
        <v>220073</v>
      </c>
      <c r="B336" s="257" t="s">
        <v>1307</v>
      </c>
      <c r="C336" s="257" t="s">
        <v>1308</v>
      </c>
      <c r="D336" s="257" t="s">
        <v>1309</v>
      </c>
      <c r="E336" s="257" t="s">
        <v>1183</v>
      </c>
      <c r="F336" s="257">
        <v>2780</v>
      </c>
      <c r="G336" s="257" t="s">
        <v>1196</v>
      </c>
      <c r="H336" s="257" t="s">
        <v>1310</v>
      </c>
      <c r="I336" s="257">
        <v>597</v>
      </c>
      <c r="J336" s="257">
        <v>19</v>
      </c>
      <c r="K336" s="533">
        <v>44927</v>
      </c>
      <c r="L336" s="533">
        <v>45291</v>
      </c>
      <c r="M336" s="257" t="s">
        <v>996</v>
      </c>
      <c r="N336" s="257">
        <v>51</v>
      </c>
      <c r="O336" s="257">
        <v>12</v>
      </c>
      <c r="P336" s="257">
        <v>37</v>
      </c>
      <c r="Q336" s="257">
        <v>79</v>
      </c>
      <c r="R336" s="257">
        <v>2</v>
      </c>
      <c r="S336" s="257" t="s">
        <v>1014</v>
      </c>
    </row>
    <row r="337" spans="1:19">
      <c r="A337" s="257">
        <v>220073</v>
      </c>
      <c r="B337" s="257" t="s">
        <v>1307</v>
      </c>
      <c r="C337" s="257" t="s">
        <v>1308</v>
      </c>
      <c r="D337" s="257" t="s">
        <v>1309</v>
      </c>
      <c r="E337" s="257" t="s">
        <v>1183</v>
      </c>
      <c r="F337" s="257">
        <v>2780</v>
      </c>
      <c r="G337" s="257" t="s">
        <v>1196</v>
      </c>
      <c r="H337" s="257" t="s">
        <v>1310</v>
      </c>
      <c r="I337" s="257">
        <v>597</v>
      </c>
      <c r="J337" s="257">
        <v>19</v>
      </c>
      <c r="K337" s="533">
        <v>44927</v>
      </c>
      <c r="L337" s="533">
        <v>45291</v>
      </c>
      <c r="M337" s="257" t="s">
        <v>1186</v>
      </c>
      <c r="N337" s="257"/>
      <c r="O337" s="257"/>
      <c r="P337" s="257"/>
      <c r="Q337" s="257"/>
      <c r="R337" s="257">
        <v>2</v>
      </c>
      <c r="S337" s="257" t="s">
        <v>1187</v>
      </c>
    </row>
    <row r="338" spans="1:19">
      <c r="A338" s="257">
        <v>220074</v>
      </c>
      <c r="B338" s="257" t="s">
        <v>1311</v>
      </c>
      <c r="C338" s="257" t="s">
        <v>1312</v>
      </c>
      <c r="D338" s="257" t="s">
        <v>1238</v>
      </c>
      <c r="E338" s="257" t="s">
        <v>1183</v>
      </c>
      <c r="F338" s="257">
        <v>2720</v>
      </c>
      <c r="G338" s="257" t="s">
        <v>1196</v>
      </c>
      <c r="H338" s="257" t="s">
        <v>1313</v>
      </c>
      <c r="I338" s="257">
        <v>1272</v>
      </c>
      <c r="J338" s="257">
        <v>24</v>
      </c>
      <c r="K338" s="533">
        <v>44927</v>
      </c>
      <c r="L338" s="533">
        <v>45291</v>
      </c>
      <c r="M338" s="257" t="s">
        <v>990</v>
      </c>
      <c r="N338" s="257">
        <v>75</v>
      </c>
      <c r="O338" s="257">
        <v>5</v>
      </c>
      <c r="P338" s="257">
        <v>20</v>
      </c>
      <c r="Q338" s="257">
        <v>90</v>
      </c>
      <c r="R338" s="257">
        <v>3</v>
      </c>
      <c r="S338" s="257" t="s">
        <v>991</v>
      </c>
    </row>
    <row r="339" spans="1:19">
      <c r="A339" s="257">
        <v>220074</v>
      </c>
      <c r="B339" s="257" t="s">
        <v>1311</v>
      </c>
      <c r="C339" s="257" t="s">
        <v>1312</v>
      </c>
      <c r="D339" s="257" t="s">
        <v>1238</v>
      </c>
      <c r="E339" s="257" t="s">
        <v>1183</v>
      </c>
      <c r="F339" s="257">
        <v>2720</v>
      </c>
      <c r="G339" s="257" t="s">
        <v>1196</v>
      </c>
      <c r="H339" s="257" t="s">
        <v>1313</v>
      </c>
      <c r="I339" s="257">
        <v>1272</v>
      </c>
      <c r="J339" s="257">
        <v>24</v>
      </c>
      <c r="K339" s="533">
        <v>44927</v>
      </c>
      <c r="L339" s="533">
        <v>45291</v>
      </c>
      <c r="M339" s="257" t="s">
        <v>998</v>
      </c>
      <c r="N339" s="257">
        <v>77</v>
      </c>
      <c r="O339" s="257">
        <v>5</v>
      </c>
      <c r="P339" s="257">
        <v>18</v>
      </c>
      <c r="Q339" s="257">
        <v>90</v>
      </c>
      <c r="R339" s="257">
        <v>3</v>
      </c>
      <c r="S339" s="257" t="s">
        <v>999</v>
      </c>
    </row>
    <row r="340" spans="1:19">
      <c r="A340" s="257">
        <v>220074</v>
      </c>
      <c r="B340" s="257" t="s">
        <v>1311</v>
      </c>
      <c r="C340" s="257" t="s">
        <v>1312</v>
      </c>
      <c r="D340" s="257" t="s">
        <v>1238</v>
      </c>
      <c r="E340" s="257" t="s">
        <v>1183</v>
      </c>
      <c r="F340" s="257">
        <v>2720</v>
      </c>
      <c r="G340" s="257" t="s">
        <v>1196</v>
      </c>
      <c r="H340" s="257" t="s">
        <v>1313</v>
      </c>
      <c r="I340" s="257">
        <v>1272</v>
      </c>
      <c r="J340" s="257">
        <v>24</v>
      </c>
      <c r="K340" s="533">
        <v>44927</v>
      </c>
      <c r="L340" s="533">
        <v>45291</v>
      </c>
      <c r="M340" s="257" t="s">
        <v>992</v>
      </c>
      <c r="N340" s="257">
        <v>58</v>
      </c>
      <c r="O340" s="257">
        <v>13</v>
      </c>
      <c r="P340" s="257">
        <v>29</v>
      </c>
      <c r="Q340" s="257">
        <v>81</v>
      </c>
      <c r="R340" s="257">
        <v>3</v>
      </c>
      <c r="S340" s="257" t="s">
        <v>993</v>
      </c>
    </row>
    <row r="341" spans="1:19">
      <c r="A341" s="257">
        <v>220074</v>
      </c>
      <c r="B341" s="257" t="s">
        <v>1311</v>
      </c>
      <c r="C341" s="257" t="s">
        <v>1312</v>
      </c>
      <c r="D341" s="257" t="s">
        <v>1238</v>
      </c>
      <c r="E341" s="257" t="s">
        <v>1183</v>
      </c>
      <c r="F341" s="257">
        <v>2720</v>
      </c>
      <c r="G341" s="257" t="s">
        <v>1196</v>
      </c>
      <c r="H341" s="257" t="s">
        <v>1313</v>
      </c>
      <c r="I341" s="257">
        <v>1272</v>
      </c>
      <c r="J341" s="257">
        <v>24</v>
      </c>
      <c r="K341" s="533">
        <v>44927</v>
      </c>
      <c r="L341" s="533">
        <v>45291</v>
      </c>
      <c r="M341" s="257" t="s">
        <v>1000</v>
      </c>
      <c r="N341" s="257">
        <v>58</v>
      </c>
      <c r="O341" s="257">
        <v>21</v>
      </c>
      <c r="P341" s="257">
        <v>21</v>
      </c>
      <c r="Q341" s="257">
        <v>77</v>
      </c>
      <c r="R341" s="257">
        <v>4</v>
      </c>
      <c r="S341" s="257" t="s">
        <v>1001</v>
      </c>
    </row>
    <row r="342" spans="1:19">
      <c r="A342" s="257">
        <v>220074</v>
      </c>
      <c r="B342" s="257" t="s">
        <v>1311</v>
      </c>
      <c r="C342" s="257" t="s">
        <v>1312</v>
      </c>
      <c r="D342" s="257" t="s">
        <v>1238</v>
      </c>
      <c r="E342" s="257" t="s">
        <v>1183</v>
      </c>
      <c r="F342" s="257">
        <v>2720</v>
      </c>
      <c r="G342" s="257" t="s">
        <v>1196</v>
      </c>
      <c r="H342" s="257" t="s">
        <v>1313</v>
      </c>
      <c r="I342" s="257">
        <v>1272</v>
      </c>
      <c r="J342" s="257">
        <v>24</v>
      </c>
      <c r="K342" s="533">
        <v>44927</v>
      </c>
      <c r="L342" s="533">
        <v>45291</v>
      </c>
      <c r="M342" s="257" t="s">
        <v>1004</v>
      </c>
      <c r="N342" s="257">
        <v>89</v>
      </c>
      <c r="O342" s="257">
        <v>11</v>
      </c>
      <c r="P342" s="257"/>
      <c r="Q342" s="257">
        <v>89</v>
      </c>
      <c r="R342" s="257">
        <v>4</v>
      </c>
      <c r="S342" s="257" t="s">
        <v>1005</v>
      </c>
    </row>
    <row r="343" spans="1:19">
      <c r="A343" s="257">
        <v>220074</v>
      </c>
      <c r="B343" s="257" t="s">
        <v>1311</v>
      </c>
      <c r="C343" s="257" t="s">
        <v>1312</v>
      </c>
      <c r="D343" s="257" t="s">
        <v>1238</v>
      </c>
      <c r="E343" s="257" t="s">
        <v>1183</v>
      </c>
      <c r="F343" s="257">
        <v>2720</v>
      </c>
      <c r="G343" s="257" t="s">
        <v>1196</v>
      </c>
      <c r="H343" s="257" t="s">
        <v>1313</v>
      </c>
      <c r="I343" s="257">
        <v>1272</v>
      </c>
      <c r="J343" s="257">
        <v>24</v>
      </c>
      <c r="K343" s="533">
        <v>44927</v>
      </c>
      <c r="L343" s="533">
        <v>45291</v>
      </c>
      <c r="M343" s="257" t="s">
        <v>1002</v>
      </c>
      <c r="N343" s="257">
        <v>46</v>
      </c>
      <c r="O343" s="257">
        <v>6</v>
      </c>
      <c r="P343" s="257">
        <v>48</v>
      </c>
      <c r="Q343" s="257">
        <v>79</v>
      </c>
      <c r="R343" s="257">
        <v>2</v>
      </c>
      <c r="S343" s="257" t="s">
        <v>1003</v>
      </c>
    </row>
    <row r="344" spans="1:19">
      <c r="A344" s="257">
        <v>220074</v>
      </c>
      <c r="B344" s="257" t="s">
        <v>1311</v>
      </c>
      <c r="C344" s="257" t="s">
        <v>1312</v>
      </c>
      <c r="D344" s="257" t="s">
        <v>1238</v>
      </c>
      <c r="E344" s="257" t="s">
        <v>1183</v>
      </c>
      <c r="F344" s="257">
        <v>2720</v>
      </c>
      <c r="G344" s="257" t="s">
        <v>1196</v>
      </c>
      <c r="H344" s="257" t="s">
        <v>1313</v>
      </c>
      <c r="I344" s="257">
        <v>1272</v>
      </c>
      <c r="J344" s="257">
        <v>24</v>
      </c>
      <c r="K344" s="533">
        <v>44927</v>
      </c>
      <c r="L344" s="533">
        <v>45291</v>
      </c>
      <c r="M344" s="257" t="s">
        <v>988</v>
      </c>
      <c r="N344" s="257">
        <v>72</v>
      </c>
      <c r="O344" s="257">
        <v>9</v>
      </c>
      <c r="P344" s="257">
        <v>19</v>
      </c>
      <c r="Q344" s="257">
        <v>87</v>
      </c>
      <c r="R344" s="257">
        <v>3</v>
      </c>
      <c r="S344" s="257" t="s">
        <v>989</v>
      </c>
    </row>
    <row r="345" spans="1:19">
      <c r="A345" s="257">
        <v>220074</v>
      </c>
      <c r="B345" s="257" t="s">
        <v>1311</v>
      </c>
      <c r="C345" s="257" t="s">
        <v>1312</v>
      </c>
      <c r="D345" s="257" t="s">
        <v>1238</v>
      </c>
      <c r="E345" s="257" t="s">
        <v>1183</v>
      </c>
      <c r="F345" s="257">
        <v>2720</v>
      </c>
      <c r="G345" s="257" t="s">
        <v>1196</v>
      </c>
      <c r="H345" s="257" t="s">
        <v>1313</v>
      </c>
      <c r="I345" s="257">
        <v>1272</v>
      </c>
      <c r="J345" s="257">
        <v>24</v>
      </c>
      <c r="K345" s="533">
        <v>44927</v>
      </c>
      <c r="L345" s="533">
        <v>45291</v>
      </c>
      <c r="M345" s="257" t="s">
        <v>986</v>
      </c>
      <c r="N345" s="257">
        <v>48</v>
      </c>
      <c r="O345" s="257">
        <v>14</v>
      </c>
      <c r="P345" s="257">
        <v>38</v>
      </c>
      <c r="Q345" s="257">
        <v>78</v>
      </c>
      <c r="R345" s="257">
        <v>2</v>
      </c>
      <c r="S345" s="257" t="s">
        <v>987</v>
      </c>
    </row>
    <row r="346" spans="1:19">
      <c r="A346" s="257">
        <v>220074</v>
      </c>
      <c r="B346" s="257" t="s">
        <v>1311</v>
      </c>
      <c r="C346" s="257" t="s">
        <v>1312</v>
      </c>
      <c r="D346" s="257" t="s">
        <v>1238</v>
      </c>
      <c r="E346" s="257" t="s">
        <v>1183</v>
      </c>
      <c r="F346" s="257">
        <v>2720</v>
      </c>
      <c r="G346" s="257" t="s">
        <v>1196</v>
      </c>
      <c r="H346" s="257" t="s">
        <v>1313</v>
      </c>
      <c r="I346" s="257">
        <v>1272</v>
      </c>
      <c r="J346" s="257">
        <v>24</v>
      </c>
      <c r="K346" s="533">
        <v>44927</v>
      </c>
      <c r="L346" s="533">
        <v>45291</v>
      </c>
      <c r="M346" s="257" t="s">
        <v>994</v>
      </c>
      <c r="N346" s="257">
        <v>65</v>
      </c>
      <c r="O346" s="257">
        <v>9</v>
      </c>
      <c r="P346" s="257">
        <v>26</v>
      </c>
      <c r="Q346" s="257">
        <v>87</v>
      </c>
      <c r="R346" s="257">
        <v>3</v>
      </c>
      <c r="S346" s="257" t="s">
        <v>995</v>
      </c>
    </row>
    <row r="347" spans="1:19">
      <c r="A347" s="257">
        <v>220074</v>
      </c>
      <c r="B347" s="257" t="s">
        <v>1311</v>
      </c>
      <c r="C347" s="257" t="s">
        <v>1312</v>
      </c>
      <c r="D347" s="257" t="s">
        <v>1238</v>
      </c>
      <c r="E347" s="257" t="s">
        <v>1183</v>
      </c>
      <c r="F347" s="257">
        <v>2720</v>
      </c>
      <c r="G347" s="257" t="s">
        <v>1196</v>
      </c>
      <c r="H347" s="257" t="s">
        <v>1313</v>
      </c>
      <c r="I347" s="257">
        <v>1272</v>
      </c>
      <c r="J347" s="257">
        <v>24</v>
      </c>
      <c r="K347" s="533">
        <v>44927</v>
      </c>
      <c r="L347" s="533">
        <v>45291</v>
      </c>
      <c r="M347" s="257" t="s">
        <v>996</v>
      </c>
      <c r="N347" s="257">
        <v>67</v>
      </c>
      <c r="O347" s="257">
        <v>6</v>
      </c>
      <c r="P347" s="257">
        <v>27</v>
      </c>
      <c r="Q347" s="257">
        <v>87</v>
      </c>
      <c r="R347" s="257">
        <v>3</v>
      </c>
      <c r="S347" s="257" t="s">
        <v>1014</v>
      </c>
    </row>
    <row r="348" spans="1:19">
      <c r="A348" s="257">
        <v>220074</v>
      </c>
      <c r="B348" s="257" t="s">
        <v>1311</v>
      </c>
      <c r="C348" s="257" t="s">
        <v>1312</v>
      </c>
      <c r="D348" s="257" t="s">
        <v>1238</v>
      </c>
      <c r="E348" s="257" t="s">
        <v>1183</v>
      </c>
      <c r="F348" s="257">
        <v>2720</v>
      </c>
      <c r="G348" s="257" t="s">
        <v>1196</v>
      </c>
      <c r="H348" s="257" t="s">
        <v>1313</v>
      </c>
      <c r="I348" s="257">
        <v>1272</v>
      </c>
      <c r="J348" s="257">
        <v>24</v>
      </c>
      <c r="K348" s="533">
        <v>44927</v>
      </c>
      <c r="L348" s="533">
        <v>45291</v>
      </c>
      <c r="M348" s="257" t="s">
        <v>1186</v>
      </c>
      <c r="N348" s="257"/>
      <c r="O348" s="257"/>
      <c r="P348" s="257"/>
      <c r="Q348" s="257"/>
      <c r="R348" s="257">
        <v>3</v>
      </c>
      <c r="S348" s="257" t="s">
        <v>1187</v>
      </c>
    </row>
    <row r="349" spans="1:19">
      <c r="A349" s="257">
        <v>220075</v>
      </c>
      <c r="B349" s="257" t="s">
        <v>1314</v>
      </c>
      <c r="C349" s="257" t="s">
        <v>1315</v>
      </c>
      <c r="D349" s="257" t="s">
        <v>1223</v>
      </c>
      <c r="E349" s="257" t="s">
        <v>1183</v>
      </c>
      <c r="F349" s="257">
        <v>2114</v>
      </c>
      <c r="G349" s="257" t="s">
        <v>1224</v>
      </c>
      <c r="H349" s="257" t="s">
        <v>1316</v>
      </c>
      <c r="I349" s="257">
        <v>356</v>
      </c>
      <c r="J349" s="257">
        <v>33</v>
      </c>
      <c r="K349" s="533">
        <v>44927</v>
      </c>
      <c r="L349" s="533">
        <v>45291</v>
      </c>
      <c r="M349" s="257" t="s">
        <v>990</v>
      </c>
      <c r="N349" s="257">
        <v>87</v>
      </c>
      <c r="O349" s="257">
        <v>2</v>
      </c>
      <c r="P349" s="257">
        <v>11</v>
      </c>
      <c r="Q349" s="257">
        <v>95</v>
      </c>
      <c r="R349" s="257">
        <v>5</v>
      </c>
      <c r="S349" s="257" t="s">
        <v>991</v>
      </c>
    </row>
    <row r="350" spans="1:19">
      <c r="A350" s="257">
        <v>220075</v>
      </c>
      <c r="B350" s="257" t="s">
        <v>1314</v>
      </c>
      <c r="C350" s="257" t="s">
        <v>1315</v>
      </c>
      <c r="D350" s="257" t="s">
        <v>1223</v>
      </c>
      <c r="E350" s="257" t="s">
        <v>1183</v>
      </c>
      <c r="F350" s="257">
        <v>2114</v>
      </c>
      <c r="G350" s="257" t="s">
        <v>1224</v>
      </c>
      <c r="H350" s="257" t="s">
        <v>1316</v>
      </c>
      <c r="I350" s="257">
        <v>356</v>
      </c>
      <c r="J350" s="257">
        <v>33</v>
      </c>
      <c r="K350" s="533">
        <v>44927</v>
      </c>
      <c r="L350" s="533">
        <v>45291</v>
      </c>
      <c r="M350" s="257" t="s">
        <v>998</v>
      </c>
      <c r="N350" s="257">
        <v>85</v>
      </c>
      <c r="O350" s="257">
        <v>3</v>
      </c>
      <c r="P350" s="257">
        <v>12</v>
      </c>
      <c r="Q350" s="257">
        <v>94</v>
      </c>
      <c r="R350" s="257">
        <v>5</v>
      </c>
      <c r="S350" s="257" t="s">
        <v>999</v>
      </c>
    </row>
    <row r="351" spans="1:19">
      <c r="A351" s="257">
        <v>220075</v>
      </c>
      <c r="B351" s="257" t="s">
        <v>1314</v>
      </c>
      <c r="C351" s="257" t="s">
        <v>1315</v>
      </c>
      <c r="D351" s="257" t="s">
        <v>1223</v>
      </c>
      <c r="E351" s="257" t="s">
        <v>1183</v>
      </c>
      <c r="F351" s="257">
        <v>2114</v>
      </c>
      <c r="G351" s="257" t="s">
        <v>1224</v>
      </c>
      <c r="H351" s="257" t="s">
        <v>1316</v>
      </c>
      <c r="I351" s="257">
        <v>356</v>
      </c>
      <c r="J351" s="257">
        <v>33</v>
      </c>
      <c r="K351" s="533">
        <v>44927</v>
      </c>
      <c r="L351" s="533">
        <v>45291</v>
      </c>
      <c r="M351" s="257" t="s">
        <v>992</v>
      </c>
      <c r="N351" s="257">
        <v>77</v>
      </c>
      <c r="O351" s="257">
        <v>6</v>
      </c>
      <c r="P351" s="257">
        <v>17</v>
      </c>
      <c r="Q351" s="257">
        <v>90</v>
      </c>
      <c r="R351" s="257">
        <v>5</v>
      </c>
      <c r="S351" s="257" t="s">
        <v>993</v>
      </c>
    </row>
    <row r="352" spans="1:19">
      <c r="A352" s="257">
        <v>220075</v>
      </c>
      <c r="B352" s="257" t="s">
        <v>1314</v>
      </c>
      <c r="C352" s="257" t="s">
        <v>1315</v>
      </c>
      <c r="D352" s="257" t="s">
        <v>1223</v>
      </c>
      <c r="E352" s="257" t="s">
        <v>1183</v>
      </c>
      <c r="F352" s="257">
        <v>2114</v>
      </c>
      <c r="G352" s="257" t="s">
        <v>1224</v>
      </c>
      <c r="H352" s="257" t="s">
        <v>1316</v>
      </c>
      <c r="I352" s="257">
        <v>356</v>
      </c>
      <c r="J352" s="257">
        <v>33</v>
      </c>
      <c r="K352" s="533">
        <v>44927</v>
      </c>
      <c r="L352" s="533">
        <v>45291</v>
      </c>
      <c r="M352" s="257" t="s">
        <v>1000</v>
      </c>
      <c r="N352" s="257">
        <v>70</v>
      </c>
      <c r="O352" s="257">
        <v>15</v>
      </c>
      <c r="P352" s="257">
        <v>15</v>
      </c>
      <c r="Q352" s="257">
        <v>82</v>
      </c>
      <c r="R352" s="257">
        <v>4</v>
      </c>
      <c r="S352" s="257" t="s">
        <v>1001</v>
      </c>
    </row>
    <row r="353" spans="1:19">
      <c r="A353" s="257">
        <v>220075</v>
      </c>
      <c r="B353" s="257" t="s">
        <v>1314</v>
      </c>
      <c r="C353" s="257" t="s">
        <v>1315</v>
      </c>
      <c r="D353" s="257" t="s">
        <v>1223</v>
      </c>
      <c r="E353" s="257" t="s">
        <v>1183</v>
      </c>
      <c r="F353" s="257">
        <v>2114</v>
      </c>
      <c r="G353" s="257" t="s">
        <v>1224</v>
      </c>
      <c r="H353" s="257" t="s">
        <v>1316</v>
      </c>
      <c r="I353" s="257">
        <v>356</v>
      </c>
      <c r="J353" s="257">
        <v>33</v>
      </c>
      <c r="K353" s="533">
        <v>44927</v>
      </c>
      <c r="L353" s="533">
        <v>45291</v>
      </c>
      <c r="M353" s="257" t="s">
        <v>1004</v>
      </c>
      <c r="N353" s="257">
        <v>89</v>
      </c>
      <c r="O353" s="257">
        <v>11</v>
      </c>
      <c r="P353" s="257"/>
      <c r="Q353" s="257">
        <v>89</v>
      </c>
      <c r="R353" s="257">
        <v>4</v>
      </c>
      <c r="S353" s="257" t="s">
        <v>1005</v>
      </c>
    </row>
    <row r="354" spans="1:19">
      <c r="A354" s="257">
        <v>220075</v>
      </c>
      <c r="B354" s="257" t="s">
        <v>1314</v>
      </c>
      <c r="C354" s="257" t="s">
        <v>1315</v>
      </c>
      <c r="D354" s="257" t="s">
        <v>1223</v>
      </c>
      <c r="E354" s="257" t="s">
        <v>1183</v>
      </c>
      <c r="F354" s="257">
        <v>2114</v>
      </c>
      <c r="G354" s="257" t="s">
        <v>1224</v>
      </c>
      <c r="H354" s="257" t="s">
        <v>1316</v>
      </c>
      <c r="I354" s="257">
        <v>356</v>
      </c>
      <c r="J354" s="257">
        <v>33</v>
      </c>
      <c r="K354" s="533">
        <v>44927</v>
      </c>
      <c r="L354" s="533">
        <v>45291</v>
      </c>
      <c r="M354" s="257" t="s">
        <v>1002</v>
      </c>
      <c r="N354" s="257">
        <v>64</v>
      </c>
      <c r="O354" s="257">
        <v>3</v>
      </c>
      <c r="P354" s="257">
        <v>33</v>
      </c>
      <c r="Q354" s="257">
        <v>87</v>
      </c>
      <c r="R354" s="257">
        <v>5</v>
      </c>
      <c r="S354" s="257" t="s">
        <v>1003</v>
      </c>
    </row>
    <row r="355" spans="1:19">
      <c r="A355" s="257">
        <v>220075</v>
      </c>
      <c r="B355" s="257" t="s">
        <v>1314</v>
      </c>
      <c r="C355" s="257" t="s">
        <v>1315</v>
      </c>
      <c r="D355" s="257" t="s">
        <v>1223</v>
      </c>
      <c r="E355" s="257" t="s">
        <v>1183</v>
      </c>
      <c r="F355" s="257">
        <v>2114</v>
      </c>
      <c r="G355" s="257" t="s">
        <v>1224</v>
      </c>
      <c r="H355" s="257" t="s">
        <v>1316</v>
      </c>
      <c r="I355" s="257">
        <v>356</v>
      </c>
      <c r="J355" s="257">
        <v>33</v>
      </c>
      <c r="K355" s="533">
        <v>44927</v>
      </c>
      <c r="L355" s="533">
        <v>45291</v>
      </c>
      <c r="M355" s="257" t="s">
        <v>988</v>
      </c>
      <c r="N355" s="257">
        <v>80</v>
      </c>
      <c r="O355" s="257">
        <v>5</v>
      </c>
      <c r="P355" s="257">
        <v>15</v>
      </c>
      <c r="Q355" s="257">
        <v>91</v>
      </c>
      <c r="R355" s="257">
        <v>4</v>
      </c>
      <c r="S355" s="257" t="s">
        <v>989</v>
      </c>
    </row>
    <row r="356" spans="1:19">
      <c r="A356" s="257">
        <v>220075</v>
      </c>
      <c r="B356" s="257" t="s">
        <v>1314</v>
      </c>
      <c r="C356" s="257" t="s">
        <v>1315</v>
      </c>
      <c r="D356" s="257" t="s">
        <v>1223</v>
      </c>
      <c r="E356" s="257" t="s">
        <v>1183</v>
      </c>
      <c r="F356" s="257">
        <v>2114</v>
      </c>
      <c r="G356" s="257" t="s">
        <v>1224</v>
      </c>
      <c r="H356" s="257" t="s">
        <v>1316</v>
      </c>
      <c r="I356" s="257">
        <v>356</v>
      </c>
      <c r="J356" s="257">
        <v>33</v>
      </c>
      <c r="K356" s="533">
        <v>44927</v>
      </c>
      <c r="L356" s="533">
        <v>45291</v>
      </c>
      <c r="M356" s="257" t="s">
        <v>986</v>
      </c>
      <c r="N356" s="257">
        <v>45</v>
      </c>
      <c r="O356" s="257">
        <v>15</v>
      </c>
      <c r="P356" s="257">
        <v>40</v>
      </c>
      <c r="Q356" s="257">
        <v>76</v>
      </c>
      <c r="R356" s="257">
        <v>2</v>
      </c>
      <c r="S356" s="257" t="s">
        <v>987</v>
      </c>
    </row>
    <row r="357" spans="1:19">
      <c r="A357" s="257">
        <v>220075</v>
      </c>
      <c r="B357" s="257" t="s">
        <v>1314</v>
      </c>
      <c r="C357" s="257" t="s">
        <v>1315</v>
      </c>
      <c r="D357" s="257" t="s">
        <v>1223</v>
      </c>
      <c r="E357" s="257" t="s">
        <v>1183</v>
      </c>
      <c r="F357" s="257">
        <v>2114</v>
      </c>
      <c r="G357" s="257" t="s">
        <v>1224</v>
      </c>
      <c r="H357" s="257" t="s">
        <v>1316</v>
      </c>
      <c r="I357" s="257">
        <v>356</v>
      </c>
      <c r="J357" s="257">
        <v>33</v>
      </c>
      <c r="K357" s="533">
        <v>44927</v>
      </c>
      <c r="L357" s="533">
        <v>45291</v>
      </c>
      <c r="M357" s="257" t="s">
        <v>994</v>
      </c>
      <c r="N357" s="257">
        <v>84</v>
      </c>
      <c r="O357" s="257">
        <v>4</v>
      </c>
      <c r="P357" s="257">
        <v>12</v>
      </c>
      <c r="Q357" s="257">
        <v>93</v>
      </c>
      <c r="R357" s="257">
        <v>5</v>
      </c>
      <c r="S357" s="257" t="s">
        <v>995</v>
      </c>
    </row>
    <row r="358" spans="1:19">
      <c r="A358" s="257">
        <v>220075</v>
      </c>
      <c r="B358" s="257" t="s">
        <v>1314</v>
      </c>
      <c r="C358" s="257" t="s">
        <v>1315</v>
      </c>
      <c r="D358" s="257" t="s">
        <v>1223</v>
      </c>
      <c r="E358" s="257" t="s">
        <v>1183</v>
      </c>
      <c r="F358" s="257">
        <v>2114</v>
      </c>
      <c r="G358" s="257" t="s">
        <v>1224</v>
      </c>
      <c r="H358" s="257" t="s">
        <v>1316</v>
      </c>
      <c r="I358" s="257">
        <v>356</v>
      </c>
      <c r="J358" s="257">
        <v>33</v>
      </c>
      <c r="K358" s="533">
        <v>44927</v>
      </c>
      <c r="L358" s="533">
        <v>45291</v>
      </c>
      <c r="M358" s="257" t="s">
        <v>996</v>
      </c>
      <c r="N358" s="257">
        <v>89</v>
      </c>
      <c r="O358" s="257">
        <v>2</v>
      </c>
      <c r="P358" s="257">
        <v>9</v>
      </c>
      <c r="Q358" s="257">
        <v>95</v>
      </c>
      <c r="R358" s="257">
        <v>5</v>
      </c>
      <c r="S358" s="257" t="s">
        <v>1014</v>
      </c>
    </row>
    <row r="359" spans="1:19">
      <c r="A359" s="257">
        <v>220075</v>
      </c>
      <c r="B359" s="257" t="s">
        <v>1314</v>
      </c>
      <c r="C359" s="257" t="s">
        <v>1315</v>
      </c>
      <c r="D359" s="257" t="s">
        <v>1223</v>
      </c>
      <c r="E359" s="257" t="s">
        <v>1183</v>
      </c>
      <c r="F359" s="257">
        <v>2114</v>
      </c>
      <c r="G359" s="257" t="s">
        <v>1224</v>
      </c>
      <c r="H359" s="257" t="s">
        <v>1316</v>
      </c>
      <c r="I359" s="257">
        <v>356</v>
      </c>
      <c r="J359" s="257">
        <v>33</v>
      </c>
      <c r="K359" s="533">
        <v>44927</v>
      </c>
      <c r="L359" s="533">
        <v>45291</v>
      </c>
      <c r="M359" s="257" t="s">
        <v>1186</v>
      </c>
      <c r="N359" s="257"/>
      <c r="O359" s="257"/>
      <c r="P359" s="257"/>
      <c r="Q359" s="257"/>
      <c r="R359" s="257">
        <v>5</v>
      </c>
      <c r="S359" s="257" t="s">
        <v>1187</v>
      </c>
    </row>
    <row r="360" spans="1:19">
      <c r="A360" s="257">
        <v>220077</v>
      </c>
      <c r="B360" s="257" t="s">
        <v>1317</v>
      </c>
      <c r="C360" s="257" t="s">
        <v>1318</v>
      </c>
      <c r="D360" s="257" t="s">
        <v>1298</v>
      </c>
      <c r="E360" s="257" t="s">
        <v>1183</v>
      </c>
      <c r="F360" s="257">
        <v>1199</v>
      </c>
      <c r="G360" s="257" t="s">
        <v>1243</v>
      </c>
      <c r="H360" s="257" t="s">
        <v>1319</v>
      </c>
      <c r="I360" s="257">
        <v>2217</v>
      </c>
      <c r="J360" s="257">
        <v>21</v>
      </c>
      <c r="K360" s="533">
        <v>44927</v>
      </c>
      <c r="L360" s="533">
        <v>45291</v>
      </c>
      <c r="M360" s="257" t="s">
        <v>990</v>
      </c>
      <c r="N360" s="257">
        <v>72</v>
      </c>
      <c r="O360" s="257">
        <v>7</v>
      </c>
      <c r="P360" s="257">
        <v>21</v>
      </c>
      <c r="Q360" s="257">
        <v>88</v>
      </c>
      <c r="R360" s="257">
        <v>2</v>
      </c>
      <c r="S360" s="257" t="s">
        <v>991</v>
      </c>
    </row>
    <row r="361" spans="1:19">
      <c r="A361" s="257">
        <v>220077</v>
      </c>
      <c r="B361" s="257" t="s">
        <v>1317</v>
      </c>
      <c r="C361" s="257" t="s">
        <v>1318</v>
      </c>
      <c r="D361" s="257" t="s">
        <v>1298</v>
      </c>
      <c r="E361" s="257" t="s">
        <v>1183</v>
      </c>
      <c r="F361" s="257">
        <v>1199</v>
      </c>
      <c r="G361" s="257" t="s">
        <v>1243</v>
      </c>
      <c r="H361" s="257" t="s">
        <v>1319</v>
      </c>
      <c r="I361" s="257">
        <v>2217</v>
      </c>
      <c r="J361" s="257">
        <v>21</v>
      </c>
      <c r="K361" s="533">
        <v>44927</v>
      </c>
      <c r="L361" s="533">
        <v>45291</v>
      </c>
      <c r="M361" s="257" t="s">
        <v>998</v>
      </c>
      <c r="N361" s="257">
        <v>72</v>
      </c>
      <c r="O361" s="257">
        <v>8</v>
      </c>
      <c r="P361" s="257">
        <v>20</v>
      </c>
      <c r="Q361" s="257">
        <v>87</v>
      </c>
      <c r="R361" s="257">
        <v>2</v>
      </c>
      <c r="S361" s="257" t="s">
        <v>999</v>
      </c>
    </row>
    <row r="362" spans="1:19">
      <c r="A362" s="257">
        <v>220077</v>
      </c>
      <c r="B362" s="257" t="s">
        <v>1317</v>
      </c>
      <c r="C362" s="257" t="s">
        <v>1318</v>
      </c>
      <c r="D362" s="257" t="s">
        <v>1298</v>
      </c>
      <c r="E362" s="257" t="s">
        <v>1183</v>
      </c>
      <c r="F362" s="257">
        <v>1199</v>
      </c>
      <c r="G362" s="257" t="s">
        <v>1243</v>
      </c>
      <c r="H362" s="257" t="s">
        <v>1319</v>
      </c>
      <c r="I362" s="257">
        <v>2217</v>
      </c>
      <c r="J362" s="257">
        <v>21</v>
      </c>
      <c r="K362" s="533">
        <v>44927</v>
      </c>
      <c r="L362" s="533">
        <v>45291</v>
      </c>
      <c r="M362" s="257" t="s">
        <v>992</v>
      </c>
      <c r="N362" s="257">
        <v>49</v>
      </c>
      <c r="O362" s="257">
        <v>20</v>
      </c>
      <c r="P362" s="257">
        <v>31</v>
      </c>
      <c r="Q362" s="257">
        <v>75</v>
      </c>
      <c r="R362" s="257">
        <v>2</v>
      </c>
      <c r="S362" s="257" t="s">
        <v>993</v>
      </c>
    </row>
    <row r="363" spans="1:19">
      <c r="A363" s="257">
        <v>220077</v>
      </c>
      <c r="B363" s="257" t="s">
        <v>1317</v>
      </c>
      <c r="C363" s="257" t="s">
        <v>1318</v>
      </c>
      <c r="D363" s="257" t="s">
        <v>1298</v>
      </c>
      <c r="E363" s="257" t="s">
        <v>1183</v>
      </c>
      <c r="F363" s="257">
        <v>1199</v>
      </c>
      <c r="G363" s="257" t="s">
        <v>1243</v>
      </c>
      <c r="H363" s="257" t="s">
        <v>1319</v>
      </c>
      <c r="I363" s="257">
        <v>2217</v>
      </c>
      <c r="J363" s="257">
        <v>21</v>
      </c>
      <c r="K363" s="533">
        <v>44927</v>
      </c>
      <c r="L363" s="533">
        <v>45291</v>
      </c>
      <c r="M363" s="257" t="s">
        <v>1000</v>
      </c>
      <c r="N363" s="257">
        <v>54</v>
      </c>
      <c r="O363" s="257">
        <v>27</v>
      </c>
      <c r="P363" s="257">
        <v>19</v>
      </c>
      <c r="Q363" s="257">
        <v>70</v>
      </c>
      <c r="R363" s="257">
        <v>2</v>
      </c>
      <c r="S363" s="257" t="s">
        <v>1001</v>
      </c>
    </row>
    <row r="364" spans="1:19">
      <c r="A364" s="257">
        <v>220077</v>
      </c>
      <c r="B364" s="257" t="s">
        <v>1317</v>
      </c>
      <c r="C364" s="257" t="s">
        <v>1318</v>
      </c>
      <c r="D364" s="257" t="s">
        <v>1298</v>
      </c>
      <c r="E364" s="257" t="s">
        <v>1183</v>
      </c>
      <c r="F364" s="257">
        <v>1199</v>
      </c>
      <c r="G364" s="257" t="s">
        <v>1243</v>
      </c>
      <c r="H364" s="257" t="s">
        <v>1319</v>
      </c>
      <c r="I364" s="257">
        <v>2217</v>
      </c>
      <c r="J364" s="257">
        <v>21</v>
      </c>
      <c r="K364" s="533">
        <v>44927</v>
      </c>
      <c r="L364" s="533">
        <v>45291</v>
      </c>
      <c r="M364" s="257" t="s">
        <v>1004</v>
      </c>
      <c r="N364" s="257">
        <v>84</v>
      </c>
      <c r="O364" s="257">
        <v>16</v>
      </c>
      <c r="P364" s="257"/>
      <c r="Q364" s="257">
        <v>84</v>
      </c>
      <c r="R364" s="257">
        <v>3</v>
      </c>
      <c r="S364" s="257" t="s">
        <v>1005</v>
      </c>
    </row>
    <row r="365" spans="1:19">
      <c r="A365" s="257">
        <v>220077</v>
      </c>
      <c r="B365" s="257" t="s">
        <v>1317</v>
      </c>
      <c r="C365" s="257" t="s">
        <v>1318</v>
      </c>
      <c r="D365" s="257" t="s">
        <v>1298</v>
      </c>
      <c r="E365" s="257" t="s">
        <v>1183</v>
      </c>
      <c r="F365" s="257">
        <v>1199</v>
      </c>
      <c r="G365" s="257" t="s">
        <v>1243</v>
      </c>
      <c r="H365" s="257" t="s">
        <v>1319</v>
      </c>
      <c r="I365" s="257">
        <v>2217</v>
      </c>
      <c r="J365" s="257">
        <v>21</v>
      </c>
      <c r="K365" s="533">
        <v>44927</v>
      </c>
      <c r="L365" s="533">
        <v>45291</v>
      </c>
      <c r="M365" s="257" t="s">
        <v>1002</v>
      </c>
      <c r="N365" s="257">
        <v>44</v>
      </c>
      <c r="O365" s="257">
        <v>8</v>
      </c>
      <c r="P365" s="257">
        <v>48</v>
      </c>
      <c r="Q365" s="257">
        <v>78</v>
      </c>
      <c r="R365" s="257">
        <v>2</v>
      </c>
      <c r="S365" s="257" t="s">
        <v>1003</v>
      </c>
    </row>
    <row r="366" spans="1:19">
      <c r="A366" s="257">
        <v>220077</v>
      </c>
      <c r="B366" s="257" t="s">
        <v>1317</v>
      </c>
      <c r="C366" s="257" t="s">
        <v>1318</v>
      </c>
      <c r="D366" s="257" t="s">
        <v>1298</v>
      </c>
      <c r="E366" s="257" t="s">
        <v>1183</v>
      </c>
      <c r="F366" s="257">
        <v>1199</v>
      </c>
      <c r="G366" s="257" t="s">
        <v>1243</v>
      </c>
      <c r="H366" s="257" t="s">
        <v>1319</v>
      </c>
      <c r="I366" s="257">
        <v>2217</v>
      </c>
      <c r="J366" s="257">
        <v>21</v>
      </c>
      <c r="K366" s="533">
        <v>44927</v>
      </c>
      <c r="L366" s="533">
        <v>45291</v>
      </c>
      <c r="M366" s="257" t="s">
        <v>988</v>
      </c>
      <c r="N366" s="257">
        <v>64</v>
      </c>
      <c r="O366" s="257">
        <v>14</v>
      </c>
      <c r="P366" s="257">
        <v>22</v>
      </c>
      <c r="Q366" s="257">
        <v>82</v>
      </c>
      <c r="R366" s="257">
        <v>2</v>
      </c>
      <c r="S366" s="257" t="s">
        <v>989</v>
      </c>
    </row>
    <row r="367" spans="1:19">
      <c r="A367" s="257">
        <v>220077</v>
      </c>
      <c r="B367" s="257" t="s">
        <v>1317</v>
      </c>
      <c r="C367" s="257" t="s">
        <v>1318</v>
      </c>
      <c r="D367" s="257" t="s">
        <v>1298</v>
      </c>
      <c r="E367" s="257" t="s">
        <v>1183</v>
      </c>
      <c r="F367" s="257">
        <v>1199</v>
      </c>
      <c r="G367" s="257" t="s">
        <v>1243</v>
      </c>
      <c r="H367" s="257" t="s">
        <v>1319</v>
      </c>
      <c r="I367" s="257">
        <v>2217</v>
      </c>
      <c r="J367" s="257">
        <v>21</v>
      </c>
      <c r="K367" s="533">
        <v>44927</v>
      </c>
      <c r="L367" s="533">
        <v>45291</v>
      </c>
      <c r="M367" s="257" t="s">
        <v>986</v>
      </c>
      <c r="N367" s="257">
        <v>44</v>
      </c>
      <c r="O367" s="257">
        <v>22</v>
      </c>
      <c r="P367" s="257">
        <v>34</v>
      </c>
      <c r="Q367" s="257">
        <v>72</v>
      </c>
      <c r="R367" s="257">
        <v>1</v>
      </c>
      <c r="S367" s="257" t="s">
        <v>987</v>
      </c>
    </row>
    <row r="368" spans="1:19">
      <c r="A368" s="257">
        <v>220077</v>
      </c>
      <c r="B368" s="257" t="s">
        <v>1317</v>
      </c>
      <c r="C368" s="257" t="s">
        <v>1318</v>
      </c>
      <c r="D368" s="257" t="s">
        <v>1298</v>
      </c>
      <c r="E368" s="257" t="s">
        <v>1183</v>
      </c>
      <c r="F368" s="257">
        <v>1199</v>
      </c>
      <c r="G368" s="257" t="s">
        <v>1243</v>
      </c>
      <c r="H368" s="257" t="s">
        <v>1319</v>
      </c>
      <c r="I368" s="257">
        <v>2217</v>
      </c>
      <c r="J368" s="257">
        <v>21</v>
      </c>
      <c r="K368" s="533">
        <v>44927</v>
      </c>
      <c r="L368" s="533">
        <v>45291</v>
      </c>
      <c r="M368" s="257" t="s">
        <v>994</v>
      </c>
      <c r="N368" s="257">
        <v>61</v>
      </c>
      <c r="O368" s="257">
        <v>14</v>
      </c>
      <c r="P368" s="257">
        <v>25</v>
      </c>
      <c r="Q368" s="257">
        <v>83</v>
      </c>
      <c r="R368" s="257">
        <v>2</v>
      </c>
      <c r="S368" s="257" t="s">
        <v>995</v>
      </c>
    </row>
    <row r="369" spans="1:19">
      <c r="A369" s="257">
        <v>220077</v>
      </c>
      <c r="B369" s="257" t="s">
        <v>1317</v>
      </c>
      <c r="C369" s="257" t="s">
        <v>1318</v>
      </c>
      <c r="D369" s="257" t="s">
        <v>1298</v>
      </c>
      <c r="E369" s="257" t="s">
        <v>1183</v>
      </c>
      <c r="F369" s="257">
        <v>1199</v>
      </c>
      <c r="G369" s="257" t="s">
        <v>1243</v>
      </c>
      <c r="H369" s="257" t="s">
        <v>1319</v>
      </c>
      <c r="I369" s="257">
        <v>2217</v>
      </c>
      <c r="J369" s="257">
        <v>21</v>
      </c>
      <c r="K369" s="533">
        <v>44927</v>
      </c>
      <c r="L369" s="533">
        <v>45291</v>
      </c>
      <c r="M369" s="257" t="s">
        <v>996</v>
      </c>
      <c r="N369" s="257">
        <v>64</v>
      </c>
      <c r="O369" s="257">
        <v>9</v>
      </c>
      <c r="P369" s="257">
        <v>27</v>
      </c>
      <c r="Q369" s="257">
        <v>84</v>
      </c>
      <c r="R369" s="257">
        <v>3</v>
      </c>
      <c r="S369" s="257" t="s">
        <v>1014</v>
      </c>
    </row>
    <row r="370" spans="1:19">
      <c r="A370" s="257">
        <v>220077</v>
      </c>
      <c r="B370" s="257" t="s">
        <v>1317</v>
      </c>
      <c r="C370" s="257" t="s">
        <v>1318</v>
      </c>
      <c r="D370" s="257" t="s">
        <v>1298</v>
      </c>
      <c r="E370" s="257" t="s">
        <v>1183</v>
      </c>
      <c r="F370" s="257">
        <v>1199</v>
      </c>
      <c r="G370" s="257" t="s">
        <v>1243</v>
      </c>
      <c r="H370" s="257" t="s">
        <v>1319</v>
      </c>
      <c r="I370" s="257">
        <v>2217</v>
      </c>
      <c r="J370" s="257">
        <v>21</v>
      </c>
      <c r="K370" s="533">
        <v>44927</v>
      </c>
      <c r="L370" s="533">
        <v>45291</v>
      </c>
      <c r="M370" s="257" t="s">
        <v>1186</v>
      </c>
      <c r="N370" s="257"/>
      <c r="O370" s="257"/>
      <c r="P370" s="257"/>
      <c r="Q370" s="257"/>
      <c r="R370" s="257">
        <v>2</v>
      </c>
      <c r="S370" s="257" t="s">
        <v>1187</v>
      </c>
    </row>
    <row r="371" spans="1:19">
      <c r="A371" s="257">
        <v>220080</v>
      </c>
      <c r="B371" s="257" t="s">
        <v>1320</v>
      </c>
      <c r="C371" s="257" t="s">
        <v>1321</v>
      </c>
      <c r="D371" s="257" t="s">
        <v>1322</v>
      </c>
      <c r="E371" s="257" t="s">
        <v>1183</v>
      </c>
      <c r="F371" s="257">
        <v>1844</v>
      </c>
      <c r="G371" s="257" t="s">
        <v>1201</v>
      </c>
      <c r="H371" s="257" t="s">
        <v>1323</v>
      </c>
      <c r="I371" s="257">
        <v>568</v>
      </c>
      <c r="J371" s="257">
        <v>17</v>
      </c>
      <c r="K371" s="533">
        <v>44927</v>
      </c>
      <c r="L371" s="533">
        <v>45291</v>
      </c>
      <c r="M371" s="257" t="s">
        <v>990</v>
      </c>
      <c r="N371" s="257">
        <v>74</v>
      </c>
      <c r="O371" s="257">
        <v>7</v>
      </c>
      <c r="P371" s="257">
        <v>19</v>
      </c>
      <c r="Q371" s="257">
        <v>89</v>
      </c>
      <c r="R371" s="257">
        <v>2</v>
      </c>
      <c r="S371" s="257" t="s">
        <v>991</v>
      </c>
    </row>
    <row r="372" spans="1:19">
      <c r="A372" s="257">
        <v>220080</v>
      </c>
      <c r="B372" s="257" t="s">
        <v>1320</v>
      </c>
      <c r="C372" s="257" t="s">
        <v>1321</v>
      </c>
      <c r="D372" s="257" t="s">
        <v>1322</v>
      </c>
      <c r="E372" s="257" t="s">
        <v>1183</v>
      </c>
      <c r="F372" s="257">
        <v>1844</v>
      </c>
      <c r="G372" s="257" t="s">
        <v>1201</v>
      </c>
      <c r="H372" s="257" t="s">
        <v>1323</v>
      </c>
      <c r="I372" s="257">
        <v>568</v>
      </c>
      <c r="J372" s="257">
        <v>17</v>
      </c>
      <c r="K372" s="533">
        <v>44927</v>
      </c>
      <c r="L372" s="533">
        <v>45291</v>
      </c>
      <c r="M372" s="257" t="s">
        <v>998</v>
      </c>
      <c r="N372" s="257">
        <v>74</v>
      </c>
      <c r="O372" s="257">
        <v>8</v>
      </c>
      <c r="P372" s="257">
        <v>18</v>
      </c>
      <c r="Q372" s="257">
        <v>88</v>
      </c>
      <c r="R372" s="257">
        <v>2</v>
      </c>
      <c r="S372" s="257" t="s">
        <v>999</v>
      </c>
    </row>
    <row r="373" spans="1:19">
      <c r="A373" s="257">
        <v>220080</v>
      </c>
      <c r="B373" s="257" t="s">
        <v>1320</v>
      </c>
      <c r="C373" s="257" t="s">
        <v>1321</v>
      </c>
      <c r="D373" s="257" t="s">
        <v>1322</v>
      </c>
      <c r="E373" s="257" t="s">
        <v>1183</v>
      </c>
      <c r="F373" s="257">
        <v>1844</v>
      </c>
      <c r="G373" s="257" t="s">
        <v>1201</v>
      </c>
      <c r="H373" s="257" t="s">
        <v>1323</v>
      </c>
      <c r="I373" s="257">
        <v>568</v>
      </c>
      <c r="J373" s="257">
        <v>17</v>
      </c>
      <c r="K373" s="533">
        <v>44927</v>
      </c>
      <c r="L373" s="533">
        <v>45291</v>
      </c>
      <c r="M373" s="257" t="s">
        <v>992</v>
      </c>
      <c r="N373" s="257">
        <v>57</v>
      </c>
      <c r="O373" s="257">
        <v>17</v>
      </c>
      <c r="P373" s="257">
        <v>26</v>
      </c>
      <c r="Q373" s="257">
        <v>79</v>
      </c>
      <c r="R373" s="257">
        <v>2</v>
      </c>
      <c r="S373" s="257" t="s">
        <v>993</v>
      </c>
    </row>
    <row r="374" spans="1:19">
      <c r="A374" s="257">
        <v>220080</v>
      </c>
      <c r="B374" s="257" t="s">
        <v>1320</v>
      </c>
      <c r="C374" s="257" t="s">
        <v>1321</v>
      </c>
      <c r="D374" s="257" t="s">
        <v>1322</v>
      </c>
      <c r="E374" s="257" t="s">
        <v>1183</v>
      </c>
      <c r="F374" s="257">
        <v>1844</v>
      </c>
      <c r="G374" s="257" t="s">
        <v>1201</v>
      </c>
      <c r="H374" s="257" t="s">
        <v>1323</v>
      </c>
      <c r="I374" s="257">
        <v>568</v>
      </c>
      <c r="J374" s="257">
        <v>17</v>
      </c>
      <c r="K374" s="533">
        <v>44927</v>
      </c>
      <c r="L374" s="533">
        <v>45291</v>
      </c>
      <c r="M374" s="257" t="s">
        <v>1000</v>
      </c>
      <c r="N374" s="257">
        <v>55</v>
      </c>
      <c r="O374" s="257">
        <v>23</v>
      </c>
      <c r="P374" s="257">
        <v>22</v>
      </c>
      <c r="Q374" s="257">
        <v>73</v>
      </c>
      <c r="R374" s="257">
        <v>3</v>
      </c>
      <c r="S374" s="257" t="s">
        <v>1001</v>
      </c>
    </row>
    <row r="375" spans="1:19">
      <c r="A375" s="257">
        <v>220080</v>
      </c>
      <c r="B375" s="257" t="s">
        <v>1320</v>
      </c>
      <c r="C375" s="257" t="s">
        <v>1321</v>
      </c>
      <c r="D375" s="257" t="s">
        <v>1322</v>
      </c>
      <c r="E375" s="257" t="s">
        <v>1183</v>
      </c>
      <c r="F375" s="257">
        <v>1844</v>
      </c>
      <c r="G375" s="257" t="s">
        <v>1201</v>
      </c>
      <c r="H375" s="257" t="s">
        <v>1323</v>
      </c>
      <c r="I375" s="257">
        <v>568</v>
      </c>
      <c r="J375" s="257">
        <v>17</v>
      </c>
      <c r="K375" s="533">
        <v>44927</v>
      </c>
      <c r="L375" s="533">
        <v>45291</v>
      </c>
      <c r="M375" s="257" t="s">
        <v>1004</v>
      </c>
      <c r="N375" s="257">
        <v>83</v>
      </c>
      <c r="O375" s="257">
        <v>17</v>
      </c>
      <c r="P375" s="257"/>
      <c r="Q375" s="257">
        <v>83</v>
      </c>
      <c r="R375" s="257">
        <v>2</v>
      </c>
      <c r="S375" s="257" t="s">
        <v>1005</v>
      </c>
    </row>
    <row r="376" spans="1:19">
      <c r="A376" s="257">
        <v>220080</v>
      </c>
      <c r="B376" s="257" t="s">
        <v>1320</v>
      </c>
      <c r="C376" s="257" t="s">
        <v>1321</v>
      </c>
      <c r="D376" s="257" t="s">
        <v>1322</v>
      </c>
      <c r="E376" s="257" t="s">
        <v>1183</v>
      </c>
      <c r="F376" s="257">
        <v>1844</v>
      </c>
      <c r="G376" s="257" t="s">
        <v>1201</v>
      </c>
      <c r="H376" s="257" t="s">
        <v>1323</v>
      </c>
      <c r="I376" s="257">
        <v>568</v>
      </c>
      <c r="J376" s="257">
        <v>17</v>
      </c>
      <c r="K376" s="533">
        <v>44927</v>
      </c>
      <c r="L376" s="533">
        <v>45291</v>
      </c>
      <c r="M376" s="257" t="s">
        <v>1002</v>
      </c>
      <c r="N376" s="257">
        <v>45</v>
      </c>
      <c r="O376" s="257">
        <v>9</v>
      </c>
      <c r="P376" s="257">
        <v>46</v>
      </c>
      <c r="Q376" s="257">
        <v>77</v>
      </c>
      <c r="R376" s="257">
        <v>2</v>
      </c>
      <c r="S376" s="257" t="s">
        <v>1003</v>
      </c>
    </row>
    <row r="377" spans="1:19">
      <c r="A377" s="257">
        <v>220080</v>
      </c>
      <c r="B377" s="257" t="s">
        <v>1320</v>
      </c>
      <c r="C377" s="257" t="s">
        <v>1321</v>
      </c>
      <c r="D377" s="257" t="s">
        <v>1322</v>
      </c>
      <c r="E377" s="257" t="s">
        <v>1183</v>
      </c>
      <c r="F377" s="257">
        <v>1844</v>
      </c>
      <c r="G377" s="257" t="s">
        <v>1201</v>
      </c>
      <c r="H377" s="257" t="s">
        <v>1323</v>
      </c>
      <c r="I377" s="257">
        <v>568</v>
      </c>
      <c r="J377" s="257">
        <v>17</v>
      </c>
      <c r="K377" s="533">
        <v>44927</v>
      </c>
      <c r="L377" s="533">
        <v>45291</v>
      </c>
      <c r="M377" s="257" t="s">
        <v>988</v>
      </c>
      <c r="N377" s="257">
        <v>64</v>
      </c>
      <c r="O377" s="257">
        <v>15</v>
      </c>
      <c r="P377" s="257">
        <v>21</v>
      </c>
      <c r="Q377" s="257">
        <v>82</v>
      </c>
      <c r="R377" s="257">
        <v>2</v>
      </c>
      <c r="S377" s="257" t="s">
        <v>989</v>
      </c>
    </row>
    <row r="378" spans="1:19">
      <c r="A378" s="257">
        <v>220080</v>
      </c>
      <c r="B378" s="257" t="s">
        <v>1320</v>
      </c>
      <c r="C378" s="257" t="s">
        <v>1321</v>
      </c>
      <c r="D378" s="257" t="s">
        <v>1322</v>
      </c>
      <c r="E378" s="257" t="s">
        <v>1183</v>
      </c>
      <c r="F378" s="257">
        <v>1844</v>
      </c>
      <c r="G378" s="257" t="s">
        <v>1201</v>
      </c>
      <c r="H378" s="257" t="s">
        <v>1323</v>
      </c>
      <c r="I378" s="257">
        <v>568</v>
      </c>
      <c r="J378" s="257">
        <v>17</v>
      </c>
      <c r="K378" s="533">
        <v>44927</v>
      </c>
      <c r="L378" s="533">
        <v>45291</v>
      </c>
      <c r="M378" s="257" t="s">
        <v>986</v>
      </c>
      <c r="N378" s="257">
        <v>48</v>
      </c>
      <c r="O378" s="257">
        <v>19</v>
      </c>
      <c r="P378" s="257">
        <v>33</v>
      </c>
      <c r="Q378" s="257">
        <v>74</v>
      </c>
      <c r="R378" s="257">
        <v>1</v>
      </c>
      <c r="S378" s="257" t="s">
        <v>987</v>
      </c>
    </row>
    <row r="379" spans="1:19">
      <c r="A379" s="257">
        <v>220080</v>
      </c>
      <c r="B379" s="257" t="s">
        <v>1320</v>
      </c>
      <c r="C379" s="257" t="s">
        <v>1321</v>
      </c>
      <c r="D379" s="257" t="s">
        <v>1322</v>
      </c>
      <c r="E379" s="257" t="s">
        <v>1183</v>
      </c>
      <c r="F379" s="257">
        <v>1844</v>
      </c>
      <c r="G379" s="257" t="s">
        <v>1201</v>
      </c>
      <c r="H379" s="257" t="s">
        <v>1323</v>
      </c>
      <c r="I379" s="257">
        <v>568</v>
      </c>
      <c r="J379" s="257">
        <v>17</v>
      </c>
      <c r="K379" s="533">
        <v>44927</v>
      </c>
      <c r="L379" s="533">
        <v>45291</v>
      </c>
      <c r="M379" s="257" t="s">
        <v>994</v>
      </c>
      <c r="N379" s="257">
        <v>55</v>
      </c>
      <c r="O379" s="257">
        <v>17</v>
      </c>
      <c r="P379" s="257">
        <v>28</v>
      </c>
      <c r="Q379" s="257">
        <v>80</v>
      </c>
      <c r="R379" s="257">
        <v>1</v>
      </c>
      <c r="S379" s="257" t="s">
        <v>995</v>
      </c>
    </row>
    <row r="380" spans="1:19">
      <c r="A380" s="257">
        <v>220080</v>
      </c>
      <c r="B380" s="257" t="s">
        <v>1320</v>
      </c>
      <c r="C380" s="257" t="s">
        <v>1321</v>
      </c>
      <c r="D380" s="257" t="s">
        <v>1322</v>
      </c>
      <c r="E380" s="257" t="s">
        <v>1183</v>
      </c>
      <c r="F380" s="257">
        <v>1844</v>
      </c>
      <c r="G380" s="257" t="s">
        <v>1201</v>
      </c>
      <c r="H380" s="257" t="s">
        <v>1323</v>
      </c>
      <c r="I380" s="257">
        <v>568</v>
      </c>
      <c r="J380" s="257">
        <v>17</v>
      </c>
      <c r="K380" s="533">
        <v>44927</v>
      </c>
      <c r="L380" s="533">
        <v>45291</v>
      </c>
      <c r="M380" s="257" t="s">
        <v>996</v>
      </c>
      <c r="N380" s="257">
        <v>53</v>
      </c>
      <c r="O380" s="257">
        <v>14</v>
      </c>
      <c r="P380" s="257">
        <v>33</v>
      </c>
      <c r="Q380" s="257">
        <v>78</v>
      </c>
      <c r="R380" s="257">
        <v>1</v>
      </c>
      <c r="S380" s="257" t="s">
        <v>1014</v>
      </c>
    </row>
    <row r="381" spans="1:19">
      <c r="A381" s="257">
        <v>220080</v>
      </c>
      <c r="B381" s="257" t="s">
        <v>1320</v>
      </c>
      <c r="C381" s="257" t="s">
        <v>1321</v>
      </c>
      <c r="D381" s="257" t="s">
        <v>1322</v>
      </c>
      <c r="E381" s="257" t="s">
        <v>1183</v>
      </c>
      <c r="F381" s="257">
        <v>1844</v>
      </c>
      <c r="G381" s="257" t="s">
        <v>1201</v>
      </c>
      <c r="H381" s="257" t="s">
        <v>1323</v>
      </c>
      <c r="I381" s="257">
        <v>568</v>
      </c>
      <c r="J381" s="257">
        <v>17</v>
      </c>
      <c r="K381" s="533">
        <v>44927</v>
      </c>
      <c r="L381" s="533">
        <v>45291</v>
      </c>
      <c r="M381" s="257" t="s">
        <v>1186</v>
      </c>
      <c r="N381" s="257"/>
      <c r="O381" s="257"/>
      <c r="P381" s="257"/>
      <c r="Q381" s="257"/>
      <c r="R381" s="257">
        <v>2</v>
      </c>
      <c r="S381" s="257" t="s">
        <v>1187</v>
      </c>
    </row>
    <row r="382" spans="1:19">
      <c r="A382" s="257">
        <v>220083</v>
      </c>
      <c r="B382" s="257" t="s">
        <v>1324</v>
      </c>
      <c r="C382" s="257" t="s">
        <v>1325</v>
      </c>
      <c r="D382" s="257" t="s">
        <v>1326</v>
      </c>
      <c r="E382" s="257" t="s">
        <v>1183</v>
      </c>
      <c r="F382" s="257">
        <v>2494</v>
      </c>
      <c r="G382" s="257" t="s">
        <v>1327</v>
      </c>
      <c r="H382" s="257" t="s">
        <v>1328</v>
      </c>
      <c r="I382" s="257">
        <v>771</v>
      </c>
      <c r="J382" s="257">
        <v>25</v>
      </c>
      <c r="K382" s="533">
        <v>44927</v>
      </c>
      <c r="L382" s="533">
        <v>45291</v>
      </c>
      <c r="M382" s="257" t="s">
        <v>990</v>
      </c>
      <c r="N382" s="257">
        <v>79</v>
      </c>
      <c r="O382" s="257">
        <v>6</v>
      </c>
      <c r="P382" s="257">
        <v>15</v>
      </c>
      <c r="Q382" s="257">
        <v>91</v>
      </c>
      <c r="R382" s="257">
        <v>3</v>
      </c>
      <c r="S382" s="257" t="s">
        <v>991</v>
      </c>
    </row>
    <row r="383" spans="1:19">
      <c r="A383" s="257">
        <v>220083</v>
      </c>
      <c r="B383" s="257" t="s">
        <v>1324</v>
      </c>
      <c r="C383" s="257" t="s">
        <v>1325</v>
      </c>
      <c r="D383" s="257" t="s">
        <v>1326</v>
      </c>
      <c r="E383" s="257" t="s">
        <v>1183</v>
      </c>
      <c r="F383" s="257">
        <v>2494</v>
      </c>
      <c r="G383" s="257" t="s">
        <v>1327</v>
      </c>
      <c r="H383" s="257" t="s">
        <v>1328</v>
      </c>
      <c r="I383" s="257">
        <v>771</v>
      </c>
      <c r="J383" s="257">
        <v>25</v>
      </c>
      <c r="K383" s="533">
        <v>44927</v>
      </c>
      <c r="L383" s="533">
        <v>45291</v>
      </c>
      <c r="M383" s="257" t="s">
        <v>998</v>
      </c>
      <c r="N383" s="257">
        <v>81</v>
      </c>
      <c r="O383" s="257">
        <v>4</v>
      </c>
      <c r="P383" s="257">
        <v>15</v>
      </c>
      <c r="Q383" s="257">
        <v>92</v>
      </c>
      <c r="R383" s="257">
        <v>4</v>
      </c>
      <c r="S383" s="257" t="s">
        <v>999</v>
      </c>
    </row>
    <row r="384" spans="1:19">
      <c r="A384" s="257">
        <v>220083</v>
      </c>
      <c r="B384" s="257" t="s">
        <v>1324</v>
      </c>
      <c r="C384" s="257" t="s">
        <v>1325</v>
      </c>
      <c r="D384" s="257" t="s">
        <v>1326</v>
      </c>
      <c r="E384" s="257" t="s">
        <v>1183</v>
      </c>
      <c r="F384" s="257">
        <v>2494</v>
      </c>
      <c r="G384" s="257" t="s">
        <v>1327</v>
      </c>
      <c r="H384" s="257" t="s">
        <v>1328</v>
      </c>
      <c r="I384" s="257">
        <v>771</v>
      </c>
      <c r="J384" s="257">
        <v>25</v>
      </c>
      <c r="K384" s="533">
        <v>44927</v>
      </c>
      <c r="L384" s="533">
        <v>45291</v>
      </c>
      <c r="M384" s="257" t="s">
        <v>992</v>
      </c>
      <c r="N384" s="257">
        <v>56</v>
      </c>
      <c r="O384" s="257">
        <v>15</v>
      </c>
      <c r="P384" s="257">
        <v>29</v>
      </c>
      <c r="Q384" s="257">
        <v>80</v>
      </c>
      <c r="R384" s="257">
        <v>3</v>
      </c>
      <c r="S384" s="257" t="s">
        <v>993</v>
      </c>
    </row>
    <row r="385" spans="1:19">
      <c r="A385" s="257">
        <v>220083</v>
      </c>
      <c r="B385" s="257" t="s">
        <v>1324</v>
      </c>
      <c r="C385" s="257" t="s">
        <v>1325</v>
      </c>
      <c r="D385" s="257" t="s">
        <v>1326</v>
      </c>
      <c r="E385" s="257" t="s">
        <v>1183</v>
      </c>
      <c r="F385" s="257">
        <v>2494</v>
      </c>
      <c r="G385" s="257" t="s">
        <v>1327</v>
      </c>
      <c r="H385" s="257" t="s">
        <v>1328</v>
      </c>
      <c r="I385" s="257">
        <v>771</v>
      </c>
      <c r="J385" s="257">
        <v>25</v>
      </c>
      <c r="K385" s="533">
        <v>44927</v>
      </c>
      <c r="L385" s="533">
        <v>45291</v>
      </c>
      <c r="M385" s="257" t="s">
        <v>1000</v>
      </c>
      <c r="N385" s="257">
        <v>60</v>
      </c>
      <c r="O385" s="257">
        <v>22</v>
      </c>
      <c r="P385" s="257">
        <v>18</v>
      </c>
      <c r="Q385" s="257">
        <v>76</v>
      </c>
      <c r="R385" s="257">
        <v>3</v>
      </c>
      <c r="S385" s="257" t="s">
        <v>1001</v>
      </c>
    </row>
    <row r="386" spans="1:19">
      <c r="A386" s="257">
        <v>220083</v>
      </c>
      <c r="B386" s="257" t="s">
        <v>1324</v>
      </c>
      <c r="C386" s="257" t="s">
        <v>1325</v>
      </c>
      <c r="D386" s="257" t="s">
        <v>1326</v>
      </c>
      <c r="E386" s="257" t="s">
        <v>1183</v>
      </c>
      <c r="F386" s="257">
        <v>2494</v>
      </c>
      <c r="G386" s="257" t="s">
        <v>1327</v>
      </c>
      <c r="H386" s="257" t="s">
        <v>1328</v>
      </c>
      <c r="I386" s="257">
        <v>771</v>
      </c>
      <c r="J386" s="257">
        <v>25</v>
      </c>
      <c r="K386" s="533">
        <v>44927</v>
      </c>
      <c r="L386" s="533">
        <v>45291</v>
      </c>
      <c r="M386" s="257" t="s">
        <v>1004</v>
      </c>
      <c r="N386" s="257">
        <v>87</v>
      </c>
      <c r="O386" s="257">
        <v>13</v>
      </c>
      <c r="P386" s="257"/>
      <c r="Q386" s="257">
        <v>87</v>
      </c>
      <c r="R386" s="257">
        <v>4</v>
      </c>
      <c r="S386" s="257" t="s">
        <v>1005</v>
      </c>
    </row>
    <row r="387" spans="1:19">
      <c r="A387" s="257">
        <v>220083</v>
      </c>
      <c r="B387" s="257" t="s">
        <v>1324</v>
      </c>
      <c r="C387" s="257" t="s">
        <v>1325</v>
      </c>
      <c r="D387" s="257" t="s">
        <v>1326</v>
      </c>
      <c r="E387" s="257" t="s">
        <v>1183</v>
      </c>
      <c r="F387" s="257">
        <v>2494</v>
      </c>
      <c r="G387" s="257" t="s">
        <v>1327</v>
      </c>
      <c r="H387" s="257" t="s">
        <v>1328</v>
      </c>
      <c r="I387" s="257">
        <v>771</v>
      </c>
      <c r="J387" s="257">
        <v>25</v>
      </c>
      <c r="K387" s="533">
        <v>44927</v>
      </c>
      <c r="L387" s="533">
        <v>45291</v>
      </c>
      <c r="M387" s="257" t="s">
        <v>1002</v>
      </c>
      <c r="N387" s="257">
        <v>51</v>
      </c>
      <c r="O387" s="257">
        <v>5</v>
      </c>
      <c r="P387" s="257">
        <v>44</v>
      </c>
      <c r="Q387" s="257">
        <v>81</v>
      </c>
      <c r="R387" s="257">
        <v>3</v>
      </c>
      <c r="S387" s="257" t="s">
        <v>1003</v>
      </c>
    </row>
    <row r="388" spans="1:19">
      <c r="A388" s="257">
        <v>220083</v>
      </c>
      <c r="B388" s="257" t="s">
        <v>1324</v>
      </c>
      <c r="C388" s="257" t="s">
        <v>1325</v>
      </c>
      <c r="D388" s="257" t="s">
        <v>1326</v>
      </c>
      <c r="E388" s="257" t="s">
        <v>1183</v>
      </c>
      <c r="F388" s="257">
        <v>2494</v>
      </c>
      <c r="G388" s="257" t="s">
        <v>1327</v>
      </c>
      <c r="H388" s="257" t="s">
        <v>1328</v>
      </c>
      <c r="I388" s="257">
        <v>771</v>
      </c>
      <c r="J388" s="257">
        <v>25</v>
      </c>
      <c r="K388" s="533">
        <v>44927</v>
      </c>
      <c r="L388" s="533">
        <v>45291</v>
      </c>
      <c r="M388" s="257" t="s">
        <v>988</v>
      </c>
      <c r="N388" s="257">
        <v>69</v>
      </c>
      <c r="O388" s="257">
        <v>10</v>
      </c>
      <c r="P388" s="257">
        <v>21</v>
      </c>
      <c r="Q388" s="257">
        <v>86</v>
      </c>
      <c r="R388" s="257">
        <v>3</v>
      </c>
      <c r="S388" s="257" t="s">
        <v>989</v>
      </c>
    </row>
    <row r="389" spans="1:19">
      <c r="A389" s="257">
        <v>220083</v>
      </c>
      <c r="B389" s="257" t="s">
        <v>1324</v>
      </c>
      <c r="C389" s="257" t="s">
        <v>1325</v>
      </c>
      <c r="D389" s="257" t="s">
        <v>1326</v>
      </c>
      <c r="E389" s="257" t="s">
        <v>1183</v>
      </c>
      <c r="F389" s="257">
        <v>2494</v>
      </c>
      <c r="G389" s="257" t="s">
        <v>1327</v>
      </c>
      <c r="H389" s="257" t="s">
        <v>1328</v>
      </c>
      <c r="I389" s="257">
        <v>771</v>
      </c>
      <c r="J389" s="257">
        <v>25</v>
      </c>
      <c r="K389" s="533">
        <v>44927</v>
      </c>
      <c r="L389" s="533">
        <v>45291</v>
      </c>
      <c r="M389" s="257" t="s">
        <v>986</v>
      </c>
      <c r="N389" s="257">
        <v>47</v>
      </c>
      <c r="O389" s="257">
        <v>16</v>
      </c>
      <c r="P389" s="257">
        <v>37</v>
      </c>
      <c r="Q389" s="257">
        <v>75</v>
      </c>
      <c r="R389" s="257">
        <v>2</v>
      </c>
      <c r="S389" s="257" t="s">
        <v>987</v>
      </c>
    </row>
    <row r="390" spans="1:19">
      <c r="A390" s="257">
        <v>220083</v>
      </c>
      <c r="B390" s="257" t="s">
        <v>1324</v>
      </c>
      <c r="C390" s="257" t="s">
        <v>1325</v>
      </c>
      <c r="D390" s="257" t="s">
        <v>1326</v>
      </c>
      <c r="E390" s="257" t="s">
        <v>1183</v>
      </c>
      <c r="F390" s="257">
        <v>2494</v>
      </c>
      <c r="G390" s="257" t="s">
        <v>1327</v>
      </c>
      <c r="H390" s="257" t="s">
        <v>1328</v>
      </c>
      <c r="I390" s="257">
        <v>771</v>
      </c>
      <c r="J390" s="257">
        <v>25</v>
      </c>
      <c r="K390" s="533">
        <v>44927</v>
      </c>
      <c r="L390" s="533">
        <v>45291</v>
      </c>
      <c r="M390" s="257" t="s">
        <v>994</v>
      </c>
      <c r="N390" s="257">
        <v>67</v>
      </c>
      <c r="O390" s="257">
        <v>9</v>
      </c>
      <c r="P390" s="257">
        <v>24</v>
      </c>
      <c r="Q390" s="257">
        <v>86</v>
      </c>
      <c r="R390" s="257">
        <v>3</v>
      </c>
      <c r="S390" s="257" t="s">
        <v>995</v>
      </c>
    </row>
    <row r="391" spans="1:19">
      <c r="A391" s="257">
        <v>220083</v>
      </c>
      <c r="B391" s="257" t="s">
        <v>1324</v>
      </c>
      <c r="C391" s="257" t="s">
        <v>1325</v>
      </c>
      <c r="D391" s="257" t="s">
        <v>1326</v>
      </c>
      <c r="E391" s="257" t="s">
        <v>1183</v>
      </c>
      <c r="F391" s="257">
        <v>2494</v>
      </c>
      <c r="G391" s="257" t="s">
        <v>1327</v>
      </c>
      <c r="H391" s="257" t="s">
        <v>1328</v>
      </c>
      <c r="I391" s="257">
        <v>771</v>
      </c>
      <c r="J391" s="257">
        <v>25</v>
      </c>
      <c r="K391" s="533">
        <v>44927</v>
      </c>
      <c r="L391" s="533">
        <v>45291</v>
      </c>
      <c r="M391" s="257" t="s">
        <v>996</v>
      </c>
      <c r="N391" s="257">
        <v>70</v>
      </c>
      <c r="O391" s="257">
        <v>7</v>
      </c>
      <c r="P391" s="257">
        <v>23</v>
      </c>
      <c r="Q391" s="257">
        <v>86</v>
      </c>
      <c r="R391" s="257">
        <v>3</v>
      </c>
      <c r="S391" s="257" t="s">
        <v>1014</v>
      </c>
    </row>
    <row r="392" spans="1:19">
      <c r="A392" s="257">
        <v>220083</v>
      </c>
      <c r="B392" s="257" t="s">
        <v>1324</v>
      </c>
      <c r="C392" s="257" t="s">
        <v>1325</v>
      </c>
      <c r="D392" s="257" t="s">
        <v>1326</v>
      </c>
      <c r="E392" s="257" t="s">
        <v>1183</v>
      </c>
      <c r="F392" s="257">
        <v>2494</v>
      </c>
      <c r="G392" s="257" t="s">
        <v>1327</v>
      </c>
      <c r="H392" s="257" t="s">
        <v>1328</v>
      </c>
      <c r="I392" s="257">
        <v>771</v>
      </c>
      <c r="J392" s="257">
        <v>25</v>
      </c>
      <c r="K392" s="533">
        <v>44927</v>
      </c>
      <c r="L392" s="533">
        <v>45291</v>
      </c>
      <c r="M392" s="257" t="s">
        <v>1186</v>
      </c>
      <c r="N392" s="257"/>
      <c r="O392" s="257"/>
      <c r="P392" s="257"/>
      <c r="Q392" s="257"/>
      <c r="R392" s="257">
        <v>3</v>
      </c>
      <c r="S392" s="257" t="s">
        <v>1187</v>
      </c>
    </row>
    <row r="393" spans="1:19">
      <c r="A393" s="257">
        <v>220084</v>
      </c>
      <c r="B393" s="257" t="s">
        <v>1329</v>
      </c>
      <c r="C393" s="257" t="s">
        <v>1330</v>
      </c>
      <c r="D393" s="257" t="s">
        <v>1331</v>
      </c>
      <c r="E393" s="257" t="s">
        <v>1183</v>
      </c>
      <c r="F393" s="257">
        <v>1742</v>
      </c>
      <c r="G393" s="257" t="s">
        <v>1191</v>
      </c>
      <c r="H393" s="257" t="s">
        <v>1332</v>
      </c>
      <c r="I393" s="257">
        <v>484</v>
      </c>
      <c r="J393" s="257">
        <v>27</v>
      </c>
      <c r="K393" s="533">
        <v>44927</v>
      </c>
      <c r="L393" s="533">
        <v>45291</v>
      </c>
      <c r="M393" s="257" t="s">
        <v>990</v>
      </c>
      <c r="N393" s="257">
        <v>79</v>
      </c>
      <c r="O393" s="257">
        <v>5</v>
      </c>
      <c r="P393" s="257">
        <v>16</v>
      </c>
      <c r="Q393" s="257">
        <v>91</v>
      </c>
      <c r="R393" s="257">
        <v>3</v>
      </c>
      <c r="S393" s="257" t="s">
        <v>991</v>
      </c>
    </row>
    <row r="394" spans="1:19">
      <c r="A394" s="257">
        <v>220084</v>
      </c>
      <c r="B394" s="257" t="s">
        <v>1329</v>
      </c>
      <c r="C394" s="257" t="s">
        <v>1330</v>
      </c>
      <c r="D394" s="257" t="s">
        <v>1331</v>
      </c>
      <c r="E394" s="257" t="s">
        <v>1183</v>
      </c>
      <c r="F394" s="257">
        <v>1742</v>
      </c>
      <c r="G394" s="257" t="s">
        <v>1191</v>
      </c>
      <c r="H394" s="257" t="s">
        <v>1332</v>
      </c>
      <c r="I394" s="257">
        <v>484</v>
      </c>
      <c r="J394" s="257">
        <v>27</v>
      </c>
      <c r="K394" s="533">
        <v>44927</v>
      </c>
      <c r="L394" s="533">
        <v>45291</v>
      </c>
      <c r="M394" s="257" t="s">
        <v>998</v>
      </c>
      <c r="N394" s="257">
        <v>78</v>
      </c>
      <c r="O394" s="257">
        <v>4</v>
      </c>
      <c r="P394" s="257">
        <v>18</v>
      </c>
      <c r="Q394" s="257">
        <v>91</v>
      </c>
      <c r="R394" s="257">
        <v>4</v>
      </c>
      <c r="S394" s="257" t="s">
        <v>999</v>
      </c>
    </row>
    <row r="395" spans="1:19">
      <c r="A395" s="257">
        <v>220084</v>
      </c>
      <c r="B395" s="257" t="s">
        <v>1329</v>
      </c>
      <c r="C395" s="257" t="s">
        <v>1330</v>
      </c>
      <c r="D395" s="257" t="s">
        <v>1331</v>
      </c>
      <c r="E395" s="257" t="s">
        <v>1183</v>
      </c>
      <c r="F395" s="257">
        <v>1742</v>
      </c>
      <c r="G395" s="257" t="s">
        <v>1191</v>
      </c>
      <c r="H395" s="257" t="s">
        <v>1332</v>
      </c>
      <c r="I395" s="257">
        <v>484</v>
      </c>
      <c r="J395" s="257">
        <v>27</v>
      </c>
      <c r="K395" s="533">
        <v>44927</v>
      </c>
      <c r="L395" s="533">
        <v>45291</v>
      </c>
      <c r="M395" s="257" t="s">
        <v>992</v>
      </c>
      <c r="N395" s="257">
        <v>61</v>
      </c>
      <c r="O395" s="257">
        <v>11</v>
      </c>
      <c r="P395" s="257">
        <v>28</v>
      </c>
      <c r="Q395" s="257">
        <v>83</v>
      </c>
      <c r="R395" s="257">
        <v>3</v>
      </c>
      <c r="S395" s="257" t="s">
        <v>993</v>
      </c>
    </row>
    <row r="396" spans="1:19">
      <c r="A396" s="257">
        <v>220084</v>
      </c>
      <c r="B396" s="257" t="s">
        <v>1329</v>
      </c>
      <c r="C396" s="257" t="s">
        <v>1330</v>
      </c>
      <c r="D396" s="257" t="s">
        <v>1331</v>
      </c>
      <c r="E396" s="257" t="s">
        <v>1183</v>
      </c>
      <c r="F396" s="257">
        <v>1742</v>
      </c>
      <c r="G396" s="257" t="s">
        <v>1191</v>
      </c>
      <c r="H396" s="257" t="s">
        <v>1332</v>
      </c>
      <c r="I396" s="257">
        <v>484</v>
      </c>
      <c r="J396" s="257">
        <v>27</v>
      </c>
      <c r="K396" s="533">
        <v>44927</v>
      </c>
      <c r="L396" s="533">
        <v>45291</v>
      </c>
      <c r="M396" s="257" t="s">
        <v>1000</v>
      </c>
      <c r="N396" s="257">
        <v>60</v>
      </c>
      <c r="O396" s="257">
        <v>22</v>
      </c>
      <c r="P396" s="257">
        <v>18</v>
      </c>
      <c r="Q396" s="257">
        <v>75</v>
      </c>
      <c r="R396" s="257">
        <v>3</v>
      </c>
      <c r="S396" s="257" t="s">
        <v>1001</v>
      </c>
    </row>
    <row r="397" spans="1:19">
      <c r="A397" s="257">
        <v>220084</v>
      </c>
      <c r="B397" s="257" t="s">
        <v>1329</v>
      </c>
      <c r="C397" s="257" t="s">
        <v>1330</v>
      </c>
      <c r="D397" s="257" t="s">
        <v>1331</v>
      </c>
      <c r="E397" s="257" t="s">
        <v>1183</v>
      </c>
      <c r="F397" s="257">
        <v>1742</v>
      </c>
      <c r="G397" s="257" t="s">
        <v>1191</v>
      </c>
      <c r="H397" s="257" t="s">
        <v>1332</v>
      </c>
      <c r="I397" s="257">
        <v>484</v>
      </c>
      <c r="J397" s="257">
        <v>27</v>
      </c>
      <c r="K397" s="533">
        <v>44927</v>
      </c>
      <c r="L397" s="533">
        <v>45291</v>
      </c>
      <c r="M397" s="257" t="s">
        <v>1004</v>
      </c>
      <c r="N397" s="257">
        <v>88</v>
      </c>
      <c r="O397" s="257">
        <v>12</v>
      </c>
      <c r="P397" s="257"/>
      <c r="Q397" s="257">
        <v>88</v>
      </c>
      <c r="R397" s="257">
        <v>4</v>
      </c>
      <c r="S397" s="257" t="s">
        <v>1005</v>
      </c>
    </row>
    <row r="398" spans="1:19">
      <c r="A398" s="257">
        <v>220084</v>
      </c>
      <c r="B398" s="257" t="s">
        <v>1329</v>
      </c>
      <c r="C398" s="257" t="s">
        <v>1330</v>
      </c>
      <c r="D398" s="257" t="s">
        <v>1331</v>
      </c>
      <c r="E398" s="257" t="s">
        <v>1183</v>
      </c>
      <c r="F398" s="257">
        <v>1742</v>
      </c>
      <c r="G398" s="257" t="s">
        <v>1191</v>
      </c>
      <c r="H398" s="257" t="s">
        <v>1332</v>
      </c>
      <c r="I398" s="257">
        <v>484</v>
      </c>
      <c r="J398" s="257">
        <v>27</v>
      </c>
      <c r="K398" s="533">
        <v>44927</v>
      </c>
      <c r="L398" s="533">
        <v>45291</v>
      </c>
      <c r="M398" s="257" t="s">
        <v>1002</v>
      </c>
      <c r="N398" s="257">
        <v>50</v>
      </c>
      <c r="O398" s="257">
        <v>4</v>
      </c>
      <c r="P398" s="257">
        <v>46</v>
      </c>
      <c r="Q398" s="257">
        <v>81</v>
      </c>
      <c r="R398" s="257">
        <v>3</v>
      </c>
      <c r="S398" s="257" t="s">
        <v>1003</v>
      </c>
    </row>
    <row r="399" spans="1:19">
      <c r="A399" s="257">
        <v>220084</v>
      </c>
      <c r="B399" s="257" t="s">
        <v>1329</v>
      </c>
      <c r="C399" s="257" t="s">
        <v>1330</v>
      </c>
      <c r="D399" s="257" t="s">
        <v>1331</v>
      </c>
      <c r="E399" s="257" t="s">
        <v>1183</v>
      </c>
      <c r="F399" s="257">
        <v>1742</v>
      </c>
      <c r="G399" s="257" t="s">
        <v>1191</v>
      </c>
      <c r="H399" s="257" t="s">
        <v>1332</v>
      </c>
      <c r="I399" s="257">
        <v>484</v>
      </c>
      <c r="J399" s="257">
        <v>27</v>
      </c>
      <c r="K399" s="533">
        <v>44927</v>
      </c>
      <c r="L399" s="533">
        <v>45291</v>
      </c>
      <c r="M399" s="257" t="s">
        <v>988</v>
      </c>
      <c r="N399" s="257">
        <v>68</v>
      </c>
      <c r="O399" s="257">
        <v>10</v>
      </c>
      <c r="P399" s="257">
        <v>22</v>
      </c>
      <c r="Q399" s="257">
        <v>85</v>
      </c>
      <c r="R399" s="257">
        <v>3</v>
      </c>
      <c r="S399" s="257" t="s">
        <v>989</v>
      </c>
    </row>
    <row r="400" spans="1:19">
      <c r="A400" s="257">
        <v>220084</v>
      </c>
      <c r="B400" s="257" t="s">
        <v>1329</v>
      </c>
      <c r="C400" s="257" t="s">
        <v>1330</v>
      </c>
      <c r="D400" s="257" t="s">
        <v>1331</v>
      </c>
      <c r="E400" s="257" t="s">
        <v>1183</v>
      </c>
      <c r="F400" s="257">
        <v>1742</v>
      </c>
      <c r="G400" s="257" t="s">
        <v>1191</v>
      </c>
      <c r="H400" s="257" t="s">
        <v>1332</v>
      </c>
      <c r="I400" s="257">
        <v>484</v>
      </c>
      <c r="J400" s="257">
        <v>27</v>
      </c>
      <c r="K400" s="533">
        <v>44927</v>
      </c>
      <c r="L400" s="533">
        <v>45291</v>
      </c>
      <c r="M400" s="257" t="s">
        <v>986</v>
      </c>
      <c r="N400" s="257">
        <v>48</v>
      </c>
      <c r="O400" s="257">
        <v>17</v>
      </c>
      <c r="P400" s="257">
        <v>35</v>
      </c>
      <c r="Q400" s="257">
        <v>76</v>
      </c>
      <c r="R400" s="257">
        <v>2</v>
      </c>
      <c r="S400" s="257" t="s">
        <v>987</v>
      </c>
    </row>
    <row r="401" spans="1:19">
      <c r="A401" s="257">
        <v>220084</v>
      </c>
      <c r="B401" s="257" t="s">
        <v>1329</v>
      </c>
      <c r="C401" s="257" t="s">
        <v>1330</v>
      </c>
      <c r="D401" s="257" t="s">
        <v>1331</v>
      </c>
      <c r="E401" s="257" t="s">
        <v>1183</v>
      </c>
      <c r="F401" s="257">
        <v>1742</v>
      </c>
      <c r="G401" s="257" t="s">
        <v>1191</v>
      </c>
      <c r="H401" s="257" t="s">
        <v>1332</v>
      </c>
      <c r="I401" s="257">
        <v>484</v>
      </c>
      <c r="J401" s="257">
        <v>27</v>
      </c>
      <c r="K401" s="533">
        <v>44927</v>
      </c>
      <c r="L401" s="533">
        <v>45291</v>
      </c>
      <c r="M401" s="257" t="s">
        <v>994</v>
      </c>
      <c r="N401" s="257">
        <v>72</v>
      </c>
      <c r="O401" s="257">
        <v>6</v>
      </c>
      <c r="P401" s="257">
        <v>22</v>
      </c>
      <c r="Q401" s="257">
        <v>89</v>
      </c>
      <c r="R401" s="257">
        <v>4</v>
      </c>
      <c r="S401" s="257" t="s">
        <v>995</v>
      </c>
    </row>
    <row r="402" spans="1:19">
      <c r="A402" s="257">
        <v>220084</v>
      </c>
      <c r="B402" s="257" t="s">
        <v>1329</v>
      </c>
      <c r="C402" s="257" t="s">
        <v>1330</v>
      </c>
      <c r="D402" s="257" t="s">
        <v>1331</v>
      </c>
      <c r="E402" s="257" t="s">
        <v>1183</v>
      </c>
      <c r="F402" s="257">
        <v>1742</v>
      </c>
      <c r="G402" s="257" t="s">
        <v>1191</v>
      </c>
      <c r="H402" s="257" t="s">
        <v>1332</v>
      </c>
      <c r="I402" s="257">
        <v>484</v>
      </c>
      <c r="J402" s="257">
        <v>27</v>
      </c>
      <c r="K402" s="533">
        <v>44927</v>
      </c>
      <c r="L402" s="533">
        <v>45291</v>
      </c>
      <c r="M402" s="257" t="s">
        <v>996</v>
      </c>
      <c r="N402" s="257">
        <v>72</v>
      </c>
      <c r="O402" s="257">
        <v>4</v>
      </c>
      <c r="P402" s="257">
        <v>24</v>
      </c>
      <c r="Q402" s="257">
        <v>89</v>
      </c>
      <c r="R402" s="257">
        <v>4</v>
      </c>
      <c r="S402" s="257" t="s">
        <v>1014</v>
      </c>
    </row>
    <row r="403" spans="1:19">
      <c r="A403" s="257">
        <v>220084</v>
      </c>
      <c r="B403" s="257" t="s">
        <v>1329</v>
      </c>
      <c r="C403" s="257" t="s">
        <v>1330</v>
      </c>
      <c r="D403" s="257" t="s">
        <v>1331</v>
      </c>
      <c r="E403" s="257" t="s">
        <v>1183</v>
      </c>
      <c r="F403" s="257">
        <v>1742</v>
      </c>
      <c r="G403" s="257" t="s">
        <v>1191</v>
      </c>
      <c r="H403" s="257" t="s">
        <v>1332</v>
      </c>
      <c r="I403" s="257">
        <v>484</v>
      </c>
      <c r="J403" s="257">
        <v>27</v>
      </c>
      <c r="K403" s="533">
        <v>44927</v>
      </c>
      <c r="L403" s="533">
        <v>45291</v>
      </c>
      <c r="M403" s="257" t="s">
        <v>1186</v>
      </c>
      <c r="N403" s="257"/>
      <c r="O403" s="257"/>
      <c r="P403" s="257"/>
      <c r="Q403" s="257"/>
      <c r="R403" s="257">
        <v>3</v>
      </c>
      <c r="S403" s="257" t="s">
        <v>1187</v>
      </c>
    </row>
    <row r="404" spans="1:19">
      <c r="A404" s="257">
        <v>220086</v>
      </c>
      <c r="B404" s="257" t="s">
        <v>1333</v>
      </c>
      <c r="C404" s="257" t="s">
        <v>1334</v>
      </c>
      <c r="D404" s="257" t="s">
        <v>1223</v>
      </c>
      <c r="E404" s="257" t="s">
        <v>1183</v>
      </c>
      <c r="F404" s="257">
        <v>2215</v>
      </c>
      <c r="G404" s="257" t="s">
        <v>1224</v>
      </c>
      <c r="H404" s="257" t="s">
        <v>1335</v>
      </c>
      <c r="I404" s="257">
        <v>4162</v>
      </c>
      <c r="J404" s="257">
        <v>20</v>
      </c>
      <c r="K404" s="533">
        <v>44927</v>
      </c>
      <c r="L404" s="533">
        <v>45291</v>
      </c>
      <c r="M404" s="257" t="s">
        <v>990</v>
      </c>
      <c r="N404" s="257">
        <v>80</v>
      </c>
      <c r="O404" s="257">
        <v>4</v>
      </c>
      <c r="P404" s="257">
        <v>16</v>
      </c>
      <c r="Q404" s="257">
        <v>92</v>
      </c>
      <c r="R404" s="257">
        <v>4</v>
      </c>
      <c r="S404" s="257" t="s">
        <v>991</v>
      </c>
    </row>
    <row r="405" spans="1:19">
      <c r="A405" s="257">
        <v>220086</v>
      </c>
      <c r="B405" s="257" t="s">
        <v>1333</v>
      </c>
      <c r="C405" s="257" t="s">
        <v>1334</v>
      </c>
      <c r="D405" s="257" t="s">
        <v>1223</v>
      </c>
      <c r="E405" s="257" t="s">
        <v>1183</v>
      </c>
      <c r="F405" s="257">
        <v>2215</v>
      </c>
      <c r="G405" s="257" t="s">
        <v>1224</v>
      </c>
      <c r="H405" s="257" t="s">
        <v>1335</v>
      </c>
      <c r="I405" s="257">
        <v>4162</v>
      </c>
      <c r="J405" s="257">
        <v>20</v>
      </c>
      <c r="K405" s="533">
        <v>44927</v>
      </c>
      <c r="L405" s="533">
        <v>45291</v>
      </c>
      <c r="M405" s="257" t="s">
        <v>998</v>
      </c>
      <c r="N405" s="257">
        <v>79</v>
      </c>
      <c r="O405" s="257">
        <v>5</v>
      </c>
      <c r="P405" s="257">
        <v>16</v>
      </c>
      <c r="Q405" s="257">
        <v>91</v>
      </c>
      <c r="R405" s="257">
        <v>4</v>
      </c>
      <c r="S405" s="257" t="s">
        <v>999</v>
      </c>
    </row>
    <row r="406" spans="1:19">
      <c r="A406" s="257">
        <v>220086</v>
      </c>
      <c r="B406" s="257" t="s">
        <v>1333</v>
      </c>
      <c r="C406" s="257" t="s">
        <v>1334</v>
      </c>
      <c r="D406" s="257" t="s">
        <v>1223</v>
      </c>
      <c r="E406" s="257" t="s">
        <v>1183</v>
      </c>
      <c r="F406" s="257">
        <v>2215</v>
      </c>
      <c r="G406" s="257" t="s">
        <v>1224</v>
      </c>
      <c r="H406" s="257" t="s">
        <v>1335</v>
      </c>
      <c r="I406" s="257">
        <v>4162</v>
      </c>
      <c r="J406" s="257">
        <v>20</v>
      </c>
      <c r="K406" s="533">
        <v>44927</v>
      </c>
      <c r="L406" s="533">
        <v>45291</v>
      </c>
      <c r="M406" s="257" t="s">
        <v>992</v>
      </c>
      <c r="N406" s="257">
        <v>54</v>
      </c>
      <c r="O406" s="257">
        <v>15</v>
      </c>
      <c r="P406" s="257">
        <v>31</v>
      </c>
      <c r="Q406" s="257">
        <v>79</v>
      </c>
      <c r="R406" s="257">
        <v>2</v>
      </c>
      <c r="S406" s="257" t="s">
        <v>993</v>
      </c>
    </row>
    <row r="407" spans="1:19">
      <c r="A407" s="257">
        <v>220086</v>
      </c>
      <c r="B407" s="257" t="s">
        <v>1333</v>
      </c>
      <c r="C407" s="257" t="s">
        <v>1334</v>
      </c>
      <c r="D407" s="257" t="s">
        <v>1223</v>
      </c>
      <c r="E407" s="257" t="s">
        <v>1183</v>
      </c>
      <c r="F407" s="257">
        <v>2215</v>
      </c>
      <c r="G407" s="257" t="s">
        <v>1224</v>
      </c>
      <c r="H407" s="257" t="s">
        <v>1335</v>
      </c>
      <c r="I407" s="257">
        <v>4162</v>
      </c>
      <c r="J407" s="257">
        <v>20</v>
      </c>
      <c r="K407" s="533">
        <v>44927</v>
      </c>
      <c r="L407" s="533">
        <v>45291</v>
      </c>
      <c r="M407" s="257" t="s">
        <v>1000</v>
      </c>
      <c r="N407" s="257">
        <v>61</v>
      </c>
      <c r="O407" s="257">
        <v>20</v>
      </c>
      <c r="P407" s="257">
        <v>19</v>
      </c>
      <c r="Q407" s="257">
        <v>77</v>
      </c>
      <c r="R407" s="257">
        <v>4</v>
      </c>
      <c r="S407" s="257" t="s">
        <v>1001</v>
      </c>
    </row>
    <row r="408" spans="1:19">
      <c r="A408" s="257">
        <v>220086</v>
      </c>
      <c r="B408" s="257" t="s">
        <v>1333</v>
      </c>
      <c r="C408" s="257" t="s">
        <v>1334</v>
      </c>
      <c r="D408" s="257" t="s">
        <v>1223</v>
      </c>
      <c r="E408" s="257" t="s">
        <v>1183</v>
      </c>
      <c r="F408" s="257">
        <v>2215</v>
      </c>
      <c r="G408" s="257" t="s">
        <v>1224</v>
      </c>
      <c r="H408" s="257" t="s">
        <v>1335</v>
      </c>
      <c r="I408" s="257">
        <v>4162</v>
      </c>
      <c r="J408" s="257">
        <v>20</v>
      </c>
      <c r="K408" s="533">
        <v>44927</v>
      </c>
      <c r="L408" s="533">
        <v>45291</v>
      </c>
      <c r="M408" s="257" t="s">
        <v>1004</v>
      </c>
      <c r="N408" s="257">
        <v>88</v>
      </c>
      <c r="O408" s="257">
        <v>12</v>
      </c>
      <c r="P408" s="257"/>
      <c r="Q408" s="257">
        <v>88</v>
      </c>
      <c r="R408" s="257">
        <v>4</v>
      </c>
      <c r="S408" s="257" t="s">
        <v>1005</v>
      </c>
    </row>
    <row r="409" spans="1:19">
      <c r="A409" s="257">
        <v>220086</v>
      </c>
      <c r="B409" s="257" t="s">
        <v>1333</v>
      </c>
      <c r="C409" s="257" t="s">
        <v>1334</v>
      </c>
      <c r="D409" s="257" t="s">
        <v>1223</v>
      </c>
      <c r="E409" s="257" t="s">
        <v>1183</v>
      </c>
      <c r="F409" s="257">
        <v>2215</v>
      </c>
      <c r="G409" s="257" t="s">
        <v>1224</v>
      </c>
      <c r="H409" s="257" t="s">
        <v>1335</v>
      </c>
      <c r="I409" s="257">
        <v>4162</v>
      </c>
      <c r="J409" s="257">
        <v>20</v>
      </c>
      <c r="K409" s="533">
        <v>44927</v>
      </c>
      <c r="L409" s="533">
        <v>45291</v>
      </c>
      <c r="M409" s="257" t="s">
        <v>1002</v>
      </c>
      <c r="N409" s="257">
        <v>55</v>
      </c>
      <c r="O409" s="257">
        <v>5</v>
      </c>
      <c r="P409" s="257">
        <v>40</v>
      </c>
      <c r="Q409" s="257">
        <v>83</v>
      </c>
      <c r="R409" s="257">
        <v>4</v>
      </c>
      <c r="S409" s="257" t="s">
        <v>1003</v>
      </c>
    </row>
    <row r="410" spans="1:19">
      <c r="A410" s="257">
        <v>220086</v>
      </c>
      <c r="B410" s="257" t="s">
        <v>1333</v>
      </c>
      <c r="C410" s="257" t="s">
        <v>1334</v>
      </c>
      <c r="D410" s="257" t="s">
        <v>1223</v>
      </c>
      <c r="E410" s="257" t="s">
        <v>1183</v>
      </c>
      <c r="F410" s="257">
        <v>2215</v>
      </c>
      <c r="G410" s="257" t="s">
        <v>1224</v>
      </c>
      <c r="H410" s="257" t="s">
        <v>1335</v>
      </c>
      <c r="I410" s="257">
        <v>4162</v>
      </c>
      <c r="J410" s="257">
        <v>20</v>
      </c>
      <c r="K410" s="533">
        <v>44927</v>
      </c>
      <c r="L410" s="533">
        <v>45291</v>
      </c>
      <c r="M410" s="257" t="s">
        <v>988</v>
      </c>
      <c r="N410" s="257">
        <v>69</v>
      </c>
      <c r="O410" s="257">
        <v>9</v>
      </c>
      <c r="P410" s="257">
        <v>22</v>
      </c>
      <c r="Q410" s="257">
        <v>86</v>
      </c>
      <c r="R410" s="257">
        <v>3</v>
      </c>
      <c r="S410" s="257" t="s">
        <v>989</v>
      </c>
    </row>
    <row r="411" spans="1:19">
      <c r="A411" s="257">
        <v>220086</v>
      </c>
      <c r="B411" s="257" t="s">
        <v>1333</v>
      </c>
      <c r="C411" s="257" t="s">
        <v>1334</v>
      </c>
      <c r="D411" s="257" t="s">
        <v>1223</v>
      </c>
      <c r="E411" s="257" t="s">
        <v>1183</v>
      </c>
      <c r="F411" s="257">
        <v>2215</v>
      </c>
      <c r="G411" s="257" t="s">
        <v>1224</v>
      </c>
      <c r="H411" s="257" t="s">
        <v>1335</v>
      </c>
      <c r="I411" s="257">
        <v>4162</v>
      </c>
      <c r="J411" s="257">
        <v>20</v>
      </c>
      <c r="K411" s="533">
        <v>44927</v>
      </c>
      <c r="L411" s="533">
        <v>45291</v>
      </c>
      <c r="M411" s="257" t="s">
        <v>986</v>
      </c>
      <c r="N411" s="257">
        <v>50</v>
      </c>
      <c r="O411" s="257">
        <v>16</v>
      </c>
      <c r="P411" s="257">
        <v>34</v>
      </c>
      <c r="Q411" s="257">
        <v>76</v>
      </c>
      <c r="R411" s="257">
        <v>2</v>
      </c>
      <c r="S411" s="257" t="s">
        <v>987</v>
      </c>
    </row>
    <row r="412" spans="1:19">
      <c r="A412" s="257">
        <v>220086</v>
      </c>
      <c r="B412" s="257" t="s">
        <v>1333</v>
      </c>
      <c r="C412" s="257" t="s">
        <v>1334</v>
      </c>
      <c r="D412" s="257" t="s">
        <v>1223</v>
      </c>
      <c r="E412" s="257" t="s">
        <v>1183</v>
      </c>
      <c r="F412" s="257">
        <v>2215</v>
      </c>
      <c r="G412" s="257" t="s">
        <v>1224</v>
      </c>
      <c r="H412" s="257" t="s">
        <v>1335</v>
      </c>
      <c r="I412" s="257">
        <v>4162</v>
      </c>
      <c r="J412" s="257">
        <v>20</v>
      </c>
      <c r="K412" s="533">
        <v>44927</v>
      </c>
      <c r="L412" s="533">
        <v>45291</v>
      </c>
      <c r="M412" s="257" t="s">
        <v>994</v>
      </c>
      <c r="N412" s="257">
        <v>74</v>
      </c>
      <c r="O412" s="257">
        <v>8</v>
      </c>
      <c r="P412" s="257">
        <v>18</v>
      </c>
      <c r="Q412" s="257">
        <v>89</v>
      </c>
      <c r="R412" s="257">
        <v>4</v>
      </c>
      <c r="S412" s="257" t="s">
        <v>995</v>
      </c>
    </row>
    <row r="413" spans="1:19">
      <c r="A413" s="257">
        <v>220086</v>
      </c>
      <c r="B413" s="257" t="s">
        <v>1333</v>
      </c>
      <c r="C413" s="257" t="s">
        <v>1334</v>
      </c>
      <c r="D413" s="257" t="s">
        <v>1223</v>
      </c>
      <c r="E413" s="257" t="s">
        <v>1183</v>
      </c>
      <c r="F413" s="257">
        <v>2215</v>
      </c>
      <c r="G413" s="257" t="s">
        <v>1224</v>
      </c>
      <c r="H413" s="257" t="s">
        <v>1335</v>
      </c>
      <c r="I413" s="257">
        <v>4162</v>
      </c>
      <c r="J413" s="257">
        <v>20</v>
      </c>
      <c r="K413" s="533">
        <v>44927</v>
      </c>
      <c r="L413" s="533">
        <v>45291</v>
      </c>
      <c r="M413" s="257" t="s">
        <v>996</v>
      </c>
      <c r="N413" s="257">
        <v>77</v>
      </c>
      <c r="O413" s="257">
        <v>5</v>
      </c>
      <c r="P413" s="257">
        <v>18</v>
      </c>
      <c r="Q413" s="257">
        <v>90</v>
      </c>
      <c r="R413" s="257">
        <v>4</v>
      </c>
      <c r="S413" s="257" t="s">
        <v>1014</v>
      </c>
    </row>
    <row r="414" spans="1:19">
      <c r="A414" s="257">
        <v>220086</v>
      </c>
      <c r="B414" s="257" t="s">
        <v>1333</v>
      </c>
      <c r="C414" s="257" t="s">
        <v>1334</v>
      </c>
      <c r="D414" s="257" t="s">
        <v>1223</v>
      </c>
      <c r="E414" s="257" t="s">
        <v>1183</v>
      </c>
      <c r="F414" s="257">
        <v>2215</v>
      </c>
      <c r="G414" s="257" t="s">
        <v>1224</v>
      </c>
      <c r="H414" s="257" t="s">
        <v>1335</v>
      </c>
      <c r="I414" s="257">
        <v>4162</v>
      </c>
      <c r="J414" s="257">
        <v>20</v>
      </c>
      <c r="K414" s="533">
        <v>44927</v>
      </c>
      <c r="L414" s="533">
        <v>45291</v>
      </c>
      <c r="M414" s="257" t="s">
        <v>1186</v>
      </c>
      <c r="N414" s="257"/>
      <c r="O414" s="257"/>
      <c r="P414" s="257"/>
      <c r="Q414" s="257"/>
      <c r="R414" s="257">
        <v>4</v>
      </c>
      <c r="S414" s="257" t="s">
        <v>1187</v>
      </c>
    </row>
    <row r="415" spans="1:19">
      <c r="A415" s="257">
        <v>220088</v>
      </c>
      <c r="B415" s="257" t="s">
        <v>1336</v>
      </c>
      <c r="C415" s="257" t="s">
        <v>1337</v>
      </c>
      <c r="D415" s="257" t="s">
        <v>1223</v>
      </c>
      <c r="E415" s="257" t="s">
        <v>1183</v>
      </c>
      <c r="F415" s="257">
        <v>2120</v>
      </c>
      <c r="G415" s="257" t="s">
        <v>1224</v>
      </c>
      <c r="H415" s="257" t="s">
        <v>1338</v>
      </c>
      <c r="I415" s="257">
        <v>560</v>
      </c>
      <c r="J415" s="257">
        <v>47</v>
      </c>
      <c r="K415" s="533">
        <v>44927</v>
      </c>
      <c r="L415" s="533">
        <v>45291</v>
      </c>
      <c r="M415" s="257" t="s">
        <v>990</v>
      </c>
      <c r="N415" s="257">
        <v>84</v>
      </c>
      <c r="O415" s="257">
        <v>4</v>
      </c>
      <c r="P415" s="257">
        <v>12</v>
      </c>
      <c r="Q415" s="257">
        <v>93</v>
      </c>
      <c r="R415" s="257">
        <v>4</v>
      </c>
      <c r="S415" s="257" t="s">
        <v>991</v>
      </c>
    </row>
    <row r="416" spans="1:19">
      <c r="A416" s="257">
        <v>220088</v>
      </c>
      <c r="B416" s="257" t="s">
        <v>1336</v>
      </c>
      <c r="C416" s="257" t="s">
        <v>1337</v>
      </c>
      <c r="D416" s="257" t="s">
        <v>1223</v>
      </c>
      <c r="E416" s="257" t="s">
        <v>1183</v>
      </c>
      <c r="F416" s="257">
        <v>2120</v>
      </c>
      <c r="G416" s="257" t="s">
        <v>1224</v>
      </c>
      <c r="H416" s="257" t="s">
        <v>1338</v>
      </c>
      <c r="I416" s="257">
        <v>560</v>
      </c>
      <c r="J416" s="257">
        <v>47</v>
      </c>
      <c r="K416" s="533">
        <v>44927</v>
      </c>
      <c r="L416" s="533">
        <v>45291</v>
      </c>
      <c r="M416" s="257" t="s">
        <v>998</v>
      </c>
      <c r="N416" s="257">
        <v>81</v>
      </c>
      <c r="O416" s="257">
        <v>5</v>
      </c>
      <c r="P416" s="257">
        <v>14</v>
      </c>
      <c r="Q416" s="257">
        <v>92</v>
      </c>
      <c r="R416" s="257">
        <v>4</v>
      </c>
      <c r="S416" s="257" t="s">
        <v>999</v>
      </c>
    </row>
    <row r="417" spans="1:19">
      <c r="A417" s="257">
        <v>220088</v>
      </c>
      <c r="B417" s="257" t="s">
        <v>1336</v>
      </c>
      <c r="C417" s="257" t="s">
        <v>1337</v>
      </c>
      <c r="D417" s="257" t="s">
        <v>1223</v>
      </c>
      <c r="E417" s="257" t="s">
        <v>1183</v>
      </c>
      <c r="F417" s="257">
        <v>2120</v>
      </c>
      <c r="G417" s="257" t="s">
        <v>1224</v>
      </c>
      <c r="H417" s="257" t="s">
        <v>1338</v>
      </c>
      <c r="I417" s="257">
        <v>560</v>
      </c>
      <c r="J417" s="257">
        <v>47</v>
      </c>
      <c r="K417" s="533">
        <v>44927</v>
      </c>
      <c r="L417" s="533">
        <v>45291</v>
      </c>
      <c r="M417" s="257" t="s">
        <v>992</v>
      </c>
      <c r="N417" s="257">
        <v>71</v>
      </c>
      <c r="O417" s="257">
        <v>6</v>
      </c>
      <c r="P417" s="257">
        <v>23</v>
      </c>
      <c r="Q417" s="257">
        <v>88</v>
      </c>
      <c r="R417" s="257">
        <v>4</v>
      </c>
      <c r="S417" s="257" t="s">
        <v>993</v>
      </c>
    </row>
    <row r="418" spans="1:19">
      <c r="A418" s="257">
        <v>220088</v>
      </c>
      <c r="B418" s="257" t="s">
        <v>1336</v>
      </c>
      <c r="C418" s="257" t="s">
        <v>1337</v>
      </c>
      <c r="D418" s="257" t="s">
        <v>1223</v>
      </c>
      <c r="E418" s="257" t="s">
        <v>1183</v>
      </c>
      <c r="F418" s="257">
        <v>2120</v>
      </c>
      <c r="G418" s="257" t="s">
        <v>1224</v>
      </c>
      <c r="H418" s="257" t="s">
        <v>1338</v>
      </c>
      <c r="I418" s="257">
        <v>560</v>
      </c>
      <c r="J418" s="257">
        <v>47</v>
      </c>
      <c r="K418" s="533">
        <v>44927</v>
      </c>
      <c r="L418" s="533">
        <v>45291</v>
      </c>
      <c r="M418" s="257" t="s">
        <v>1000</v>
      </c>
      <c r="N418" s="257">
        <v>69</v>
      </c>
      <c r="O418" s="257">
        <v>15</v>
      </c>
      <c r="P418" s="257">
        <v>16</v>
      </c>
      <c r="Q418" s="257">
        <v>82</v>
      </c>
      <c r="R418" s="257">
        <v>4</v>
      </c>
      <c r="S418" s="257" t="s">
        <v>1001</v>
      </c>
    </row>
    <row r="419" spans="1:19">
      <c r="A419" s="257">
        <v>220088</v>
      </c>
      <c r="B419" s="257" t="s">
        <v>1336</v>
      </c>
      <c r="C419" s="257" t="s">
        <v>1337</v>
      </c>
      <c r="D419" s="257" t="s">
        <v>1223</v>
      </c>
      <c r="E419" s="257" t="s">
        <v>1183</v>
      </c>
      <c r="F419" s="257">
        <v>2120</v>
      </c>
      <c r="G419" s="257" t="s">
        <v>1224</v>
      </c>
      <c r="H419" s="257" t="s">
        <v>1338</v>
      </c>
      <c r="I419" s="257">
        <v>560</v>
      </c>
      <c r="J419" s="257">
        <v>47</v>
      </c>
      <c r="K419" s="533">
        <v>44927</v>
      </c>
      <c r="L419" s="533">
        <v>45291</v>
      </c>
      <c r="M419" s="257" t="s">
        <v>1004</v>
      </c>
      <c r="N419" s="257">
        <v>93</v>
      </c>
      <c r="O419" s="257">
        <v>7</v>
      </c>
      <c r="P419" s="257"/>
      <c r="Q419" s="257">
        <v>93</v>
      </c>
      <c r="R419" s="257">
        <v>5</v>
      </c>
      <c r="S419" s="257" t="s">
        <v>1005</v>
      </c>
    </row>
    <row r="420" spans="1:19">
      <c r="A420" s="257">
        <v>220088</v>
      </c>
      <c r="B420" s="257" t="s">
        <v>1336</v>
      </c>
      <c r="C420" s="257" t="s">
        <v>1337</v>
      </c>
      <c r="D420" s="257" t="s">
        <v>1223</v>
      </c>
      <c r="E420" s="257" t="s">
        <v>1183</v>
      </c>
      <c r="F420" s="257">
        <v>2120</v>
      </c>
      <c r="G420" s="257" t="s">
        <v>1224</v>
      </c>
      <c r="H420" s="257" t="s">
        <v>1338</v>
      </c>
      <c r="I420" s="257">
        <v>560</v>
      </c>
      <c r="J420" s="257">
        <v>47</v>
      </c>
      <c r="K420" s="533">
        <v>44927</v>
      </c>
      <c r="L420" s="533">
        <v>45291</v>
      </c>
      <c r="M420" s="257" t="s">
        <v>1002</v>
      </c>
      <c r="N420" s="257">
        <v>60</v>
      </c>
      <c r="O420" s="257">
        <v>4</v>
      </c>
      <c r="P420" s="257">
        <v>36</v>
      </c>
      <c r="Q420" s="257">
        <v>85</v>
      </c>
      <c r="R420" s="257">
        <v>4</v>
      </c>
      <c r="S420" s="257" t="s">
        <v>1003</v>
      </c>
    </row>
    <row r="421" spans="1:19">
      <c r="A421" s="257">
        <v>220088</v>
      </c>
      <c r="B421" s="257" t="s">
        <v>1336</v>
      </c>
      <c r="C421" s="257" t="s">
        <v>1337</v>
      </c>
      <c r="D421" s="257" t="s">
        <v>1223</v>
      </c>
      <c r="E421" s="257" t="s">
        <v>1183</v>
      </c>
      <c r="F421" s="257">
        <v>2120</v>
      </c>
      <c r="G421" s="257" t="s">
        <v>1224</v>
      </c>
      <c r="H421" s="257" t="s">
        <v>1338</v>
      </c>
      <c r="I421" s="257">
        <v>560</v>
      </c>
      <c r="J421" s="257">
        <v>47</v>
      </c>
      <c r="K421" s="533">
        <v>44927</v>
      </c>
      <c r="L421" s="533">
        <v>45291</v>
      </c>
      <c r="M421" s="257" t="s">
        <v>988</v>
      </c>
      <c r="N421" s="257">
        <v>77</v>
      </c>
      <c r="O421" s="257">
        <v>6</v>
      </c>
      <c r="P421" s="257">
        <v>17</v>
      </c>
      <c r="Q421" s="257">
        <v>90</v>
      </c>
      <c r="R421" s="257">
        <v>4</v>
      </c>
      <c r="S421" s="257" t="s">
        <v>989</v>
      </c>
    </row>
    <row r="422" spans="1:19">
      <c r="A422" s="257">
        <v>220088</v>
      </c>
      <c r="B422" s="257" t="s">
        <v>1336</v>
      </c>
      <c r="C422" s="257" t="s">
        <v>1337</v>
      </c>
      <c r="D422" s="257" t="s">
        <v>1223</v>
      </c>
      <c r="E422" s="257" t="s">
        <v>1183</v>
      </c>
      <c r="F422" s="257">
        <v>2120</v>
      </c>
      <c r="G422" s="257" t="s">
        <v>1224</v>
      </c>
      <c r="H422" s="257" t="s">
        <v>1338</v>
      </c>
      <c r="I422" s="257">
        <v>560</v>
      </c>
      <c r="J422" s="257">
        <v>47</v>
      </c>
      <c r="K422" s="533">
        <v>44927</v>
      </c>
      <c r="L422" s="533">
        <v>45291</v>
      </c>
      <c r="M422" s="257" t="s">
        <v>986</v>
      </c>
      <c r="N422" s="257">
        <v>60</v>
      </c>
      <c r="O422" s="257">
        <v>9</v>
      </c>
      <c r="P422" s="257">
        <v>31</v>
      </c>
      <c r="Q422" s="257">
        <v>83</v>
      </c>
      <c r="R422" s="257">
        <v>3</v>
      </c>
      <c r="S422" s="257" t="s">
        <v>987</v>
      </c>
    </row>
    <row r="423" spans="1:19">
      <c r="A423" s="257">
        <v>220088</v>
      </c>
      <c r="B423" s="257" t="s">
        <v>1336</v>
      </c>
      <c r="C423" s="257" t="s">
        <v>1337</v>
      </c>
      <c r="D423" s="257" t="s">
        <v>1223</v>
      </c>
      <c r="E423" s="257" t="s">
        <v>1183</v>
      </c>
      <c r="F423" s="257">
        <v>2120</v>
      </c>
      <c r="G423" s="257" t="s">
        <v>1224</v>
      </c>
      <c r="H423" s="257" t="s">
        <v>1338</v>
      </c>
      <c r="I423" s="257">
        <v>560</v>
      </c>
      <c r="J423" s="257">
        <v>47</v>
      </c>
      <c r="K423" s="533">
        <v>44927</v>
      </c>
      <c r="L423" s="533">
        <v>45291</v>
      </c>
      <c r="M423" s="257" t="s">
        <v>994</v>
      </c>
      <c r="N423" s="257">
        <v>83</v>
      </c>
      <c r="O423" s="257">
        <v>6</v>
      </c>
      <c r="P423" s="257">
        <v>11</v>
      </c>
      <c r="Q423" s="257">
        <v>92</v>
      </c>
      <c r="R423" s="257">
        <v>4</v>
      </c>
      <c r="S423" s="257" t="s">
        <v>995</v>
      </c>
    </row>
    <row r="424" spans="1:19">
      <c r="A424" s="257">
        <v>220088</v>
      </c>
      <c r="B424" s="257" t="s">
        <v>1336</v>
      </c>
      <c r="C424" s="257" t="s">
        <v>1337</v>
      </c>
      <c r="D424" s="257" t="s">
        <v>1223</v>
      </c>
      <c r="E424" s="257" t="s">
        <v>1183</v>
      </c>
      <c r="F424" s="257">
        <v>2120</v>
      </c>
      <c r="G424" s="257" t="s">
        <v>1224</v>
      </c>
      <c r="H424" s="257" t="s">
        <v>1338</v>
      </c>
      <c r="I424" s="257">
        <v>560</v>
      </c>
      <c r="J424" s="257">
        <v>47</v>
      </c>
      <c r="K424" s="533">
        <v>44927</v>
      </c>
      <c r="L424" s="533">
        <v>45291</v>
      </c>
      <c r="M424" s="257" t="s">
        <v>996</v>
      </c>
      <c r="N424" s="257">
        <v>87</v>
      </c>
      <c r="O424" s="257">
        <v>3</v>
      </c>
      <c r="P424" s="257">
        <v>10</v>
      </c>
      <c r="Q424" s="257">
        <v>94</v>
      </c>
      <c r="R424" s="257">
        <v>5</v>
      </c>
      <c r="S424" s="257" t="s">
        <v>1014</v>
      </c>
    </row>
    <row r="425" spans="1:19">
      <c r="A425" s="257">
        <v>220088</v>
      </c>
      <c r="B425" s="257" t="s">
        <v>1336</v>
      </c>
      <c r="C425" s="257" t="s">
        <v>1337</v>
      </c>
      <c r="D425" s="257" t="s">
        <v>1223</v>
      </c>
      <c r="E425" s="257" t="s">
        <v>1183</v>
      </c>
      <c r="F425" s="257">
        <v>2120</v>
      </c>
      <c r="G425" s="257" t="s">
        <v>1224</v>
      </c>
      <c r="H425" s="257" t="s">
        <v>1338</v>
      </c>
      <c r="I425" s="257">
        <v>560</v>
      </c>
      <c r="J425" s="257">
        <v>47</v>
      </c>
      <c r="K425" s="533">
        <v>44927</v>
      </c>
      <c r="L425" s="533">
        <v>45291</v>
      </c>
      <c r="M425" s="257" t="s">
        <v>1186</v>
      </c>
      <c r="N425" s="257"/>
      <c r="O425" s="257"/>
      <c r="P425" s="257"/>
      <c r="Q425" s="257"/>
      <c r="R425" s="257">
        <v>4</v>
      </c>
      <c r="S425" s="257" t="s">
        <v>1187</v>
      </c>
    </row>
    <row r="426" spans="1:19">
      <c r="A426" s="257">
        <v>220090</v>
      </c>
      <c r="B426" s="257" t="s">
        <v>1339</v>
      </c>
      <c r="C426" s="257" t="s">
        <v>1340</v>
      </c>
      <c r="D426" s="257" t="s">
        <v>1341</v>
      </c>
      <c r="E426" s="257" t="s">
        <v>1183</v>
      </c>
      <c r="F426" s="257">
        <v>1757</v>
      </c>
      <c r="G426" s="257" t="s">
        <v>1184</v>
      </c>
      <c r="H426" s="257" t="s">
        <v>1342</v>
      </c>
      <c r="I426" s="257">
        <v>632</v>
      </c>
      <c r="J426" s="257">
        <v>25</v>
      </c>
      <c r="K426" s="533">
        <v>44927</v>
      </c>
      <c r="L426" s="533">
        <v>45291</v>
      </c>
      <c r="M426" s="257" t="s">
        <v>990</v>
      </c>
      <c r="N426" s="257">
        <v>81</v>
      </c>
      <c r="O426" s="257">
        <v>3</v>
      </c>
      <c r="P426" s="257">
        <v>16</v>
      </c>
      <c r="Q426" s="257">
        <v>92</v>
      </c>
      <c r="R426" s="257">
        <v>4</v>
      </c>
      <c r="S426" s="257" t="s">
        <v>991</v>
      </c>
    </row>
    <row r="427" spans="1:19">
      <c r="A427" s="257">
        <v>220090</v>
      </c>
      <c r="B427" s="257" t="s">
        <v>1339</v>
      </c>
      <c r="C427" s="257" t="s">
        <v>1340</v>
      </c>
      <c r="D427" s="257" t="s">
        <v>1341</v>
      </c>
      <c r="E427" s="257" t="s">
        <v>1183</v>
      </c>
      <c r="F427" s="257">
        <v>1757</v>
      </c>
      <c r="G427" s="257" t="s">
        <v>1184</v>
      </c>
      <c r="H427" s="257" t="s">
        <v>1342</v>
      </c>
      <c r="I427" s="257">
        <v>632</v>
      </c>
      <c r="J427" s="257">
        <v>25</v>
      </c>
      <c r="K427" s="533">
        <v>44927</v>
      </c>
      <c r="L427" s="533">
        <v>45291</v>
      </c>
      <c r="M427" s="257" t="s">
        <v>998</v>
      </c>
      <c r="N427" s="257">
        <v>80</v>
      </c>
      <c r="O427" s="257">
        <v>4</v>
      </c>
      <c r="P427" s="257">
        <v>16</v>
      </c>
      <c r="Q427" s="257">
        <v>92</v>
      </c>
      <c r="R427" s="257">
        <v>4</v>
      </c>
      <c r="S427" s="257" t="s">
        <v>999</v>
      </c>
    </row>
    <row r="428" spans="1:19">
      <c r="A428" s="257">
        <v>220090</v>
      </c>
      <c r="B428" s="257" t="s">
        <v>1339</v>
      </c>
      <c r="C428" s="257" t="s">
        <v>1340</v>
      </c>
      <c r="D428" s="257" t="s">
        <v>1341</v>
      </c>
      <c r="E428" s="257" t="s">
        <v>1183</v>
      </c>
      <c r="F428" s="257">
        <v>1757</v>
      </c>
      <c r="G428" s="257" t="s">
        <v>1184</v>
      </c>
      <c r="H428" s="257" t="s">
        <v>1342</v>
      </c>
      <c r="I428" s="257">
        <v>632</v>
      </c>
      <c r="J428" s="257">
        <v>25</v>
      </c>
      <c r="K428" s="533">
        <v>44927</v>
      </c>
      <c r="L428" s="533">
        <v>45291</v>
      </c>
      <c r="M428" s="257" t="s">
        <v>992</v>
      </c>
      <c r="N428" s="257">
        <v>60</v>
      </c>
      <c r="O428" s="257">
        <v>9</v>
      </c>
      <c r="P428" s="257">
        <v>31</v>
      </c>
      <c r="Q428" s="257">
        <v>83</v>
      </c>
      <c r="R428" s="257">
        <v>3</v>
      </c>
      <c r="S428" s="257" t="s">
        <v>993</v>
      </c>
    </row>
    <row r="429" spans="1:19">
      <c r="A429" s="257">
        <v>220090</v>
      </c>
      <c r="B429" s="257" t="s">
        <v>1339</v>
      </c>
      <c r="C429" s="257" t="s">
        <v>1340</v>
      </c>
      <c r="D429" s="257" t="s">
        <v>1341</v>
      </c>
      <c r="E429" s="257" t="s">
        <v>1183</v>
      </c>
      <c r="F429" s="257">
        <v>1757</v>
      </c>
      <c r="G429" s="257" t="s">
        <v>1184</v>
      </c>
      <c r="H429" s="257" t="s">
        <v>1342</v>
      </c>
      <c r="I429" s="257">
        <v>632</v>
      </c>
      <c r="J429" s="257">
        <v>25</v>
      </c>
      <c r="K429" s="533">
        <v>44927</v>
      </c>
      <c r="L429" s="533">
        <v>45291</v>
      </c>
      <c r="M429" s="257" t="s">
        <v>1000</v>
      </c>
      <c r="N429" s="257">
        <v>64</v>
      </c>
      <c r="O429" s="257">
        <v>17</v>
      </c>
      <c r="P429" s="257">
        <v>19</v>
      </c>
      <c r="Q429" s="257">
        <v>80</v>
      </c>
      <c r="R429" s="257">
        <v>4</v>
      </c>
      <c r="S429" s="257" t="s">
        <v>1001</v>
      </c>
    </row>
    <row r="430" spans="1:19">
      <c r="A430" s="257">
        <v>220090</v>
      </c>
      <c r="B430" s="257" t="s">
        <v>1339</v>
      </c>
      <c r="C430" s="257" t="s">
        <v>1340</v>
      </c>
      <c r="D430" s="257" t="s">
        <v>1341</v>
      </c>
      <c r="E430" s="257" t="s">
        <v>1183</v>
      </c>
      <c r="F430" s="257">
        <v>1757</v>
      </c>
      <c r="G430" s="257" t="s">
        <v>1184</v>
      </c>
      <c r="H430" s="257" t="s">
        <v>1342</v>
      </c>
      <c r="I430" s="257">
        <v>632</v>
      </c>
      <c r="J430" s="257">
        <v>25</v>
      </c>
      <c r="K430" s="533">
        <v>44927</v>
      </c>
      <c r="L430" s="533">
        <v>45291</v>
      </c>
      <c r="M430" s="257" t="s">
        <v>1004</v>
      </c>
      <c r="N430" s="257">
        <v>88</v>
      </c>
      <c r="O430" s="257">
        <v>12</v>
      </c>
      <c r="P430" s="257"/>
      <c r="Q430" s="257">
        <v>88</v>
      </c>
      <c r="R430" s="257">
        <v>4</v>
      </c>
      <c r="S430" s="257" t="s">
        <v>1005</v>
      </c>
    </row>
    <row r="431" spans="1:19">
      <c r="A431" s="257">
        <v>220090</v>
      </c>
      <c r="B431" s="257" t="s">
        <v>1339</v>
      </c>
      <c r="C431" s="257" t="s">
        <v>1340</v>
      </c>
      <c r="D431" s="257" t="s">
        <v>1341</v>
      </c>
      <c r="E431" s="257" t="s">
        <v>1183</v>
      </c>
      <c r="F431" s="257">
        <v>1757</v>
      </c>
      <c r="G431" s="257" t="s">
        <v>1184</v>
      </c>
      <c r="H431" s="257" t="s">
        <v>1342</v>
      </c>
      <c r="I431" s="257">
        <v>632</v>
      </c>
      <c r="J431" s="257">
        <v>25</v>
      </c>
      <c r="K431" s="533">
        <v>44927</v>
      </c>
      <c r="L431" s="533">
        <v>45291</v>
      </c>
      <c r="M431" s="257" t="s">
        <v>1002</v>
      </c>
      <c r="N431" s="257">
        <v>52</v>
      </c>
      <c r="O431" s="257">
        <v>5</v>
      </c>
      <c r="P431" s="257">
        <v>43</v>
      </c>
      <c r="Q431" s="257">
        <v>82</v>
      </c>
      <c r="R431" s="257">
        <v>4</v>
      </c>
      <c r="S431" s="257" t="s">
        <v>1003</v>
      </c>
    </row>
    <row r="432" spans="1:19">
      <c r="A432" s="257">
        <v>220090</v>
      </c>
      <c r="B432" s="257" t="s">
        <v>1339</v>
      </c>
      <c r="C432" s="257" t="s">
        <v>1340</v>
      </c>
      <c r="D432" s="257" t="s">
        <v>1341</v>
      </c>
      <c r="E432" s="257" t="s">
        <v>1183</v>
      </c>
      <c r="F432" s="257">
        <v>1757</v>
      </c>
      <c r="G432" s="257" t="s">
        <v>1184</v>
      </c>
      <c r="H432" s="257" t="s">
        <v>1342</v>
      </c>
      <c r="I432" s="257">
        <v>632</v>
      </c>
      <c r="J432" s="257">
        <v>25</v>
      </c>
      <c r="K432" s="533">
        <v>44927</v>
      </c>
      <c r="L432" s="533">
        <v>45291</v>
      </c>
      <c r="M432" s="257" t="s">
        <v>988</v>
      </c>
      <c r="N432" s="257">
        <v>71</v>
      </c>
      <c r="O432" s="257">
        <v>9</v>
      </c>
      <c r="P432" s="257">
        <v>20</v>
      </c>
      <c r="Q432" s="257">
        <v>87</v>
      </c>
      <c r="R432" s="257">
        <v>3</v>
      </c>
      <c r="S432" s="257" t="s">
        <v>989</v>
      </c>
    </row>
    <row r="433" spans="1:19">
      <c r="A433" s="257">
        <v>220090</v>
      </c>
      <c r="B433" s="257" t="s">
        <v>1339</v>
      </c>
      <c r="C433" s="257" t="s">
        <v>1340</v>
      </c>
      <c r="D433" s="257" t="s">
        <v>1341</v>
      </c>
      <c r="E433" s="257" t="s">
        <v>1183</v>
      </c>
      <c r="F433" s="257">
        <v>1757</v>
      </c>
      <c r="G433" s="257" t="s">
        <v>1184</v>
      </c>
      <c r="H433" s="257" t="s">
        <v>1342</v>
      </c>
      <c r="I433" s="257">
        <v>632</v>
      </c>
      <c r="J433" s="257">
        <v>25</v>
      </c>
      <c r="K433" s="533">
        <v>44927</v>
      </c>
      <c r="L433" s="533">
        <v>45291</v>
      </c>
      <c r="M433" s="257" t="s">
        <v>986</v>
      </c>
      <c r="N433" s="257">
        <v>54</v>
      </c>
      <c r="O433" s="257">
        <v>9</v>
      </c>
      <c r="P433" s="257">
        <v>37</v>
      </c>
      <c r="Q433" s="257">
        <v>81</v>
      </c>
      <c r="R433" s="257">
        <v>3</v>
      </c>
      <c r="S433" s="257" t="s">
        <v>987</v>
      </c>
    </row>
    <row r="434" spans="1:19">
      <c r="A434" s="257">
        <v>220090</v>
      </c>
      <c r="B434" s="257" t="s">
        <v>1339</v>
      </c>
      <c r="C434" s="257" t="s">
        <v>1340</v>
      </c>
      <c r="D434" s="257" t="s">
        <v>1341</v>
      </c>
      <c r="E434" s="257" t="s">
        <v>1183</v>
      </c>
      <c r="F434" s="257">
        <v>1757</v>
      </c>
      <c r="G434" s="257" t="s">
        <v>1184</v>
      </c>
      <c r="H434" s="257" t="s">
        <v>1342</v>
      </c>
      <c r="I434" s="257">
        <v>632</v>
      </c>
      <c r="J434" s="257">
        <v>25</v>
      </c>
      <c r="K434" s="533">
        <v>44927</v>
      </c>
      <c r="L434" s="533">
        <v>45291</v>
      </c>
      <c r="M434" s="257" t="s">
        <v>994</v>
      </c>
      <c r="N434" s="257">
        <v>77</v>
      </c>
      <c r="O434" s="257">
        <v>6</v>
      </c>
      <c r="P434" s="257">
        <v>17</v>
      </c>
      <c r="Q434" s="257">
        <v>90</v>
      </c>
      <c r="R434" s="257">
        <v>4</v>
      </c>
      <c r="S434" s="257" t="s">
        <v>995</v>
      </c>
    </row>
    <row r="435" spans="1:19">
      <c r="A435" s="257">
        <v>220090</v>
      </c>
      <c r="B435" s="257" t="s">
        <v>1339</v>
      </c>
      <c r="C435" s="257" t="s">
        <v>1340</v>
      </c>
      <c r="D435" s="257" t="s">
        <v>1341</v>
      </c>
      <c r="E435" s="257" t="s">
        <v>1183</v>
      </c>
      <c r="F435" s="257">
        <v>1757</v>
      </c>
      <c r="G435" s="257" t="s">
        <v>1184</v>
      </c>
      <c r="H435" s="257" t="s">
        <v>1342</v>
      </c>
      <c r="I435" s="257">
        <v>632</v>
      </c>
      <c r="J435" s="257">
        <v>25</v>
      </c>
      <c r="K435" s="533">
        <v>44927</v>
      </c>
      <c r="L435" s="533">
        <v>45291</v>
      </c>
      <c r="M435" s="257" t="s">
        <v>996</v>
      </c>
      <c r="N435" s="257">
        <v>79</v>
      </c>
      <c r="O435" s="257">
        <v>4</v>
      </c>
      <c r="P435" s="257">
        <v>17</v>
      </c>
      <c r="Q435" s="257">
        <v>92</v>
      </c>
      <c r="R435" s="257">
        <v>5</v>
      </c>
      <c r="S435" s="257" t="s">
        <v>1014</v>
      </c>
    </row>
    <row r="436" spans="1:19">
      <c r="A436" s="257">
        <v>220090</v>
      </c>
      <c r="B436" s="257" t="s">
        <v>1339</v>
      </c>
      <c r="C436" s="257" t="s">
        <v>1340</v>
      </c>
      <c r="D436" s="257" t="s">
        <v>1341</v>
      </c>
      <c r="E436" s="257" t="s">
        <v>1183</v>
      </c>
      <c r="F436" s="257">
        <v>1757</v>
      </c>
      <c r="G436" s="257" t="s">
        <v>1184</v>
      </c>
      <c r="H436" s="257" t="s">
        <v>1342</v>
      </c>
      <c r="I436" s="257">
        <v>632</v>
      </c>
      <c r="J436" s="257">
        <v>25</v>
      </c>
      <c r="K436" s="533">
        <v>44927</v>
      </c>
      <c r="L436" s="533">
        <v>45291</v>
      </c>
      <c r="M436" s="257" t="s">
        <v>1186</v>
      </c>
      <c r="N436" s="257"/>
      <c r="O436" s="257"/>
      <c r="P436" s="257"/>
      <c r="Q436" s="257"/>
      <c r="R436" s="257">
        <v>4</v>
      </c>
      <c r="S436" s="257" t="s">
        <v>1187</v>
      </c>
    </row>
    <row r="437" spans="1:19">
      <c r="A437" s="257">
        <v>220095</v>
      </c>
      <c r="B437" s="257" t="s">
        <v>1343</v>
      </c>
      <c r="C437" s="257" t="s">
        <v>1344</v>
      </c>
      <c r="D437" s="257" t="s">
        <v>1345</v>
      </c>
      <c r="E437" s="257" t="s">
        <v>1183</v>
      </c>
      <c r="F437" s="257">
        <v>1440</v>
      </c>
      <c r="G437" s="257" t="s">
        <v>1184</v>
      </c>
      <c r="H437" s="257" t="s">
        <v>1346</v>
      </c>
      <c r="I437" s="257">
        <v>497</v>
      </c>
      <c r="J437" s="257">
        <v>24</v>
      </c>
      <c r="K437" s="533">
        <v>44927</v>
      </c>
      <c r="L437" s="533">
        <v>45291</v>
      </c>
      <c r="M437" s="257" t="s">
        <v>990</v>
      </c>
      <c r="N437" s="257">
        <v>79</v>
      </c>
      <c r="O437" s="257">
        <v>4</v>
      </c>
      <c r="P437" s="257">
        <v>17</v>
      </c>
      <c r="Q437" s="257">
        <v>91</v>
      </c>
      <c r="R437" s="257">
        <v>3</v>
      </c>
      <c r="S437" s="257" t="s">
        <v>991</v>
      </c>
    </row>
    <row r="438" spans="1:19">
      <c r="A438" s="257">
        <v>220095</v>
      </c>
      <c r="B438" s="257" t="s">
        <v>1343</v>
      </c>
      <c r="C438" s="257" t="s">
        <v>1344</v>
      </c>
      <c r="D438" s="257" t="s">
        <v>1345</v>
      </c>
      <c r="E438" s="257" t="s">
        <v>1183</v>
      </c>
      <c r="F438" s="257">
        <v>1440</v>
      </c>
      <c r="G438" s="257" t="s">
        <v>1184</v>
      </c>
      <c r="H438" s="257" t="s">
        <v>1346</v>
      </c>
      <c r="I438" s="257">
        <v>497</v>
      </c>
      <c r="J438" s="257">
        <v>24</v>
      </c>
      <c r="K438" s="533">
        <v>44927</v>
      </c>
      <c r="L438" s="533">
        <v>45291</v>
      </c>
      <c r="M438" s="257" t="s">
        <v>998</v>
      </c>
      <c r="N438" s="257">
        <v>75</v>
      </c>
      <c r="O438" s="257">
        <v>7</v>
      </c>
      <c r="P438" s="257">
        <v>18</v>
      </c>
      <c r="Q438" s="257">
        <v>89</v>
      </c>
      <c r="R438" s="257">
        <v>3</v>
      </c>
      <c r="S438" s="257" t="s">
        <v>999</v>
      </c>
    </row>
    <row r="439" spans="1:19">
      <c r="A439" s="257">
        <v>220095</v>
      </c>
      <c r="B439" s="257" t="s">
        <v>1343</v>
      </c>
      <c r="C439" s="257" t="s">
        <v>1344</v>
      </c>
      <c r="D439" s="257" t="s">
        <v>1345</v>
      </c>
      <c r="E439" s="257" t="s">
        <v>1183</v>
      </c>
      <c r="F439" s="257">
        <v>1440</v>
      </c>
      <c r="G439" s="257" t="s">
        <v>1184</v>
      </c>
      <c r="H439" s="257" t="s">
        <v>1346</v>
      </c>
      <c r="I439" s="257">
        <v>497</v>
      </c>
      <c r="J439" s="257">
        <v>24</v>
      </c>
      <c r="K439" s="533">
        <v>44927</v>
      </c>
      <c r="L439" s="533">
        <v>45291</v>
      </c>
      <c r="M439" s="257" t="s">
        <v>992</v>
      </c>
      <c r="N439" s="257">
        <v>60</v>
      </c>
      <c r="O439" s="257">
        <v>10</v>
      </c>
      <c r="P439" s="257">
        <v>30</v>
      </c>
      <c r="Q439" s="257">
        <v>83</v>
      </c>
      <c r="R439" s="257">
        <v>3</v>
      </c>
      <c r="S439" s="257" t="s">
        <v>993</v>
      </c>
    </row>
    <row r="440" spans="1:19">
      <c r="A440" s="257">
        <v>220095</v>
      </c>
      <c r="B440" s="257" t="s">
        <v>1343</v>
      </c>
      <c r="C440" s="257" t="s">
        <v>1344</v>
      </c>
      <c r="D440" s="257" t="s">
        <v>1345</v>
      </c>
      <c r="E440" s="257" t="s">
        <v>1183</v>
      </c>
      <c r="F440" s="257">
        <v>1440</v>
      </c>
      <c r="G440" s="257" t="s">
        <v>1184</v>
      </c>
      <c r="H440" s="257" t="s">
        <v>1346</v>
      </c>
      <c r="I440" s="257">
        <v>497</v>
      </c>
      <c r="J440" s="257">
        <v>24</v>
      </c>
      <c r="K440" s="533">
        <v>44927</v>
      </c>
      <c r="L440" s="533">
        <v>45291</v>
      </c>
      <c r="M440" s="257" t="s">
        <v>1000</v>
      </c>
      <c r="N440" s="257">
        <v>59</v>
      </c>
      <c r="O440" s="257">
        <v>21</v>
      </c>
      <c r="P440" s="257">
        <v>20</v>
      </c>
      <c r="Q440" s="257">
        <v>76</v>
      </c>
      <c r="R440" s="257">
        <v>3</v>
      </c>
      <c r="S440" s="257" t="s">
        <v>1001</v>
      </c>
    </row>
    <row r="441" spans="1:19">
      <c r="A441" s="257">
        <v>220095</v>
      </c>
      <c r="B441" s="257" t="s">
        <v>1343</v>
      </c>
      <c r="C441" s="257" t="s">
        <v>1344</v>
      </c>
      <c r="D441" s="257" t="s">
        <v>1345</v>
      </c>
      <c r="E441" s="257" t="s">
        <v>1183</v>
      </c>
      <c r="F441" s="257">
        <v>1440</v>
      </c>
      <c r="G441" s="257" t="s">
        <v>1184</v>
      </c>
      <c r="H441" s="257" t="s">
        <v>1346</v>
      </c>
      <c r="I441" s="257">
        <v>497</v>
      </c>
      <c r="J441" s="257">
        <v>24</v>
      </c>
      <c r="K441" s="533">
        <v>44927</v>
      </c>
      <c r="L441" s="533">
        <v>45291</v>
      </c>
      <c r="M441" s="257" t="s">
        <v>1004</v>
      </c>
      <c r="N441" s="257">
        <v>89</v>
      </c>
      <c r="O441" s="257">
        <v>11</v>
      </c>
      <c r="P441" s="257"/>
      <c r="Q441" s="257">
        <v>89</v>
      </c>
      <c r="R441" s="257">
        <v>4</v>
      </c>
      <c r="S441" s="257" t="s">
        <v>1005</v>
      </c>
    </row>
    <row r="442" spans="1:19">
      <c r="A442" s="257">
        <v>220095</v>
      </c>
      <c r="B442" s="257" t="s">
        <v>1343</v>
      </c>
      <c r="C442" s="257" t="s">
        <v>1344</v>
      </c>
      <c r="D442" s="257" t="s">
        <v>1345</v>
      </c>
      <c r="E442" s="257" t="s">
        <v>1183</v>
      </c>
      <c r="F442" s="257">
        <v>1440</v>
      </c>
      <c r="G442" s="257" t="s">
        <v>1184</v>
      </c>
      <c r="H442" s="257" t="s">
        <v>1346</v>
      </c>
      <c r="I442" s="257">
        <v>497</v>
      </c>
      <c r="J442" s="257">
        <v>24</v>
      </c>
      <c r="K442" s="533">
        <v>44927</v>
      </c>
      <c r="L442" s="533">
        <v>45291</v>
      </c>
      <c r="M442" s="257" t="s">
        <v>1002</v>
      </c>
      <c r="N442" s="257">
        <v>50</v>
      </c>
      <c r="O442" s="257">
        <v>4</v>
      </c>
      <c r="P442" s="257">
        <v>46</v>
      </c>
      <c r="Q442" s="257">
        <v>82</v>
      </c>
      <c r="R442" s="257">
        <v>4</v>
      </c>
      <c r="S442" s="257" t="s">
        <v>1003</v>
      </c>
    </row>
    <row r="443" spans="1:19">
      <c r="A443" s="257">
        <v>220095</v>
      </c>
      <c r="B443" s="257" t="s">
        <v>1343</v>
      </c>
      <c r="C443" s="257" t="s">
        <v>1344</v>
      </c>
      <c r="D443" s="257" t="s">
        <v>1345</v>
      </c>
      <c r="E443" s="257" t="s">
        <v>1183</v>
      </c>
      <c r="F443" s="257">
        <v>1440</v>
      </c>
      <c r="G443" s="257" t="s">
        <v>1184</v>
      </c>
      <c r="H443" s="257" t="s">
        <v>1346</v>
      </c>
      <c r="I443" s="257">
        <v>497</v>
      </c>
      <c r="J443" s="257">
        <v>24</v>
      </c>
      <c r="K443" s="533">
        <v>44927</v>
      </c>
      <c r="L443" s="533">
        <v>45291</v>
      </c>
      <c r="M443" s="257" t="s">
        <v>988</v>
      </c>
      <c r="N443" s="257">
        <v>77</v>
      </c>
      <c r="O443" s="257">
        <v>7</v>
      </c>
      <c r="P443" s="257">
        <v>16</v>
      </c>
      <c r="Q443" s="257">
        <v>90</v>
      </c>
      <c r="R443" s="257">
        <v>4</v>
      </c>
      <c r="S443" s="257" t="s">
        <v>989</v>
      </c>
    </row>
    <row r="444" spans="1:19">
      <c r="A444" s="257">
        <v>220095</v>
      </c>
      <c r="B444" s="257" t="s">
        <v>1343</v>
      </c>
      <c r="C444" s="257" t="s">
        <v>1344</v>
      </c>
      <c r="D444" s="257" t="s">
        <v>1345</v>
      </c>
      <c r="E444" s="257" t="s">
        <v>1183</v>
      </c>
      <c r="F444" s="257">
        <v>1440</v>
      </c>
      <c r="G444" s="257" t="s">
        <v>1184</v>
      </c>
      <c r="H444" s="257" t="s">
        <v>1346</v>
      </c>
      <c r="I444" s="257">
        <v>497</v>
      </c>
      <c r="J444" s="257">
        <v>24</v>
      </c>
      <c r="K444" s="533">
        <v>44927</v>
      </c>
      <c r="L444" s="533">
        <v>45291</v>
      </c>
      <c r="M444" s="257" t="s">
        <v>986</v>
      </c>
      <c r="N444" s="257">
        <v>55</v>
      </c>
      <c r="O444" s="257">
        <v>11</v>
      </c>
      <c r="P444" s="257">
        <v>34</v>
      </c>
      <c r="Q444" s="257">
        <v>81</v>
      </c>
      <c r="R444" s="257">
        <v>3</v>
      </c>
      <c r="S444" s="257" t="s">
        <v>987</v>
      </c>
    </row>
    <row r="445" spans="1:19">
      <c r="A445" s="257">
        <v>220095</v>
      </c>
      <c r="B445" s="257" t="s">
        <v>1343</v>
      </c>
      <c r="C445" s="257" t="s">
        <v>1344</v>
      </c>
      <c r="D445" s="257" t="s">
        <v>1345</v>
      </c>
      <c r="E445" s="257" t="s">
        <v>1183</v>
      </c>
      <c r="F445" s="257">
        <v>1440</v>
      </c>
      <c r="G445" s="257" t="s">
        <v>1184</v>
      </c>
      <c r="H445" s="257" t="s">
        <v>1346</v>
      </c>
      <c r="I445" s="257">
        <v>497</v>
      </c>
      <c r="J445" s="257">
        <v>24</v>
      </c>
      <c r="K445" s="533">
        <v>44927</v>
      </c>
      <c r="L445" s="533">
        <v>45291</v>
      </c>
      <c r="M445" s="257" t="s">
        <v>994</v>
      </c>
      <c r="N445" s="257">
        <v>69</v>
      </c>
      <c r="O445" s="257">
        <v>9</v>
      </c>
      <c r="P445" s="257">
        <v>22</v>
      </c>
      <c r="Q445" s="257">
        <v>88</v>
      </c>
      <c r="R445" s="257">
        <v>3</v>
      </c>
      <c r="S445" s="257" t="s">
        <v>995</v>
      </c>
    </row>
    <row r="446" spans="1:19">
      <c r="A446" s="257">
        <v>220095</v>
      </c>
      <c r="B446" s="257" t="s">
        <v>1343</v>
      </c>
      <c r="C446" s="257" t="s">
        <v>1344</v>
      </c>
      <c r="D446" s="257" t="s">
        <v>1345</v>
      </c>
      <c r="E446" s="257" t="s">
        <v>1183</v>
      </c>
      <c r="F446" s="257">
        <v>1440</v>
      </c>
      <c r="G446" s="257" t="s">
        <v>1184</v>
      </c>
      <c r="H446" s="257" t="s">
        <v>1346</v>
      </c>
      <c r="I446" s="257">
        <v>497</v>
      </c>
      <c r="J446" s="257">
        <v>24</v>
      </c>
      <c r="K446" s="533">
        <v>44927</v>
      </c>
      <c r="L446" s="533">
        <v>45291</v>
      </c>
      <c r="M446" s="257" t="s">
        <v>996</v>
      </c>
      <c r="N446" s="257">
        <v>69</v>
      </c>
      <c r="O446" s="257">
        <v>5</v>
      </c>
      <c r="P446" s="257">
        <v>26</v>
      </c>
      <c r="Q446" s="257">
        <v>87</v>
      </c>
      <c r="R446" s="257">
        <v>3</v>
      </c>
      <c r="S446" s="257" t="s">
        <v>1014</v>
      </c>
    </row>
    <row r="447" spans="1:19">
      <c r="A447" s="257">
        <v>220095</v>
      </c>
      <c r="B447" s="257" t="s">
        <v>1343</v>
      </c>
      <c r="C447" s="257" t="s">
        <v>1344</v>
      </c>
      <c r="D447" s="257" t="s">
        <v>1345</v>
      </c>
      <c r="E447" s="257" t="s">
        <v>1183</v>
      </c>
      <c r="F447" s="257">
        <v>1440</v>
      </c>
      <c r="G447" s="257" t="s">
        <v>1184</v>
      </c>
      <c r="H447" s="257" t="s">
        <v>1346</v>
      </c>
      <c r="I447" s="257">
        <v>497</v>
      </c>
      <c r="J447" s="257">
        <v>24</v>
      </c>
      <c r="K447" s="533">
        <v>44927</v>
      </c>
      <c r="L447" s="533">
        <v>45291</v>
      </c>
      <c r="M447" s="257" t="s">
        <v>1186</v>
      </c>
      <c r="N447" s="257"/>
      <c r="O447" s="257"/>
      <c r="P447" s="257"/>
      <c r="Q447" s="257"/>
      <c r="R447" s="257">
        <v>3</v>
      </c>
      <c r="S447" s="257" t="s">
        <v>1187</v>
      </c>
    </row>
    <row r="448" spans="1:19">
      <c r="A448" s="257">
        <v>220098</v>
      </c>
      <c r="B448" s="257" t="s">
        <v>1347</v>
      </c>
      <c r="C448" s="257" t="s">
        <v>1348</v>
      </c>
      <c r="D448" s="257" t="s">
        <v>1349</v>
      </c>
      <c r="E448" s="257" t="s">
        <v>1183</v>
      </c>
      <c r="F448" s="257">
        <v>1432</v>
      </c>
      <c r="G448" s="257" t="s">
        <v>1191</v>
      </c>
      <c r="H448" s="257" t="s">
        <v>1350</v>
      </c>
      <c r="I448" s="257">
        <v>258</v>
      </c>
      <c r="J448" s="257">
        <v>25</v>
      </c>
      <c r="K448" s="533">
        <v>44927</v>
      </c>
      <c r="L448" s="533">
        <v>45291</v>
      </c>
      <c r="M448" s="257" t="s">
        <v>990</v>
      </c>
      <c r="N448" s="257">
        <v>78</v>
      </c>
      <c r="O448" s="257">
        <v>5</v>
      </c>
      <c r="P448" s="257">
        <v>17</v>
      </c>
      <c r="Q448" s="257">
        <v>91</v>
      </c>
      <c r="R448" s="257">
        <v>3</v>
      </c>
      <c r="S448" s="257" t="s">
        <v>991</v>
      </c>
    </row>
    <row r="449" spans="1:19">
      <c r="A449" s="257">
        <v>220098</v>
      </c>
      <c r="B449" s="257" t="s">
        <v>1347</v>
      </c>
      <c r="C449" s="257" t="s">
        <v>1348</v>
      </c>
      <c r="D449" s="257" t="s">
        <v>1349</v>
      </c>
      <c r="E449" s="257" t="s">
        <v>1183</v>
      </c>
      <c r="F449" s="257">
        <v>1432</v>
      </c>
      <c r="G449" s="257" t="s">
        <v>1191</v>
      </c>
      <c r="H449" s="257" t="s">
        <v>1350</v>
      </c>
      <c r="I449" s="257">
        <v>258</v>
      </c>
      <c r="J449" s="257">
        <v>25</v>
      </c>
      <c r="K449" s="533">
        <v>44927</v>
      </c>
      <c r="L449" s="533">
        <v>45291</v>
      </c>
      <c r="M449" s="257" t="s">
        <v>998</v>
      </c>
      <c r="N449" s="257">
        <v>79</v>
      </c>
      <c r="O449" s="257">
        <v>6</v>
      </c>
      <c r="P449" s="257">
        <v>15</v>
      </c>
      <c r="Q449" s="257">
        <v>90</v>
      </c>
      <c r="R449" s="257">
        <v>3</v>
      </c>
      <c r="S449" s="257" t="s">
        <v>999</v>
      </c>
    </row>
    <row r="450" spans="1:19">
      <c r="A450" s="257">
        <v>220098</v>
      </c>
      <c r="B450" s="257" t="s">
        <v>1347</v>
      </c>
      <c r="C450" s="257" t="s">
        <v>1348</v>
      </c>
      <c r="D450" s="257" t="s">
        <v>1349</v>
      </c>
      <c r="E450" s="257" t="s">
        <v>1183</v>
      </c>
      <c r="F450" s="257">
        <v>1432</v>
      </c>
      <c r="G450" s="257" t="s">
        <v>1191</v>
      </c>
      <c r="H450" s="257" t="s">
        <v>1350</v>
      </c>
      <c r="I450" s="257">
        <v>258</v>
      </c>
      <c r="J450" s="257">
        <v>25</v>
      </c>
      <c r="K450" s="533">
        <v>44927</v>
      </c>
      <c r="L450" s="533">
        <v>45291</v>
      </c>
      <c r="M450" s="257" t="s">
        <v>992</v>
      </c>
      <c r="N450" s="257">
        <v>66</v>
      </c>
      <c r="O450" s="257">
        <v>7</v>
      </c>
      <c r="P450" s="257">
        <v>27</v>
      </c>
      <c r="Q450" s="257">
        <v>86</v>
      </c>
      <c r="R450" s="257">
        <v>4</v>
      </c>
      <c r="S450" s="257" t="s">
        <v>993</v>
      </c>
    </row>
    <row r="451" spans="1:19">
      <c r="A451" s="257">
        <v>220098</v>
      </c>
      <c r="B451" s="257" t="s">
        <v>1347</v>
      </c>
      <c r="C451" s="257" t="s">
        <v>1348</v>
      </c>
      <c r="D451" s="257" t="s">
        <v>1349</v>
      </c>
      <c r="E451" s="257" t="s">
        <v>1183</v>
      </c>
      <c r="F451" s="257">
        <v>1432</v>
      </c>
      <c r="G451" s="257" t="s">
        <v>1191</v>
      </c>
      <c r="H451" s="257" t="s">
        <v>1350</v>
      </c>
      <c r="I451" s="257">
        <v>258</v>
      </c>
      <c r="J451" s="257">
        <v>25</v>
      </c>
      <c r="K451" s="533">
        <v>44927</v>
      </c>
      <c r="L451" s="533">
        <v>45291</v>
      </c>
      <c r="M451" s="257" t="s">
        <v>1000</v>
      </c>
      <c r="N451" s="257">
        <v>61</v>
      </c>
      <c r="O451" s="257">
        <v>20</v>
      </c>
      <c r="P451" s="257">
        <v>19</v>
      </c>
      <c r="Q451" s="257">
        <v>76</v>
      </c>
      <c r="R451" s="257">
        <v>3</v>
      </c>
      <c r="S451" s="257" t="s">
        <v>1001</v>
      </c>
    </row>
    <row r="452" spans="1:19">
      <c r="A452" s="257">
        <v>220098</v>
      </c>
      <c r="B452" s="257" t="s">
        <v>1347</v>
      </c>
      <c r="C452" s="257" t="s">
        <v>1348</v>
      </c>
      <c r="D452" s="257" t="s">
        <v>1349</v>
      </c>
      <c r="E452" s="257" t="s">
        <v>1183</v>
      </c>
      <c r="F452" s="257">
        <v>1432</v>
      </c>
      <c r="G452" s="257" t="s">
        <v>1191</v>
      </c>
      <c r="H452" s="257" t="s">
        <v>1350</v>
      </c>
      <c r="I452" s="257">
        <v>258</v>
      </c>
      <c r="J452" s="257">
        <v>25</v>
      </c>
      <c r="K452" s="533">
        <v>44927</v>
      </c>
      <c r="L452" s="533">
        <v>45291</v>
      </c>
      <c r="M452" s="257" t="s">
        <v>1004</v>
      </c>
      <c r="N452" s="257">
        <v>86</v>
      </c>
      <c r="O452" s="257">
        <v>14</v>
      </c>
      <c r="P452" s="257"/>
      <c r="Q452" s="257">
        <v>86</v>
      </c>
      <c r="R452" s="257">
        <v>3</v>
      </c>
      <c r="S452" s="257" t="s">
        <v>1005</v>
      </c>
    </row>
    <row r="453" spans="1:19">
      <c r="A453" s="257">
        <v>220098</v>
      </c>
      <c r="B453" s="257" t="s">
        <v>1347</v>
      </c>
      <c r="C453" s="257" t="s">
        <v>1348</v>
      </c>
      <c r="D453" s="257" t="s">
        <v>1349</v>
      </c>
      <c r="E453" s="257" t="s">
        <v>1183</v>
      </c>
      <c r="F453" s="257">
        <v>1432</v>
      </c>
      <c r="G453" s="257" t="s">
        <v>1191</v>
      </c>
      <c r="H453" s="257" t="s">
        <v>1350</v>
      </c>
      <c r="I453" s="257">
        <v>258</v>
      </c>
      <c r="J453" s="257">
        <v>25</v>
      </c>
      <c r="K453" s="533">
        <v>44927</v>
      </c>
      <c r="L453" s="533">
        <v>45291</v>
      </c>
      <c r="M453" s="257" t="s">
        <v>1002</v>
      </c>
      <c r="N453" s="257">
        <v>44</v>
      </c>
      <c r="O453" s="257">
        <v>7</v>
      </c>
      <c r="P453" s="257">
        <v>49</v>
      </c>
      <c r="Q453" s="257">
        <v>78</v>
      </c>
      <c r="R453" s="257">
        <v>2</v>
      </c>
      <c r="S453" s="257" t="s">
        <v>1003</v>
      </c>
    </row>
    <row r="454" spans="1:19">
      <c r="A454" s="257">
        <v>220098</v>
      </c>
      <c r="B454" s="257" t="s">
        <v>1347</v>
      </c>
      <c r="C454" s="257" t="s">
        <v>1348</v>
      </c>
      <c r="D454" s="257" t="s">
        <v>1349</v>
      </c>
      <c r="E454" s="257" t="s">
        <v>1183</v>
      </c>
      <c r="F454" s="257">
        <v>1432</v>
      </c>
      <c r="G454" s="257" t="s">
        <v>1191</v>
      </c>
      <c r="H454" s="257" t="s">
        <v>1350</v>
      </c>
      <c r="I454" s="257">
        <v>258</v>
      </c>
      <c r="J454" s="257">
        <v>25</v>
      </c>
      <c r="K454" s="533">
        <v>44927</v>
      </c>
      <c r="L454" s="533">
        <v>45291</v>
      </c>
      <c r="M454" s="257" t="s">
        <v>988</v>
      </c>
      <c r="N454" s="257">
        <v>64</v>
      </c>
      <c r="O454" s="257">
        <v>15</v>
      </c>
      <c r="P454" s="257">
        <v>21</v>
      </c>
      <c r="Q454" s="257">
        <v>81</v>
      </c>
      <c r="R454" s="257">
        <v>2</v>
      </c>
      <c r="S454" s="257" t="s">
        <v>989</v>
      </c>
    </row>
    <row r="455" spans="1:19">
      <c r="A455" s="257">
        <v>220098</v>
      </c>
      <c r="B455" s="257" t="s">
        <v>1347</v>
      </c>
      <c r="C455" s="257" t="s">
        <v>1348</v>
      </c>
      <c r="D455" s="257" t="s">
        <v>1349</v>
      </c>
      <c r="E455" s="257" t="s">
        <v>1183</v>
      </c>
      <c r="F455" s="257">
        <v>1432</v>
      </c>
      <c r="G455" s="257" t="s">
        <v>1191</v>
      </c>
      <c r="H455" s="257" t="s">
        <v>1350</v>
      </c>
      <c r="I455" s="257">
        <v>258</v>
      </c>
      <c r="J455" s="257">
        <v>25</v>
      </c>
      <c r="K455" s="533">
        <v>44927</v>
      </c>
      <c r="L455" s="533">
        <v>45291</v>
      </c>
      <c r="M455" s="257" t="s">
        <v>986</v>
      </c>
      <c r="N455" s="257">
        <v>52</v>
      </c>
      <c r="O455" s="257">
        <v>13</v>
      </c>
      <c r="P455" s="257">
        <v>35</v>
      </c>
      <c r="Q455" s="257">
        <v>79</v>
      </c>
      <c r="R455" s="257">
        <v>2</v>
      </c>
      <c r="S455" s="257" t="s">
        <v>987</v>
      </c>
    </row>
    <row r="456" spans="1:19">
      <c r="A456" s="257">
        <v>220098</v>
      </c>
      <c r="B456" s="257" t="s">
        <v>1347</v>
      </c>
      <c r="C456" s="257" t="s">
        <v>1348</v>
      </c>
      <c r="D456" s="257" t="s">
        <v>1349</v>
      </c>
      <c r="E456" s="257" t="s">
        <v>1183</v>
      </c>
      <c r="F456" s="257">
        <v>1432</v>
      </c>
      <c r="G456" s="257" t="s">
        <v>1191</v>
      </c>
      <c r="H456" s="257" t="s">
        <v>1350</v>
      </c>
      <c r="I456" s="257">
        <v>258</v>
      </c>
      <c r="J456" s="257">
        <v>25</v>
      </c>
      <c r="K456" s="533">
        <v>44927</v>
      </c>
      <c r="L456" s="533">
        <v>45291</v>
      </c>
      <c r="M456" s="257" t="s">
        <v>994</v>
      </c>
      <c r="N456" s="257">
        <v>61</v>
      </c>
      <c r="O456" s="257">
        <v>11</v>
      </c>
      <c r="P456" s="257">
        <v>28</v>
      </c>
      <c r="Q456" s="257">
        <v>85</v>
      </c>
      <c r="R456" s="257">
        <v>2</v>
      </c>
      <c r="S456" s="257" t="s">
        <v>995</v>
      </c>
    </row>
    <row r="457" spans="1:19">
      <c r="A457" s="257">
        <v>220098</v>
      </c>
      <c r="B457" s="257" t="s">
        <v>1347</v>
      </c>
      <c r="C457" s="257" t="s">
        <v>1348</v>
      </c>
      <c r="D457" s="257" t="s">
        <v>1349</v>
      </c>
      <c r="E457" s="257" t="s">
        <v>1183</v>
      </c>
      <c r="F457" s="257">
        <v>1432</v>
      </c>
      <c r="G457" s="257" t="s">
        <v>1191</v>
      </c>
      <c r="H457" s="257" t="s">
        <v>1350</v>
      </c>
      <c r="I457" s="257">
        <v>258</v>
      </c>
      <c r="J457" s="257">
        <v>25</v>
      </c>
      <c r="K457" s="533">
        <v>44927</v>
      </c>
      <c r="L457" s="533">
        <v>45291</v>
      </c>
      <c r="M457" s="257" t="s">
        <v>996</v>
      </c>
      <c r="N457" s="257">
        <v>60</v>
      </c>
      <c r="O457" s="257">
        <v>9</v>
      </c>
      <c r="P457" s="257">
        <v>31</v>
      </c>
      <c r="Q457" s="257">
        <v>83</v>
      </c>
      <c r="R457" s="257">
        <v>2</v>
      </c>
      <c r="S457" s="257" t="s">
        <v>1014</v>
      </c>
    </row>
    <row r="458" spans="1:19">
      <c r="A458" s="257">
        <v>220098</v>
      </c>
      <c r="B458" s="257" t="s">
        <v>1347</v>
      </c>
      <c r="C458" s="257" t="s">
        <v>1348</v>
      </c>
      <c r="D458" s="257" t="s">
        <v>1349</v>
      </c>
      <c r="E458" s="257" t="s">
        <v>1183</v>
      </c>
      <c r="F458" s="257">
        <v>1432</v>
      </c>
      <c r="G458" s="257" t="s">
        <v>1191</v>
      </c>
      <c r="H458" s="257" t="s">
        <v>1350</v>
      </c>
      <c r="I458" s="257">
        <v>258</v>
      </c>
      <c r="J458" s="257">
        <v>25</v>
      </c>
      <c r="K458" s="533">
        <v>44927</v>
      </c>
      <c r="L458" s="533">
        <v>45291</v>
      </c>
      <c r="M458" s="257" t="s">
        <v>1186</v>
      </c>
      <c r="N458" s="257"/>
      <c r="O458" s="257"/>
      <c r="P458" s="257"/>
      <c r="Q458" s="257"/>
      <c r="R458" s="257">
        <v>3</v>
      </c>
      <c r="S458" s="257" t="s">
        <v>1187</v>
      </c>
    </row>
    <row r="459" spans="1:19">
      <c r="A459" s="257" t="s">
        <v>1351</v>
      </c>
      <c r="B459" s="257" t="s">
        <v>1352</v>
      </c>
      <c r="C459" s="257" t="s">
        <v>1353</v>
      </c>
      <c r="D459" s="257" t="s">
        <v>1354</v>
      </c>
      <c r="E459" s="257" t="s">
        <v>1183</v>
      </c>
      <c r="F459" s="257">
        <v>1053</v>
      </c>
      <c r="G459" s="257" t="s">
        <v>1214</v>
      </c>
      <c r="H459" s="257" t="s">
        <v>1355</v>
      </c>
      <c r="I459" s="257" t="s">
        <v>1235</v>
      </c>
      <c r="J459" s="257" t="s">
        <v>1235</v>
      </c>
      <c r="K459" s="533">
        <v>44927</v>
      </c>
      <c r="L459" s="533">
        <v>45291</v>
      </c>
      <c r="M459" s="257" t="s">
        <v>990</v>
      </c>
      <c r="N459" s="257"/>
      <c r="O459" s="257"/>
      <c r="P459" s="257"/>
      <c r="Q459" s="257"/>
      <c r="R459" s="257"/>
      <c r="S459" s="257" t="s">
        <v>991</v>
      </c>
    </row>
    <row r="460" spans="1:19">
      <c r="A460" s="257" t="s">
        <v>1351</v>
      </c>
      <c r="B460" s="257" t="s">
        <v>1352</v>
      </c>
      <c r="C460" s="257" t="s">
        <v>1353</v>
      </c>
      <c r="D460" s="257" t="s">
        <v>1354</v>
      </c>
      <c r="E460" s="257" t="s">
        <v>1183</v>
      </c>
      <c r="F460" s="257">
        <v>1053</v>
      </c>
      <c r="G460" s="257" t="s">
        <v>1214</v>
      </c>
      <c r="H460" s="257" t="s">
        <v>1355</v>
      </c>
      <c r="I460" s="257" t="s">
        <v>1235</v>
      </c>
      <c r="J460" s="257" t="s">
        <v>1235</v>
      </c>
      <c r="K460" s="533">
        <v>44927</v>
      </c>
      <c r="L460" s="533">
        <v>45291</v>
      </c>
      <c r="M460" s="257" t="s">
        <v>998</v>
      </c>
      <c r="N460" s="257"/>
      <c r="O460" s="257"/>
      <c r="P460" s="257"/>
      <c r="Q460" s="257"/>
      <c r="R460" s="257"/>
      <c r="S460" s="257" t="s">
        <v>999</v>
      </c>
    </row>
    <row r="461" spans="1:19">
      <c r="A461" s="257" t="s">
        <v>1351</v>
      </c>
      <c r="B461" s="257" t="s">
        <v>1352</v>
      </c>
      <c r="C461" s="257" t="s">
        <v>1353</v>
      </c>
      <c r="D461" s="257" t="s">
        <v>1354</v>
      </c>
      <c r="E461" s="257" t="s">
        <v>1183</v>
      </c>
      <c r="F461" s="257">
        <v>1053</v>
      </c>
      <c r="G461" s="257" t="s">
        <v>1214</v>
      </c>
      <c r="H461" s="257" t="s">
        <v>1355</v>
      </c>
      <c r="I461" s="257" t="s">
        <v>1235</v>
      </c>
      <c r="J461" s="257" t="s">
        <v>1235</v>
      </c>
      <c r="K461" s="533">
        <v>44927</v>
      </c>
      <c r="L461" s="533">
        <v>45291</v>
      </c>
      <c r="M461" s="257" t="s">
        <v>992</v>
      </c>
      <c r="N461" s="257"/>
      <c r="O461" s="257"/>
      <c r="P461" s="257"/>
      <c r="Q461" s="257"/>
      <c r="R461" s="257"/>
      <c r="S461" s="257" t="s">
        <v>993</v>
      </c>
    </row>
    <row r="462" spans="1:19">
      <c r="A462" s="257" t="s">
        <v>1351</v>
      </c>
      <c r="B462" s="257" t="s">
        <v>1352</v>
      </c>
      <c r="C462" s="257" t="s">
        <v>1353</v>
      </c>
      <c r="D462" s="257" t="s">
        <v>1354</v>
      </c>
      <c r="E462" s="257" t="s">
        <v>1183</v>
      </c>
      <c r="F462" s="257">
        <v>1053</v>
      </c>
      <c r="G462" s="257" t="s">
        <v>1214</v>
      </c>
      <c r="H462" s="257" t="s">
        <v>1355</v>
      </c>
      <c r="I462" s="257" t="s">
        <v>1235</v>
      </c>
      <c r="J462" s="257" t="s">
        <v>1235</v>
      </c>
      <c r="K462" s="533">
        <v>44927</v>
      </c>
      <c r="L462" s="533">
        <v>45291</v>
      </c>
      <c r="M462" s="257" t="s">
        <v>1000</v>
      </c>
      <c r="N462" s="257"/>
      <c r="O462" s="257"/>
      <c r="P462" s="257"/>
      <c r="Q462" s="257"/>
      <c r="R462" s="257"/>
      <c r="S462" s="257" t="s">
        <v>1001</v>
      </c>
    </row>
    <row r="463" spans="1:19">
      <c r="A463" s="257" t="s">
        <v>1351</v>
      </c>
      <c r="B463" s="257" t="s">
        <v>1352</v>
      </c>
      <c r="C463" s="257" t="s">
        <v>1353</v>
      </c>
      <c r="D463" s="257" t="s">
        <v>1354</v>
      </c>
      <c r="E463" s="257" t="s">
        <v>1183</v>
      </c>
      <c r="F463" s="257">
        <v>1053</v>
      </c>
      <c r="G463" s="257" t="s">
        <v>1214</v>
      </c>
      <c r="H463" s="257" t="s">
        <v>1355</v>
      </c>
      <c r="I463" s="257" t="s">
        <v>1235</v>
      </c>
      <c r="J463" s="257" t="s">
        <v>1235</v>
      </c>
      <c r="K463" s="533">
        <v>44927</v>
      </c>
      <c r="L463" s="533">
        <v>45291</v>
      </c>
      <c r="M463" s="257" t="s">
        <v>1004</v>
      </c>
      <c r="N463" s="257"/>
      <c r="O463" s="257"/>
      <c r="P463" s="257"/>
      <c r="Q463" s="257"/>
      <c r="R463" s="257"/>
      <c r="S463" s="257" t="s">
        <v>1005</v>
      </c>
    </row>
    <row r="464" spans="1:19">
      <c r="A464" s="257" t="s">
        <v>1351</v>
      </c>
      <c r="B464" s="257" t="s">
        <v>1352</v>
      </c>
      <c r="C464" s="257" t="s">
        <v>1353</v>
      </c>
      <c r="D464" s="257" t="s">
        <v>1354</v>
      </c>
      <c r="E464" s="257" t="s">
        <v>1183</v>
      </c>
      <c r="F464" s="257">
        <v>1053</v>
      </c>
      <c r="G464" s="257" t="s">
        <v>1214</v>
      </c>
      <c r="H464" s="257" t="s">
        <v>1355</v>
      </c>
      <c r="I464" s="257" t="s">
        <v>1235</v>
      </c>
      <c r="J464" s="257" t="s">
        <v>1235</v>
      </c>
      <c r="K464" s="533">
        <v>44927</v>
      </c>
      <c r="L464" s="533">
        <v>45291</v>
      </c>
      <c r="M464" s="257" t="s">
        <v>1002</v>
      </c>
      <c r="N464" s="257"/>
      <c r="O464" s="257"/>
      <c r="P464" s="257"/>
      <c r="Q464" s="257"/>
      <c r="R464" s="257"/>
      <c r="S464" s="257" t="s">
        <v>1003</v>
      </c>
    </row>
    <row r="465" spans="1:19">
      <c r="A465" s="257" t="s">
        <v>1351</v>
      </c>
      <c r="B465" s="257" t="s">
        <v>1352</v>
      </c>
      <c r="C465" s="257" t="s">
        <v>1353</v>
      </c>
      <c r="D465" s="257" t="s">
        <v>1354</v>
      </c>
      <c r="E465" s="257" t="s">
        <v>1183</v>
      </c>
      <c r="F465" s="257">
        <v>1053</v>
      </c>
      <c r="G465" s="257" t="s">
        <v>1214</v>
      </c>
      <c r="H465" s="257" t="s">
        <v>1355</v>
      </c>
      <c r="I465" s="257" t="s">
        <v>1235</v>
      </c>
      <c r="J465" s="257" t="s">
        <v>1235</v>
      </c>
      <c r="K465" s="533">
        <v>44927</v>
      </c>
      <c r="L465" s="533">
        <v>45291</v>
      </c>
      <c r="M465" s="257" t="s">
        <v>988</v>
      </c>
      <c r="N465" s="257"/>
      <c r="O465" s="257"/>
      <c r="P465" s="257"/>
      <c r="Q465" s="257"/>
      <c r="R465" s="257"/>
      <c r="S465" s="257" t="s">
        <v>989</v>
      </c>
    </row>
    <row r="466" spans="1:19">
      <c r="A466" s="257" t="s">
        <v>1351</v>
      </c>
      <c r="B466" s="257" t="s">
        <v>1352</v>
      </c>
      <c r="C466" s="257" t="s">
        <v>1353</v>
      </c>
      <c r="D466" s="257" t="s">
        <v>1354</v>
      </c>
      <c r="E466" s="257" t="s">
        <v>1183</v>
      </c>
      <c r="F466" s="257">
        <v>1053</v>
      </c>
      <c r="G466" s="257" t="s">
        <v>1214</v>
      </c>
      <c r="H466" s="257" t="s">
        <v>1355</v>
      </c>
      <c r="I466" s="257" t="s">
        <v>1235</v>
      </c>
      <c r="J466" s="257" t="s">
        <v>1235</v>
      </c>
      <c r="K466" s="533">
        <v>44927</v>
      </c>
      <c r="L466" s="533">
        <v>45291</v>
      </c>
      <c r="M466" s="257" t="s">
        <v>986</v>
      </c>
      <c r="N466" s="257"/>
      <c r="O466" s="257"/>
      <c r="P466" s="257"/>
      <c r="Q466" s="257"/>
      <c r="R466" s="257"/>
      <c r="S466" s="257" t="s">
        <v>987</v>
      </c>
    </row>
    <row r="467" spans="1:19">
      <c r="A467" s="257" t="s">
        <v>1351</v>
      </c>
      <c r="B467" s="257" t="s">
        <v>1352</v>
      </c>
      <c r="C467" s="257" t="s">
        <v>1353</v>
      </c>
      <c r="D467" s="257" t="s">
        <v>1354</v>
      </c>
      <c r="E467" s="257" t="s">
        <v>1183</v>
      </c>
      <c r="F467" s="257">
        <v>1053</v>
      </c>
      <c r="G467" s="257" t="s">
        <v>1214</v>
      </c>
      <c r="H467" s="257" t="s">
        <v>1355</v>
      </c>
      <c r="I467" s="257" t="s">
        <v>1235</v>
      </c>
      <c r="J467" s="257" t="s">
        <v>1235</v>
      </c>
      <c r="K467" s="533">
        <v>44927</v>
      </c>
      <c r="L467" s="533">
        <v>45291</v>
      </c>
      <c r="M467" s="257" t="s">
        <v>994</v>
      </c>
      <c r="N467" s="257"/>
      <c r="O467" s="257"/>
      <c r="P467" s="257"/>
      <c r="Q467" s="257"/>
      <c r="R467" s="257"/>
      <c r="S467" s="257" t="s">
        <v>995</v>
      </c>
    </row>
    <row r="468" spans="1:19">
      <c r="A468" s="257" t="s">
        <v>1351</v>
      </c>
      <c r="B468" s="257" t="s">
        <v>1352</v>
      </c>
      <c r="C468" s="257" t="s">
        <v>1353</v>
      </c>
      <c r="D468" s="257" t="s">
        <v>1354</v>
      </c>
      <c r="E468" s="257" t="s">
        <v>1183</v>
      </c>
      <c r="F468" s="257">
        <v>1053</v>
      </c>
      <c r="G468" s="257" t="s">
        <v>1214</v>
      </c>
      <c r="H468" s="257" t="s">
        <v>1355</v>
      </c>
      <c r="I468" s="257" t="s">
        <v>1235</v>
      </c>
      <c r="J468" s="257" t="s">
        <v>1235</v>
      </c>
      <c r="K468" s="533">
        <v>44927</v>
      </c>
      <c r="L468" s="533">
        <v>45291</v>
      </c>
      <c r="M468" s="257" t="s">
        <v>996</v>
      </c>
      <c r="N468" s="257"/>
      <c r="O468" s="257"/>
      <c r="P468" s="257"/>
      <c r="Q468" s="257"/>
      <c r="R468" s="257"/>
      <c r="S468" s="257" t="s">
        <v>1014</v>
      </c>
    </row>
    <row r="469" spans="1:19">
      <c r="A469" s="257" t="s">
        <v>1351</v>
      </c>
      <c r="B469" s="257" t="s">
        <v>1352</v>
      </c>
      <c r="C469" s="257" t="s">
        <v>1353</v>
      </c>
      <c r="D469" s="257" t="s">
        <v>1354</v>
      </c>
      <c r="E469" s="257" t="s">
        <v>1183</v>
      </c>
      <c r="F469" s="257">
        <v>1053</v>
      </c>
      <c r="G469" s="257" t="s">
        <v>1214</v>
      </c>
      <c r="H469" s="257" t="s">
        <v>1355</v>
      </c>
      <c r="I469" s="257" t="s">
        <v>1235</v>
      </c>
      <c r="J469" s="257" t="s">
        <v>1235</v>
      </c>
      <c r="K469" s="533">
        <v>44927</v>
      </c>
      <c r="L469" s="533">
        <v>45291</v>
      </c>
      <c r="M469" s="257" t="s">
        <v>1186</v>
      </c>
      <c r="N469" s="257"/>
      <c r="O469" s="257"/>
      <c r="P469" s="257"/>
      <c r="Q469" s="257"/>
      <c r="R469" s="257"/>
      <c r="S469" s="257" t="s">
        <v>1187</v>
      </c>
    </row>
    <row r="470" spans="1:19">
      <c r="A470" s="257">
        <v>220100</v>
      </c>
      <c r="B470" s="257" t="s">
        <v>1356</v>
      </c>
      <c r="C470" s="257" t="s">
        <v>1357</v>
      </c>
      <c r="D470" s="257" t="s">
        <v>1358</v>
      </c>
      <c r="E470" s="257" t="s">
        <v>1183</v>
      </c>
      <c r="F470" s="257">
        <v>2190</v>
      </c>
      <c r="G470" s="257" t="s">
        <v>1327</v>
      </c>
      <c r="H470" s="257" t="s">
        <v>1359</v>
      </c>
      <c r="I470" s="257">
        <v>829</v>
      </c>
      <c r="J470" s="257">
        <v>21</v>
      </c>
      <c r="K470" s="533">
        <v>44927</v>
      </c>
      <c r="L470" s="533">
        <v>45291</v>
      </c>
      <c r="M470" s="257" t="s">
        <v>990</v>
      </c>
      <c r="N470" s="257">
        <v>81</v>
      </c>
      <c r="O470" s="257">
        <v>4</v>
      </c>
      <c r="P470" s="257">
        <v>15</v>
      </c>
      <c r="Q470" s="257">
        <v>92</v>
      </c>
      <c r="R470" s="257">
        <v>4</v>
      </c>
      <c r="S470" s="257" t="s">
        <v>991</v>
      </c>
    </row>
    <row r="471" spans="1:19">
      <c r="A471" s="257">
        <v>220100</v>
      </c>
      <c r="B471" s="257" t="s">
        <v>1356</v>
      </c>
      <c r="C471" s="257" t="s">
        <v>1357</v>
      </c>
      <c r="D471" s="257" t="s">
        <v>1358</v>
      </c>
      <c r="E471" s="257" t="s">
        <v>1183</v>
      </c>
      <c r="F471" s="257">
        <v>2190</v>
      </c>
      <c r="G471" s="257" t="s">
        <v>1327</v>
      </c>
      <c r="H471" s="257" t="s">
        <v>1359</v>
      </c>
      <c r="I471" s="257">
        <v>829</v>
      </c>
      <c r="J471" s="257">
        <v>21</v>
      </c>
      <c r="K471" s="533">
        <v>44927</v>
      </c>
      <c r="L471" s="533">
        <v>45291</v>
      </c>
      <c r="M471" s="257" t="s">
        <v>998</v>
      </c>
      <c r="N471" s="257">
        <v>79</v>
      </c>
      <c r="O471" s="257">
        <v>5</v>
      </c>
      <c r="P471" s="257">
        <v>16</v>
      </c>
      <c r="Q471" s="257">
        <v>91</v>
      </c>
      <c r="R471" s="257">
        <v>4</v>
      </c>
      <c r="S471" s="257" t="s">
        <v>999</v>
      </c>
    </row>
    <row r="472" spans="1:19">
      <c r="A472" s="257">
        <v>220100</v>
      </c>
      <c r="B472" s="257" t="s">
        <v>1356</v>
      </c>
      <c r="C472" s="257" t="s">
        <v>1357</v>
      </c>
      <c r="D472" s="257" t="s">
        <v>1358</v>
      </c>
      <c r="E472" s="257" t="s">
        <v>1183</v>
      </c>
      <c r="F472" s="257">
        <v>2190</v>
      </c>
      <c r="G472" s="257" t="s">
        <v>1327</v>
      </c>
      <c r="H472" s="257" t="s">
        <v>1359</v>
      </c>
      <c r="I472" s="257">
        <v>829</v>
      </c>
      <c r="J472" s="257">
        <v>21</v>
      </c>
      <c r="K472" s="533">
        <v>44927</v>
      </c>
      <c r="L472" s="533">
        <v>45291</v>
      </c>
      <c r="M472" s="257" t="s">
        <v>992</v>
      </c>
      <c r="N472" s="257">
        <v>57</v>
      </c>
      <c r="O472" s="257">
        <v>12</v>
      </c>
      <c r="P472" s="257">
        <v>31</v>
      </c>
      <c r="Q472" s="257">
        <v>81</v>
      </c>
      <c r="R472" s="257">
        <v>3</v>
      </c>
      <c r="S472" s="257" t="s">
        <v>993</v>
      </c>
    </row>
    <row r="473" spans="1:19">
      <c r="A473" s="257">
        <v>220100</v>
      </c>
      <c r="B473" s="257" t="s">
        <v>1356</v>
      </c>
      <c r="C473" s="257" t="s">
        <v>1357</v>
      </c>
      <c r="D473" s="257" t="s">
        <v>1358</v>
      </c>
      <c r="E473" s="257" t="s">
        <v>1183</v>
      </c>
      <c r="F473" s="257">
        <v>2190</v>
      </c>
      <c r="G473" s="257" t="s">
        <v>1327</v>
      </c>
      <c r="H473" s="257" t="s">
        <v>1359</v>
      </c>
      <c r="I473" s="257">
        <v>829</v>
      </c>
      <c r="J473" s="257">
        <v>21</v>
      </c>
      <c r="K473" s="533">
        <v>44927</v>
      </c>
      <c r="L473" s="533">
        <v>45291</v>
      </c>
      <c r="M473" s="257" t="s">
        <v>1000</v>
      </c>
      <c r="N473" s="257">
        <v>59</v>
      </c>
      <c r="O473" s="257">
        <v>21</v>
      </c>
      <c r="P473" s="257">
        <v>20</v>
      </c>
      <c r="Q473" s="257">
        <v>76</v>
      </c>
      <c r="R473" s="257">
        <v>3</v>
      </c>
      <c r="S473" s="257" t="s">
        <v>1001</v>
      </c>
    </row>
    <row r="474" spans="1:19">
      <c r="A474" s="257">
        <v>220100</v>
      </c>
      <c r="B474" s="257" t="s">
        <v>1356</v>
      </c>
      <c r="C474" s="257" t="s">
        <v>1357</v>
      </c>
      <c r="D474" s="257" t="s">
        <v>1358</v>
      </c>
      <c r="E474" s="257" t="s">
        <v>1183</v>
      </c>
      <c r="F474" s="257">
        <v>2190</v>
      </c>
      <c r="G474" s="257" t="s">
        <v>1327</v>
      </c>
      <c r="H474" s="257" t="s">
        <v>1359</v>
      </c>
      <c r="I474" s="257">
        <v>829</v>
      </c>
      <c r="J474" s="257">
        <v>21</v>
      </c>
      <c r="K474" s="533">
        <v>44927</v>
      </c>
      <c r="L474" s="533">
        <v>45291</v>
      </c>
      <c r="M474" s="257" t="s">
        <v>1004</v>
      </c>
      <c r="N474" s="257">
        <v>90</v>
      </c>
      <c r="O474" s="257">
        <v>10</v>
      </c>
      <c r="P474" s="257"/>
      <c r="Q474" s="257">
        <v>90</v>
      </c>
      <c r="R474" s="257">
        <v>4</v>
      </c>
      <c r="S474" s="257" t="s">
        <v>1005</v>
      </c>
    </row>
    <row r="475" spans="1:19">
      <c r="A475" s="257">
        <v>220100</v>
      </c>
      <c r="B475" s="257" t="s">
        <v>1356</v>
      </c>
      <c r="C475" s="257" t="s">
        <v>1357</v>
      </c>
      <c r="D475" s="257" t="s">
        <v>1358</v>
      </c>
      <c r="E475" s="257" t="s">
        <v>1183</v>
      </c>
      <c r="F475" s="257">
        <v>2190</v>
      </c>
      <c r="G475" s="257" t="s">
        <v>1327</v>
      </c>
      <c r="H475" s="257" t="s">
        <v>1359</v>
      </c>
      <c r="I475" s="257">
        <v>829</v>
      </c>
      <c r="J475" s="257">
        <v>21</v>
      </c>
      <c r="K475" s="533">
        <v>44927</v>
      </c>
      <c r="L475" s="533">
        <v>45291</v>
      </c>
      <c r="M475" s="257" t="s">
        <v>1002</v>
      </c>
      <c r="N475" s="257">
        <v>53</v>
      </c>
      <c r="O475" s="257">
        <v>5</v>
      </c>
      <c r="P475" s="257">
        <v>42</v>
      </c>
      <c r="Q475" s="257">
        <v>82</v>
      </c>
      <c r="R475" s="257">
        <v>4</v>
      </c>
      <c r="S475" s="257" t="s">
        <v>1003</v>
      </c>
    </row>
    <row r="476" spans="1:19">
      <c r="A476" s="257">
        <v>220100</v>
      </c>
      <c r="B476" s="257" t="s">
        <v>1356</v>
      </c>
      <c r="C476" s="257" t="s">
        <v>1357</v>
      </c>
      <c r="D476" s="257" t="s">
        <v>1358</v>
      </c>
      <c r="E476" s="257" t="s">
        <v>1183</v>
      </c>
      <c r="F476" s="257">
        <v>2190</v>
      </c>
      <c r="G476" s="257" t="s">
        <v>1327</v>
      </c>
      <c r="H476" s="257" t="s">
        <v>1359</v>
      </c>
      <c r="I476" s="257">
        <v>829</v>
      </c>
      <c r="J476" s="257">
        <v>21</v>
      </c>
      <c r="K476" s="533">
        <v>44927</v>
      </c>
      <c r="L476" s="533">
        <v>45291</v>
      </c>
      <c r="M476" s="257" t="s">
        <v>988</v>
      </c>
      <c r="N476" s="257">
        <v>67</v>
      </c>
      <c r="O476" s="257">
        <v>10</v>
      </c>
      <c r="P476" s="257">
        <v>23</v>
      </c>
      <c r="Q476" s="257">
        <v>85</v>
      </c>
      <c r="R476" s="257">
        <v>3</v>
      </c>
      <c r="S476" s="257" t="s">
        <v>989</v>
      </c>
    </row>
    <row r="477" spans="1:19">
      <c r="A477" s="257">
        <v>220100</v>
      </c>
      <c r="B477" s="257" t="s">
        <v>1356</v>
      </c>
      <c r="C477" s="257" t="s">
        <v>1357</v>
      </c>
      <c r="D477" s="257" t="s">
        <v>1358</v>
      </c>
      <c r="E477" s="257" t="s">
        <v>1183</v>
      </c>
      <c r="F477" s="257">
        <v>2190</v>
      </c>
      <c r="G477" s="257" t="s">
        <v>1327</v>
      </c>
      <c r="H477" s="257" t="s">
        <v>1359</v>
      </c>
      <c r="I477" s="257">
        <v>829</v>
      </c>
      <c r="J477" s="257">
        <v>21</v>
      </c>
      <c r="K477" s="533">
        <v>44927</v>
      </c>
      <c r="L477" s="533">
        <v>45291</v>
      </c>
      <c r="M477" s="257" t="s">
        <v>986</v>
      </c>
      <c r="N477" s="257">
        <v>46</v>
      </c>
      <c r="O477" s="257">
        <v>18</v>
      </c>
      <c r="P477" s="257">
        <v>36</v>
      </c>
      <c r="Q477" s="257">
        <v>74</v>
      </c>
      <c r="R477" s="257">
        <v>1</v>
      </c>
      <c r="S477" s="257" t="s">
        <v>987</v>
      </c>
    </row>
    <row r="478" spans="1:19">
      <c r="A478" s="257">
        <v>220100</v>
      </c>
      <c r="B478" s="257" t="s">
        <v>1356</v>
      </c>
      <c r="C478" s="257" t="s">
        <v>1357</v>
      </c>
      <c r="D478" s="257" t="s">
        <v>1358</v>
      </c>
      <c r="E478" s="257" t="s">
        <v>1183</v>
      </c>
      <c r="F478" s="257">
        <v>2190</v>
      </c>
      <c r="G478" s="257" t="s">
        <v>1327</v>
      </c>
      <c r="H478" s="257" t="s">
        <v>1359</v>
      </c>
      <c r="I478" s="257">
        <v>829</v>
      </c>
      <c r="J478" s="257">
        <v>21</v>
      </c>
      <c r="K478" s="533">
        <v>44927</v>
      </c>
      <c r="L478" s="533">
        <v>45291</v>
      </c>
      <c r="M478" s="257" t="s">
        <v>994</v>
      </c>
      <c r="N478" s="257">
        <v>66</v>
      </c>
      <c r="O478" s="257">
        <v>10</v>
      </c>
      <c r="P478" s="257">
        <v>24</v>
      </c>
      <c r="Q478" s="257">
        <v>86</v>
      </c>
      <c r="R478" s="257">
        <v>3</v>
      </c>
      <c r="S478" s="257" t="s">
        <v>995</v>
      </c>
    </row>
    <row r="479" spans="1:19">
      <c r="A479" s="257">
        <v>220100</v>
      </c>
      <c r="B479" s="257" t="s">
        <v>1356</v>
      </c>
      <c r="C479" s="257" t="s">
        <v>1357</v>
      </c>
      <c r="D479" s="257" t="s">
        <v>1358</v>
      </c>
      <c r="E479" s="257" t="s">
        <v>1183</v>
      </c>
      <c r="F479" s="257">
        <v>2190</v>
      </c>
      <c r="G479" s="257" t="s">
        <v>1327</v>
      </c>
      <c r="H479" s="257" t="s">
        <v>1359</v>
      </c>
      <c r="I479" s="257">
        <v>829</v>
      </c>
      <c r="J479" s="257">
        <v>21</v>
      </c>
      <c r="K479" s="533">
        <v>44927</v>
      </c>
      <c r="L479" s="533">
        <v>45291</v>
      </c>
      <c r="M479" s="257" t="s">
        <v>996</v>
      </c>
      <c r="N479" s="257">
        <v>68</v>
      </c>
      <c r="O479" s="257">
        <v>5</v>
      </c>
      <c r="P479" s="257">
        <v>27</v>
      </c>
      <c r="Q479" s="257">
        <v>87</v>
      </c>
      <c r="R479" s="257">
        <v>3</v>
      </c>
      <c r="S479" s="257" t="s">
        <v>1014</v>
      </c>
    </row>
    <row r="480" spans="1:19">
      <c r="A480" s="257">
        <v>220100</v>
      </c>
      <c r="B480" s="257" t="s">
        <v>1356</v>
      </c>
      <c r="C480" s="257" t="s">
        <v>1357</v>
      </c>
      <c r="D480" s="257" t="s">
        <v>1358</v>
      </c>
      <c r="E480" s="257" t="s">
        <v>1183</v>
      </c>
      <c r="F480" s="257">
        <v>2190</v>
      </c>
      <c r="G480" s="257" t="s">
        <v>1327</v>
      </c>
      <c r="H480" s="257" t="s">
        <v>1359</v>
      </c>
      <c r="I480" s="257">
        <v>829</v>
      </c>
      <c r="J480" s="257">
        <v>21</v>
      </c>
      <c r="K480" s="533">
        <v>44927</v>
      </c>
      <c r="L480" s="533">
        <v>45291</v>
      </c>
      <c r="M480" s="257" t="s">
        <v>1186</v>
      </c>
      <c r="N480" s="257"/>
      <c r="O480" s="257"/>
      <c r="P480" s="257"/>
      <c r="Q480" s="257"/>
      <c r="R480" s="257">
        <v>3</v>
      </c>
      <c r="S480" s="257" t="s">
        <v>1187</v>
      </c>
    </row>
    <row r="481" spans="1:19">
      <c r="A481" s="257">
        <v>220101</v>
      </c>
      <c r="B481" s="257" t="s">
        <v>1360</v>
      </c>
      <c r="C481" s="257" t="s">
        <v>1361</v>
      </c>
      <c r="D481" s="257" t="s">
        <v>1362</v>
      </c>
      <c r="E481" s="257" t="s">
        <v>1183</v>
      </c>
      <c r="F481" s="257">
        <v>2462</v>
      </c>
      <c r="G481" s="257" t="s">
        <v>1191</v>
      </c>
      <c r="H481" s="257" t="s">
        <v>1363</v>
      </c>
      <c r="I481" s="257">
        <v>660</v>
      </c>
      <c r="J481" s="257">
        <v>24</v>
      </c>
      <c r="K481" s="533">
        <v>44927</v>
      </c>
      <c r="L481" s="533">
        <v>45291</v>
      </c>
      <c r="M481" s="257" t="s">
        <v>990</v>
      </c>
      <c r="N481" s="257">
        <v>79</v>
      </c>
      <c r="O481" s="257">
        <v>4</v>
      </c>
      <c r="P481" s="257">
        <v>17</v>
      </c>
      <c r="Q481" s="257">
        <v>91</v>
      </c>
      <c r="R481" s="257">
        <v>3</v>
      </c>
      <c r="S481" s="257" t="s">
        <v>991</v>
      </c>
    </row>
    <row r="482" spans="1:19">
      <c r="A482" s="257">
        <v>220101</v>
      </c>
      <c r="B482" s="257" t="s">
        <v>1360</v>
      </c>
      <c r="C482" s="257" t="s">
        <v>1361</v>
      </c>
      <c r="D482" s="257" t="s">
        <v>1362</v>
      </c>
      <c r="E482" s="257" t="s">
        <v>1183</v>
      </c>
      <c r="F482" s="257">
        <v>2462</v>
      </c>
      <c r="G482" s="257" t="s">
        <v>1191</v>
      </c>
      <c r="H482" s="257" t="s">
        <v>1363</v>
      </c>
      <c r="I482" s="257">
        <v>660</v>
      </c>
      <c r="J482" s="257">
        <v>24</v>
      </c>
      <c r="K482" s="533">
        <v>44927</v>
      </c>
      <c r="L482" s="533">
        <v>45291</v>
      </c>
      <c r="M482" s="257" t="s">
        <v>998</v>
      </c>
      <c r="N482" s="257">
        <v>81</v>
      </c>
      <c r="O482" s="257">
        <v>5</v>
      </c>
      <c r="P482" s="257">
        <v>14</v>
      </c>
      <c r="Q482" s="257">
        <v>92</v>
      </c>
      <c r="R482" s="257">
        <v>4</v>
      </c>
      <c r="S482" s="257" t="s">
        <v>999</v>
      </c>
    </row>
    <row r="483" spans="1:19">
      <c r="A483" s="257">
        <v>220101</v>
      </c>
      <c r="B483" s="257" t="s">
        <v>1360</v>
      </c>
      <c r="C483" s="257" t="s">
        <v>1361</v>
      </c>
      <c r="D483" s="257" t="s">
        <v>1362</v>
      </c>
      <c r="E483" s="257" t="s">
        <v>1183</v>
      </c>
      <c r="F483" s="257">
        <v>2462</v>
      </c>
      <c r="G483" s="257" t="s">
        <v>1191</v>
      </c>
      <c r="H483" s="257" t="s">
        <v>1363</v>
      </c>
      <c r="I483" s="257">
        <v>660</v>
      </c>
      <c r="J483" s="257">
        <v>24</v>
      </c>
      <c r="K483" s="533">
        <v>44927</v>
      </c>
      <c r="L483" s="533">
        <v>45291</v>
      </c>
      <c r="M483" s="257" t="s">
        <v>992</v>
      </c>
      <c r="N483" s="257">
        <v>57</v>
      </c>
      <c r="O483" s="257">
        <v>14</v>
      </c>
      <c r="P483" s="257">
        <v>29</v>
      </c>
      <c r="Q483" s="257">
        <v>80</v>
      </c>
      <c r="R483" s="257">
        <v>3</v>
      </c>
      <c r="S483" s="257" t="s">
        <v>993</v>
      </c>
    </row>
    <row r="484" spans="1:19">
      <c r="A484" s="257">
        <v>220101</v>
      </c>
      <c r="B484" s="257" t="s">
        <v>1360</v>
      </c>
      <c r="C484" s="257" t="s">
        <v>1361</v>
      </c>
      <c r="D484" s="257" t="s">
        <v>1362</v>
      </c>
      <c r="E484" s="257" t="s">
        <v>1183</v>
      </c>
      <c r="F484" s="257">
        <v>2462</v>
      </c>
      <c r="G484" s="257" t="s">
        <v>1191</v>
      </c>
      <c r="H484" s="257" t="s">
        <v>1363</v>
      </c>
      <c r="I484" s="257">
        <v>660</v>
      </c>
      <c r="J484" s="257">
        <v>24</v>
      </c>
      <c r="K484" s="533">
        <v>44927</v>
      </c>
      <c r="L484" s="533">
        <v>45291</v>
      </c>
      <c r="M484" s="257" t="s">
        <v>1000</v>
      </c>
      <c r="N484" s="257">
        <v>63</v>
      </c>
      <c r="O484" s="257">
        <v>19</v>
      </c>
      <c r="P484" s="257">
        <v>18</v>
      </c>
      <c r="Q484" s="257">
        <v>78</v>
      </c>
      <c r="R484" s="257">
        <v>4</v>
      </c>
      <c r="S484" s="257" t="s">
        <v>1001</v>
      </c>
    </row>
    <row r="485" spans="1:19">
      <c r="A485" s="257">
        <v>220101</v>
      </c>
      <c r="B485" s="257" t="s">
        <v>1360</v>
      </c>
      <c r="C485" s="257" t="s">
        <v>1361</v>
      </c>
      <c r="D485" s="257" t="s">
        <v>1362</v>
      </c>
      <c r="E485" s="257" t="s">
        <v>1183</v>
      </c>
      <c r="F485" s="257">
        <v>2462</v>
      </c>
      <c r="G485" s="257" t="s">
        <v>1191</v>
      </c>
      <c r="H485" s="257" t="s">
        <v>1363</v>
      </c>
      <c r="I485" s="257">
        <v>660</v>
      </c>
      <c r="J485" s="257">
        <v>24</v>
      </c>
      <c r="K485" s="533">
        <v>44927</v>
      </c>
      <c r="L485" s="533">
        <v>45291</v>
      </c>
      <c r="M485" s="257" t="s">
        <v>1004</v>
      </c>
      <c r="N485" s="257">
        <v>87</v>
      </c>
      <c r="O485" s="257">
        <v>13</v>
      </c>
      <c r="P485" s="257"/>
      <c r="Q485" s="257">
        <v>87</v>
      </c>
      <c r="R485" s="257">
        <v>4</v>
      </c>
      <c r="S485" s="257" t="s">
        <v>1005</v>
      </c>
    </row>
    <row r="486" spans="1:19">
      <c r="A486" s="257">
        <v>220101</v>
      </c>
      <c r="B486" s="257" t="s">
        <v>1360</v>
      </c>
      <c r="C486" s="257" t="s">
        <v>1361</v>
      </c>
      <c r="D486" s="257" t="s">
        <v>1362</v>
      </c>
      <c r="E486" s="257" t="s">
        <v>1183</v>
      </c>
      <c r="F486" s="257">
        <v>2462</v>
      </c>
      <c r="G486" s="257" t="s">
        <v>1191</v>
      </c>
      <c r="H486" s="257" t="s">
        <v>1363</v>
      </c>
      <c r="I486" s="257">
        <v>660</v>
      </c>
      <c r="J486" s="257">
        <v>24</v>
      </c>
      <c r="K486" s="533">
        <v>44927</v>
      </c>
      <c r="L486" s="533">
        <v>45291</v>
      </c>
      <c r="M486" s="257" t="s">
        <v>1002</v>
      </c>
      <c r="N486" s="257">
        <v>54</v>
      </c>
      <c r="O486" s="257">
        <v>6</v>
      </c>
      <c r="P486" s="257">
        <v>40</v>
      </c>
      <c r="Q486" s="257">
        <v>82</v>
      </c>
      <c r="R486" s="257">
        <v>4</v>
      </c>
      <c r="S486" s="257" t="s">
        <v>1003</v>
      </c>
    </row>
    <row r="487" spans="1:19">
      <c r="A487" s="257">
        <v>220101</v>
      </c>
      <c r="B487" s="257" t="s">
        <v>1360</v>
      </c>
      <c r="C487" s="257" t="s">
        <v>1361</v>
      </c>
      <c r="D487" s="257" t="s">
        <v>1362</v>
      </c>
      <c r="E487" s="257" t="s">
        <v>1183</v>
      </c>
      <c r="F487" s="257">
        <v>2462</v>
      </c>
      <c r="G487" s="257" t="s">
        <v>1191</v>
      </c>
      <c r="H487" s="257" t="s">
        <v>1363</v>
      </c>
      <c r="I487" s="257">
        <v>660</v>
      </c>
      <c r="J487" s="257">
        <v>24</v>
      </c>
      <c r="K487" s="533">
        <v>44927</v>
      </c>
      <c r="L487" s="533">
        <v>45291</v>
      </c>
      <c r="M487" s="257" t="s">
        <v>988</v>
      </c>
      <c r="N487" s="257">
        <v>60</v>
      </c>
      <c r="O487" s="257">
        <v>14</v>
      </c>
      <c r="P487" s="257">
        <v>26</v>
      </c>
      <c r="Q487" s="257">
        <v>81</v>
      </c>
      <c r="R487" s="257">
        <v>2</v>
      </c>
      <c r="S487" s="257" t="s">
        <v>989</v>
      </c>
    </row>
    <row r="488" spans="1:19">
      <c r="A488" s="257">
        <v>220101</v>
      </c>
      <c r="B488" s="257" t="s">
        <v>1360</v>
      </c>
      <c r="C488" s="257" t="s">
        <v>1361</v>
      </c>
      <c r="D488" s="257" t="s">
        <v>1362</v>
      </c>
      <c r="E488" s="257" t="s">
        <v>1183</v>
      </c>
      <c r="F488" s="257">
        <v>2462</v>
      </c>
      <c r="G488" s="257" t="s">
        <v>1191</v>
      </c>
      <c r="H488" s="257" t="s">
        <v>1363</v>
      </c>
      <c r="I488" s="257">
        <v>660</v>
      </c>
      <c r="J488" s="257">
        <v>24</v>
      </c>
      <c r="K488" s="533">
        <v>44927</v>
      </c>
      <c r="L488" s="533">
        <v>45291</v>
      </c>
      <c r="M488" s="257" t="s">
        <v>986</v>
      </c>
      <c r="N488" s="257">
        <v>42</v>
      </c>
      <c r="O488" s="257">
        <v>24</v>
      </c>
      <c r="P488" s="257">
        <v>34</v>
      </c>
      <c r="Q488" s="257">
        <v>71</v>
      </c>
      <c r="R488" s="257">
        <v>1</v>
      </c>
      <c r="S488" s="257" t="s">
        <v>987</v>
      </c>
    </row>
    <row r="489" spans="1:19">
      <c r="A489" s="257">
        <v>220101</v>
      </c>
      <c r="B489" s="257" t="s">
        <v>1360</v>
      </c>
      <c r="C489" s="257" t="s">
        <v>1361</v>
      </c>
      <c r="D489" s="257" t="s">
        <v>1362</v>
      </c>
      <c r="E489" s="257" t="s">
        <v>1183</v>
      </c>
      <c r="F489" s="257">
        <v>2462</v>
      </c>
      <c r="G489" s="257" t="s">
        <v>1191</v>
      </c>
      <c r="H489" s="257" t="s">
        <v>1363</v>
      </c>
      <c r="I489" s="257">
        <v>660</v>
      </c>
      <c r="J489" s="257">
        <v>24</v>
      </c>
      <c r="K489" s="533">
        <v>44927</v>
      </c>
      <c r="L489" s="533">
        <v>45291</v>
      </c>
      <c r="M489" s="257" t="s">
        <v>994</v>
      </c>
      <c r="N489" s="257">
        <v>69</v>
      </c>
      <c r="O489" s="257">
        <v>8</v>
      </c>
      <c r="P489" s="257">
        <v>23</v>
      </c>
      <c r="Q489" s="257">
        <v>88</v>
      </c>
      <c r="R489" s="257">
        <v>3</v>
      </c>
      <c r="S489" s="257" t="s">
        <v>995</v>
      </c>
    </row>
    <row r="490" spans="1:19">
      <c r="A490" s="257">
        <v>220101</v>
      </c>
      <c r="B490" s="257" t="s">
        <v>1360</v>
      </c>
      <c r="C490" s="257" t="s">
        <v>1361</v>
      </c>
      <c r="D490" s="257" t="s">
        <v>1362</v>
      </c>
      <c r="E490" s="257" t="s">
        <v>1183</v>
      </c>
      <c r="F490" s="257">
        <v>2462</v>
      </c>
      <c r="G490" s="257" t="s">
        <v>1191</v>
      </c>
      <c r="H490" s="257" t="s">
        <v>1363</v>
      </c>
      <c r="I490" s="257">
        <v>660</v>
      </c>
      <c r="J490" s="257">
        <v>24</v>
      </c>
      <c r="K490" s="533">
        <v>44927</v>
      </c>
      <c r="L490" s="533">
        <v>45291</v>
      </c>
      <c r="M490" s="257" t="s">
        <v>996</v>
      </c>
      <c r="N490" s="257">
        <v>75</v>
      </c>
      <c r="O490" s="257">
        <v>5</v>
      </c>
      <c r="P490" s="257">
        <v>20</v>
      </c>
      <c r="Q490" s="257">
        <v>89</v>
      </c>
      <c r="R490" s="257">
        <v>4</v>
      </c>
      <c r="S490" s="257" t="s">
        <v>1014</v>
      </c>
    </row>
    <row r="491" spans="1:19">
      <c r="A491" s="257">
        <v>220101</v>
      </c>
      <c r="B491" s="257" t="s">
        <v>1360</v>
      </c>
      <c r="C491" s="257" t="s">
        <v>1361</v>
      </c>
      <c r="D491" s="257" t="s">
        <v>1362</v>
      </c>
      <c r="E491" s="257" t="s">
        <v>1183</v>
      </c>
      <c r="F491" s="257">
        <v>2462</v>
      </c>
      <c r="G491" s="257" t="s">
        <v>1191</v>
      </c>
      <c r="H491" s="257" t="s">
        <v>1363</v>
      </c>
      <c r="I491" s="257">
        <v>660</v>
      </c>
      <c r="J491" s="257">
        <v>24</v>
      </c>
      <c r="K491" s="533">
        <v>44927</v>
      </c>
      <c r="L491" s="533">
        <v>45291</v>
      </c>
      <c r="M491" s="257" t="s">
        <v>1186</v>
      </c>
      <c r="N491" s="257"/>
      <c r="O491" s="257"/>
      <c r="P491" s="257"/>
      <c r="Q491" s="257"/>
      <c r="R491" s="257">
        <v>3</v>
      </c>
      <c r="S491" s="257" t="s">
        <v>1187</v>
      </c>
    </row>
    <row r="492" spans="1:19">
      <c r="A492" s="257">
        <v>220105</v>
      </c>
      <c r="B492" s="257" t="s">
        <v>1364</v>
      </c>
      <c r="C492" s="257" t="s">
        <v>1365</v>
      </c>
      <c r="D492" s="257" t="s">
        <v>1366</v>
      </c>
      <c r="E492" s="257" t="s">
        <v>1183</v>
      </c>
      <c r="F492" s="257">
        <v>1890</v>
      </c>
      <c r="G492" s="257" t="s">
        <v>1191</v>
      </c>
      <c r="H492" s="257" t="s">
        <v>1367</v>
      </c>
      <c r="I492" s="257">
        <v>860</v>
      </c>
      <c r="J492" s="257">
        <v>22</v>
      </c>
      <c r="K492" s="533">
        <v>44927</v>
      </c>
      <c r="L492" s="533">
        <v>45291</v>
      </c>
      <c r="M492" s="257" t="s">
        <v>990</v>
      </c>
      <c r="N492" s="257">
        <v>81</v>
      </c>
      <c r="O492" s="257">
        <v>4</v>
      </c>
      <c r="P492" s="257">
        <v>15</v>
      </c>
      <c r="Q492" s="257">
        <v>92</v>
      </c>
      <c r="R492" s="257">
        <v>4</v>
      </c>
      <c r="S492" s="257" t="s">
        <v>991</v>
      </c>
    </row>
    <row r="493" spans="1:19">
      <c r="A493" s="257">
        <v>220105</v>
      </c>
      <c r="B493" s="257" t="s">
        <v>1364</v>
      </c>
      <c r="C493" s="257" t="s">
        <v>1365</v>
      </c>
      <c r="D493" s="257" t="s">
        <v>1366</v>
      </c>
      <c r="E493" s="257" t="s">
        <v>1183</v>
      </c>
      <c r="F493" s="257">
        <v>1890</v>
      </c>
      <c r="G493" s="257" t="s">
        <v>1191</v>
      </c>
      <c r="H493" s="257" t="s">
        <v>1367</v>
      </c>
      <c r="I493" s="257">
        <v>860</v>
      </c>
      <c r="J493" s="257">
        <v>22</v>
      </c>
      <c r="K493" s="533">
        <v>44927</v>
      </c>
      <c r="L493" s="533">
        <v>45291</v>
      </c>
      <c r="M493" s="257" t="s">
        <v>998</v>
      </c>
      <c r="N493" s="257">
        <v>78</v>
      </c>
      <c r="O493" s="257">
        <v>6</v>
      </c>
      <c r="P493" s="257">
        <v>16</v>
      </c>
      <c r="Q493" s="257">
        <v>90</v>
      </c>
      <c r="R493" s="257">
        <v>3</v>
      </c>
      <c r="S493" s="257" t="s">
        <v>999</v>
      </c>
    </row>
    <row r="494" spans="1:19">
      <c r="A494" s="257">
        <v>220105</v>
      </c>
      <c r="B494" s="257" t="s">
        <v>1364</v>
      </c>
      <c r="C494" s="257" t="s">
        <v>1365</v>
      </c>
      <c r="D494" s="257" t="s">
        <v>1366</v>
      </c>
      <c r="E494" s="257" t="s">
        <v>1183</v>
      </c>
      <c r="F494" s="257">
        <v>1890</v>
      </c>
      <c r="G494" s="257" t="s">
        <v>1191</v>
      </c>
      <c r="H494" s="257" t="s">
        <v>1367</v>
      </c>
      <c r="I494" s="257">
        <v>860</v>
      </c>
      <c r="J494" s="257">
        <v>22</v>
      </c>
      <c r="K494" s="533">
        <v>44927</v>
      </c>
      <c r="L494" s="533">
        <v>45291</v>
      </c>
      <c r="M494" s="257" t="s">
        <v>992</v>
      </c>
      <c r="N494" s="257">
        <v>60</v>
      </c>
      <c r="O494" s="257">
        <v>11</v>
      </c>
      <c r="P494" s="257">
        <v>29</v>
      </c>
      <c r="Q494" s="257">
        <v>82</v>
      </c>
      <c r="R494" s="257">
        <v>3</v>
      </c>
      <c r="S494" s="257" t="s">
        <v>993</v>
      </c>
    </row>
    <row r="495" spans="1:19">
      <c r="A495" s="257">
        <v>220105</v>
      </c>
      <c r="B495" s="257" t="s">
        <v>1364</v>
      </c>
      <c r="C495" s="257" t="s">
        <v>1365</v>
      </c>
      <c r="D495" s="257" t="s">
        <v>1366</v>
      </c>
      <c r="E495" s="257" t="s">
        <v>1183</v>
      </c>
      <c r="F495" s="257">
        <v>1890</v>
      </c>
      <c r="G495" s="257" t="s">
        <v>1191</v>
      </c>
      <c r="H495" s="257" t="s">
        <v>1367</v>
      </c>
      <c r="I495" s="257">
        <v>860</v>
      </c>
      <c r="J495" s="257">
        <v>22</v>
      </c>
      <c r="K495" s="533">
        <v>44927</v>
      </c>
      <c r="L495" s="533">
        <v>45291</v>
      </c>
      <c r="M495" s="257" t="s">
        <v>1000</v>
      </c>
      <c r="N495" s="257">
        <v>58</v>
      </c>
      <c r="O495" s="257">
        <v>22</v>
      </c>
      <c r="P495" s="257">
        <v>20</v>
      </c>
      <c r="Q495" s="257">
        <v>75</v>
      </c>
      <c r="R495" s="257">
        <v>3</v>
      </c>
      <c r="S495" s="257" t="s">
        <v>1001</v>
      </c>
    </row>
    <row r="496" spans="1:19">
      <c r="A496" s="257">
        <v>220105</v>
      </c>
      <c r="B496" s="257" t="s">
        <v>1364</v>
      </c>
      <c r="C496" s="257" t="s">
        <v>1365</v>
      </c>
      <c r="D496" s="257" t="s">
        <v>1366</v>
      </c>
      <c r="E496" s="257" t="s">
        <v>1183</v>
      </c>
      <c r="F496" s="257">
        <v>1890</v>
      </c>
      <c r="G496" s="257" t="s">
        <v>1191</v>
      </c>
      <c r="H496" s="257" t="s">
        <v>1367</v>
      </c>
      <c r="I496" s="257">
        <v>860</v>
      </c>
      <c r="J496" s="257">
        <v>22</v>
      </c>
      <c r="K496" s="533">
        <v>44927</v>
      </c>
      <c r="L496" s="533">
        <v>45291</v>
      </c>
      <c r="M496" s="257" t="s">
        <v>1004</v>
      </c>
      <c r="N496" s="257">
        <v>87</v>
      </c>
      <c r="O496" s="257">
        <v>13</v>
      </c>
      <c r="P496" s="257"/>
      <c r="Q496" s="257">
        <v>87</v>
      </c>
      <c r="R496" s="257">
        <v>4</v>
      </c>
      <c r="S496" s="257" t="s">
        <v>1005</v>
      </c>
    </row>
    <row r="497" spans="1:19">
      <c r="A497" s="257">
        <v>220105</v>
      </c>
      <c r="B497" s="257" t="s">
        <v>1364</v>
      </c>
      <c r="C497" s="257" t="s">
        <v>1365</v>
      </c>
      <c r="D497" s="257" t="s">
        <v>1366</v>
      </c>
      <c r="E497" s="257" t="s">
        <v>1183</v>
      </c>
      <c r="F497" s="257">
        <v>1890</v>
      </c>
      <c r="G497" s="257" t="s">
        <v>1191</v>
      </c>
      <c r="H497" s="257" t="s">
        <v>1367</v>
      </c>
      <c r="I497" s="257">
        <v>860</v>
      </c>
      <c r="J497" s="257">
        <v>22</v>
      </c>
      <c r="K497" s="533">
        <v>44927</v>
      </c>
      <c r="L497" s="533">
        <v>45291</v>
      </c>
      <c r="M497" s="257" t="s">
        <v>1002</v>
      </c>
      <c r="N497" s="257">
        <v>50</v>
      </c>
      <c r="O497" s="257">
        <v>5</v>
      </c>
      <c r="P497" s="257">
        <v>45</v>
      </c>
      <c r="Q497" s="257">
        <v>81</v>
      </c>
      <c r="R497" s="257">
        <v>3</v>
      </c>
      <c r="S497" s="257" t="s">
        <v>1003</v>
      </c>
    </row>
    <row r="498" spans="1:19">
      <c r="A498" s="257">
        <v>220105</v>
      </c>
      <c r="B498" s="257" t="s">
        <v>1364</v>
      </c>
      <c r="C498" s="257" t="s">
        <v>1365</v>
      </c>
      <c r="D498" s="257" t="s">
        <v>1366</v>
      </c>
      <c r="E498" s="257" t="s">
        <v>1183</v>
      </c>
      <c r="F498" s="257">
        <v>1890</v>
      </c>
      <c r="G498" s="257" t="s">
        <v>1191</v>
      </c>
      <c r="H498" s="257" t="s">
        <v>1367</v>
      </c>
      <c r="I498" s="257">
        <v>860</v>
      </c>
      <c r="J498" s="257">
        <v>22</v>
      </c>
      <c r="K498" s="533">
        <v>44927</v>
      </c>
      <c r="L498" s="533">
        <v>45291</v>
      </c>
      <c r="M498" s="257" t="s">
        <v>988</v>
      </c>
      <c r="N498" s="257">
        <v>67</v>
      </c>
      <c r="O498" s="257">
        <v>10</v>
      </c>
      <c r="P498" s="257">
        <v>23</v>
      </c>
      <c r="Q498" s="257">
        <v>85</v>
      </c>
      <c r="R498" s="257">
        <v>3</v>
      </c>
      <c r="S498" s="257" t="s">
        <v>989</v>
      </c>
    </row>
    <row r="499" spans="1:19">
      <c r="A499" s="257">
        <v>220105</v>
      </c>
      <c r="B499" s="257" t="s">
        <v>1364</v>
      </c>
      <c r="C499" s="257" t="s">
        <v>1365</v>
      </c>
      <c r="D499" s="257" t="s">
        <v>1366</v>
      </c>
      <c r="E499" s="257" t="s">
        <v>1183</v>
      </c>
      <c r="F499" s="257">
        <v>1890</v>
      </c>
      <c r="G499" s="257" t="s">
        <v>1191</v>
      </c>
      <c r="H499" s="257" t="s">
        <v>1367</v>
      </c>
      <c r="I499" s="257">
        <v>860</v>
      </c>
      <c r="J499" s="257">
        <v>22</v>
      </c>
      <c r="K499" s="533">
        <v>44927</v>
      </c>
      <c r="L499" s="533">
        <v>45291</v>
      </c>
      <c r="M499" s="257" t="s">
        <v>986</v>
      </c>
      <c r="N499" s="257">
        <v>49</v>
      </c>
      <c r="O499" s="257">
        <v>19</v>
      </c>
      <c r="P499" s="257">
        <v>32</v>
      </c>
      <c r="Q499" s="257">
        <v>75</v>
      </c>
      <c r="R499" s="257">
        <v>2</v>
      </c>
      <c r="S499" s="257" t="s">
        <v>987</v>
      </c>
    </row>
    <row r="500" spans="1:19">
      <c r="A500" s="257">
        <v>220105</v>
      </c>
      <c r="B500" s="257" t="s">
        <v>1364</v>
      </c>
      <c r="C500" s="257" t="s">
        <v>1365</v>
      </c>
      <c r="D500" s="257" t="s">
        <v>1366</v>
      </c>
      <c r="E500" s="257" t="s">
        <v>1183</v>
      </c>
      <c r="F500" s="257">
        <v>1890</v>
      </c>
      <c r="G500" s="257" t="s">
        <v>1191</v>
      </c>
      <c r="H500" s="257" t="s">
        <v>1367</v>
      </c>
      <c r="I500" s="257">
        <v>860</v>
      </c>
      <c r="J500" s="257">
        <v>22</v>
      </c>
      <c r="K500" s="533">
        <v>44927</v>
      </c>
      <c r="L500" s="533">
        <v>45291</v>
      </c>
      <c r="M500" s="257" t="s">
        <v>994</v>
      </c>
      <c r="N500" s="257">
        <v>69</v>
      </c>
      <c r="O500" s="257">
        <v>8</v>
      </c>
      <c r="P500" s="257">
        <v>23</v>
      </c>
      <c r="Q500" s="257">
        <v>88</v>
      </c>
      <c r="R500" s="257">
        <v>3</v>
      </c>
      <c r="S500" s="257" t="s">
        <v>995</v>
      </c>
    </row>
    <row r="501" spans="1:19">
      <c r="A501" s="257">
        <v>220105</v>
      </c>
      <c r="B501" s="257" t="s">
        <v>1364</v>
      </c>
      <c r="C501" s="257" t="s">
        <v>1365</v>
      </c>
      <c r="D501" s="257" t="s">
        <v>1366</v>
      </c>
      <c r="E501" s="257" t="s">
        <v>1183</v>
      </c>
      <c r="F501" s="257">
        <v>1890</v>
      </c>
      <c r="G501" s="257" t="s">
        <v>1191</v>
      </c>
      <c r="H501" s="257" t="s">
        <v>1367</v>
      </c>
      <c r="I501" s="257">
        <v>860</v>
      </c>
      <c r="J501" s="257">
        <v>22</v>
      </c>
      <c r="K501" s="533">
        <v>44927</v>
      </c>
      <c r="L501" s="533">
        <v>45291</v>
      </c>
      <c r="M501" s="257" t="s">
        <v>996</v>
      </c>
      <c r="N501" s="257">
        <v>72</v>
      </c>
      <c r="O501" s="257">
        <v>5</v>
      </c>
      <c r="P501" s="257">
        <v>23</v>
      </c>
      <c r="Q501" s="257">
        <v>88</v>
      </c>
      <c r="R501" s="257">
        <v>4</v>
      </c>
      <c r="S501" s="257" t="s">
        <v>1014</v>
      </c>
    </row>
    <row r="502" spans="1:19">
      <c r="A502" s="257">
        <v>220105</v>
      </c>
      <c r="B502" s="257" t="s">
        <v>1364</v>
      </c>
      <c r="C502" s="257" t="s">
        <v>1365</v>
      </c>
      <c r="D502" s="257" t="s">
        <v>1366</v>
      </c>
      <c r="E502" s="257" t="s">
        <v>1183</v>
      </c>
      <c r="F502" s="257">
        <v>1890</v>
      </c>
      <c r="G502" s="257" t="s">
        <v>1191</v>
      </c>
      <c r="H502" s="257" t="s">
        <v>1367</v>
      </c>
      <c r="I502" s="257">
        <v>860</v>
      </c>
      <c r="J502" s="257">
        <v>22</v>
      </c>
      <c r="K502" s="533">
        <v>44927</v>
      </c>
      <c r="L502" s="533">
        <v>45291</v>
      </c>
      <c r="M502" s="257" t="s">
        <v>1186</v>
      </c>
      <c r="N502" s="257"/>
      <c r="O502" s="257"/>
      <c r="P502" s="257"/>
      <c r="Q502" s="257"/>
      <c r="R502" s="257">
        <v>3</v>
      </c>
      <c r="S502" s="257" t="s">
        <v>1187</v>
      </c>
    </row>
    <row r="503" spans="1:19">
      <c r="A503" s="257">
        <v>220108</v>
      </c>
      <c r="B503" s="257" t="s">
        <v>1368</v>
      </c>
      <c r="C503" s="257" t="s">
        <v>1369</v>
      </c>
      <c r="D503" s="257" t="s">
        <v>1370</v>
      </c>
      <c r="E503" s="257" t="s">
        <v>1183</v>
      </c>
      <c r="F503" s="257">
        <v>2186</v>
      </c>
      <c r="G503" s="257" t="s">
        <v>1327</v>
      </c>
      <c r="H503" s="257" t="s">
        <v>1371</v>
      </c>
      <c r="I503" s="257">
        <v>598</v>
      </c>
      <c r="J503" s="257">
        <v>26</v>
      </c>
      <c r="K503" s="533">
        <v>44927</v>
      </c>
      <c r="L503" s="533">
        <v>45291</v>
      </c>
      <c r="M503" s="257" t="s">
        <v>990</v>
      </c>
      <c r="N503" s="257">
        <v>77</v>
      </c>
      <c r="O503" s="257">
        <v>5</v>
      </c>
      <c r="P503" s="257">
        <v>18</v>
      </c>
      <c r="Q503" s="257">
        <v>91</v>
      </c>
      <c r="R503" s="257">
        <v>3</v>
      </c>
      <c r="S503" s="257" t="s">
        <v>991</v>
      </c>
    </row>
    <row r="504" spans="1:19">
      <c r="A504" s="257">
        <v>220108</v>
      </c>
      <c r="B504" s="257" t="s">
        <v>1368</v>
      </c>
      <c r="C504" s="257" t="s">
        <v>1369</v>
      </c>
      <c r="D504" s="257" t="s">
        <v>1370</v>
      </c>
      <c r="E504" s="257" t="s">
        <v>1183</v>
      </c>
      <c r="F504" s="257">
        <v>2186</v>
      </c>
      <c r="G504" s="257" t="s">
        <v>1327</v>
      </c>
      <c r="H504" s="257" t="s">
        <v>1371</v>
      </c>
      <c r="I504" s="257">
        <v>598</v>
      </c>
      <c r="J504" s="257">
        <v>26</v>
      </c>
      <c r="K504" s="533">
        <v>44927</v>
      </c>
      <c r="L504" s="533">
        <v>45291</v>
      </c>
      <c r="M504" s="257" t="s">
        <v>998</v>
      </c>
      <c r="N504" s="257">
        <v>81</v>
      </c>
      <c r="O504" s="257">
        <v>4</v>
      </c>
      <c r="P504" s="257">
        <v>15</v>
      </c>
      <c r="Q504" s="257">
        <v>92</v>
      </c>
      <c r="R504" s="257">
        <v>4</v>
      </c>
      <c r="S504" s="257" t="s">
        <v>999</v>
      </c>
    </row>
    <row r="505" spans="1:19">
      <c r="A505" s="257">
        <v>220108</v>
      </c>
      <c r="B505" s="257" t="s">
        <v>1368</v>
      </c>
      <c r="C505" s="257" t="s">
        <v>1369</v>
      </c>
      <c r="D505" s="257" t="s">
        <v>1370</v>
      </c>
      <c r="E505" s="257" t="s">
        <v>1183</v>
      </c>
      <c r="F505" s="257">
        <v>2186</v>
      </c>
      <c r="G505" s="257" t="s">
        <v>1327</v>
      </c>
      <c r="H505" s="257" t="s">
        <v>1371</v>
      </c>
      <c r="I505" s="257">
        <v>598</v>
      </c>
      <c r="J505" s="257">
        <v>26</v>
      </c>
      <c r="K505" s="533">
        <v>44927</v>
      </c>
      <c r="L505" s="533">
        <v>45291</v>
      </c>
      <c r="M505" s="257" t="s">
        <v>992</v>
      </c>
      <c r="N505" s="257">
        <v>52</v>
      </c>
      <c r="O505" s="257">
        <v>15</v>
      </c>
      <c r="P505" s="257">
        <v>33</v>
      </c>
      <c r="Q505" s="257">
        <v>78</v>
      </c>
      <c r="R505" s="257">
        <v>2</v>
      </c>
      <c r="S505" s="257" t="s">
        <v>993</v>
      </c>
    </row>
    <row r="506" spans="1:19">
      <c r="A506" s="257">
        <v>220108</v>
      </c>
      <c r="B506" s="257" t="s">
        <v>1368</v>
      </c>
      <c r="C506" s="257" t="s">
        <v>1369</v>
      </c>
      <c r="D506" s="257" t="s">
        <v>1370</v>
      </c>
      <c r="E506" s="257" t="s">
        <v>1183</v>
      </c>
      <c r="F506" s="257">
        <v>2186</v>
      </c>
      <c r="G506" s="257" t="s">
        <v>1327</v>
      </c>
      <c r="H506" s="257" t="s">
        <v>1371</v>
      </c>
      <c r="I506" s="257">
        <v>598</v>
      </c>
      <c r="J506" s="257">
        <v>26</v>
      </c>
      <c r="K506" s="533">
        <v>44927</v>
      </c>
      <c r="L506" s="533">
        <v>45291</v>
      </c>
      <c r="M506" s="257" t="s">
        <v>1000</v>
      </c>
      <c r="N506" s="257">
        <v>57</v>
      </c>
      <c r="O506" s="257">
        <v>20</v>
      </c>
      <c r="P506" s="257">
        <v>23</v>
      </c>
      <c r="Q506" s="257">
        <v>75</v>
      </c>
      <c r="R506" s="257">
        <v>3</v>
      </c>
      <c r="S506" s="257" t="s">
        <v>1001</v>
      </c>
    </row>
    <row r="507" spans="1:19">
      <c r="A507" s="257">
        <v>220108</v>
      </c>
      <c r="B507" s="257" t="s">
        <v>1368</v>
      </c>
      <c r="C507" s="257" t="s">
        <v>1369</v>
      </c>
      <c r="D507" s="257" t="s">
        <v>1370</v>
      </c>
      <c r="E507" s="257" t="s">
        <v>1183</v>
      </c>
      <c r="F507" s="257">
        <v>2186</v>
      </c>
      <c r="G507" s="257" t="s">
        <v>1327</v>
      </c>
      <c r="H507" s="257" t="s">
        <v>1371</v>
      </c>
      <c r="I507" s="257">
        <v>598</v>
      </c>
      <c r="J507" s="257">
        <v>26</v>
      </c>
      <c r="K507" s="533">
        <v>44927</v>
      </c>
      <c r="L507" s="533">
        <v>45291</v>
      </c>
      <c r="M507" s="257" t="s">
        <v>1004</v>
      </c>
      <c r="N507" s="257">
        <v>87</v>
      </c>
      <c r="O507" s="257">
        <v>13</v>
      </c>
      <c r="P507" s="257"/>
      <c r="Q507" s="257">
        <v>87</v>
      </c>
      <c r="R507" s="257">
        <v>4</v>
      </c>
      <c r="S507" s="257" t="s">
        <v>1005</v>
      </c>
    </row>
    <row r="508" spans="1:19">
      <c r="A508" s="257">
        <v>220108</v>
      </c>
      <c r="B508" s="257" t="s">
        <v>1368</v>
      </c>
      <c r="C508" s="257" t="s">
        <v>1369</v>
      </c>
      <c r="D508" s="257" t="s">
        <v>1370</v>
      </c>
      <c r="E508" s="257" t="s">
        <v>1183</v>
      </c>
      <c r="F508" s="257">
        <v>2186</v>
      </c>
      <c r="G508" s="257" t="s">
        <v>1327</v>
      </c>
      <c r="H508" s="257" t="s">
        <v>1371</v>
      </c>
      <c r="I508" s="257">
        <v>598</v>
      </c>
      <c r="J508" s="257">
        <v>26</v>
      </c>
      <c r="K508" s="533">
        <v>44927</v>
      </c>
      <c r="L508" s="533">
        <v>45291</v>
      </c>
      <c r="M508" s="257" t="s">
        <v>1002</v>
      </c>
      <c r="N508" s="257">
        <v>53</v>
      </c>
      <c r="O508" s="257">
        <v>5</v>
      </c>
      <c r="P508" s="257">
        <v>42</v>
      </c>
      <c r="Q508" s="257">
        <v>82</v>
      </c>
      <c r="R508" s="257">
        <v>4</v>
      </c>
      <c r="S508" s="257" t="s">
        <v>1003</v>
      </c>
    </row>
    <row r="509" spans="1:19">
      <c r="A509" s="257">
        <v>220108</v>
      </c>
      <c r="B509" s="257" t="s">
        <v>1368</v>
      </c>
      <c r="C509" s="257" t="s">
        <v>1369</v>
      </c>
      <c r="D509" s="257" t="s">
        <v>1370</v>
      </c>
      <c r="E509" s="257" t="s">
        <v>1183</v>
      </c>
      <c r="F509" s="257">
        <v>2186</v>
      </c>
      <c r="G509" s="257" t="s">
        <v>1327</v>
      </c>
      <c r="H509" s="257" t="s">
        <v>1371</v>
      </c>
      <c r="I509" s="257">
        <v>598</v>
      </c>
      <c r="J509" s="257">
        <v>26</v>
      </c>
      <c r="K509" s="533">
        <v>44927</v>
      </c>
      <c r="L509" s="533">
        <v>45291</v>
      </c>
      <c r="M509" s="257" t="s">
        <v>988</v>
      </c>
      <c r="N509" s="257">
        <v>65</v>
      </c>
      <c r="O509" s="257">
        <v>9</v>
      </c>
      <c r="P509" s="257">
        <v>26</v>
      </c>
      <c r="Q509" s="257">
        <v>84</v>
      </c>
      <c r="R509" s="257">
        <v>2</v>
      </c>
      <c r="S509" s="257" t="s">
        <v>989</v>
      </c>
    </row>
    <row r="510" spans="1:19">
      <c r="A510" s="257">
        <v>220108</v>
      </c>
      <c r="B510" s="257" t="s">
        <v>1368</v>
      </c>
      <c r="C510" s="257" t="s">
        <v>1369</v>
      </c>
      <c r="D510" s="257" t="s">
        <v>1370</v>
      </c>
      <c r="E510" s="257" t="s">
        <v>1183</v>
      </c>
      <c r="F510" s="257">
        <v>2186</v>
      </c>
      <c r="G510" s="257" t="s">
        <v>1327</v>
      </c>
      <c r="H510" s="257" t="s">
        <v>1371</v>
      </c>
      <c r="I510" s="257">
        <v>598</v>
      </c>
      <c r="J510" s="257">
        <v>26</v>
      </c>
      <c r="K510" s="533">
        <v>44927</v>
      </c>
      <c r="L510" s="533">
        <v>45291</v>
      </c>
      <c r="M510" s="257" t="s">
        <v>986</v>
      </c>
      <c r="N510" s="257">
        <v>46</v>
      </c>
      <c r="O510" s="257">
        <v>19</v>
      </c>
      <c r="P510" s="257">
        <v>35</v>
      </c>
      <c r="Q510" s="257">
        <v>74</v>
      </c>
      <c r="R510" s="257">
        <v>1</v>
      </c>
      <c r="S510" s="257" t="s">
        <v>987</v>
      </c>
    </row>
    <row r="511" spans="1:19">
      <c r="A511" s="257">
        <v>220108</v>
      </c>
      <c r="B511" s="257" t="s">
        <v>1368</v>
      </c>
      <c r="C511" s="257" t="s">
        <v>1369</v>
      </c>
      <c r="D511" s="257" t="s">
        <v>1370</v>
      </c>
      <c r="E511" s="257" t="s">
        <v>1183</v>
      </c>
      <c r="F511" s="257">
        <v>2186</v>
      </c>
      <c r="G511" s="257" t="s">
        <v>1327</v>
      </c>
      <c r="H511" s="257" t="s">
        <v>1371</v>
      </c>
      <c r="I511" s="257">
        <v>598</v>
      </c>
      <c r="J511" s="257">
        <v>26</v>
      </c>
      <c r="K511" s="533">
        <v>44927</v>
      </c>
      <c r="L511" s="533">
        <v>45291</v>
      </c>
      <c r="M511" s="257" t="s">
        <v>994</v>
      </c>
      <c r="N511" s="257">
        <v>66</v>
      </c>
      <c r="O511" s="257">
        <v>11</v>
      </c>
      <c r="P511" s="257">
        <v>23</v>
      </c>
      <c r="Q511" s="257">
        <v>86</v>
      </c>
      <c r="R511" s="257">
        <v>3</v>
      </c>
      <c r="S511" s="257" t="s">
        <v>995</v>
      </c>
    </row>
    <row r="512" spans="1:19">
      <c r="A512" s="257">
        <v>220108</v>
      </c>
      <c r="B512" s="257" t="s">
        <v>1368</v>
      </c>
      <c r="C512" s="257" t="s">
        <v>1369</v>
      </c>
      <c r="D512" s="257" t="s">
        <v>1370</v>
      </c>
      <c r="E512" s="257" t="s">
        <v>1183</v>
      </c>
      <c r="F512" s="257">
        <v>2186</v>
      </c>
      <c r="G512" s="257" t="s">
        <v>1327</v>
      </c>
      <c r="H512" s="257" t="s">
        <v>1371</v>
      </c>
      <c r="I512" s="257">
        <v>598</v>
      </c>
      <c r="J512" s="257">
        <v>26</v>
      </c>
      <c r="K512" s="533">
        <v>44927</v>
      </c>
      <c r="L512" s="533">
        <v>45291</v>
      </c>
      <c r="M512" s="257" t="s">
        <v>996</v>
      </c>
      <c r="N512" s="257">
        <v>68</v>
      </c>
      <c r="O512" s="257">
        <v>7</v>
      </c>
      <c r="P512" s="257">
        <v>25</v>
      </c>
      <c r="Q512" s="257">
        <v>87</v>
      </c>
      <c r="R512" s="257">
        <v>3</v>
      </c>
      <c r="S512" s="257" t="s">
        <v>1014</v>
      </c>
    </row>
    <row r="513" spans="1:19">
      <c r="A513" s="257">
        <v>220108</v>
      </c>
      <c r="B513" s="257" t="s">
        <v>1368</v>
      </c>
      <c r="C513" s="257" t="s">
        <v>1369</v>
      </c>
      <c r="D513" s="257" t="s">
        <v>1370</v>
      </c>
      <c r="E513" s="257" t="s">
        <v>1183</v>
      </c>
      <c r="F513" s="257">
        <v>2186</v>
      </c>
      <c r="G513" s="257" t="s">
        <v>1327</v>
      </c>
      <c r="H513" s="257" t="s">
        <v>1371</v>
      </c>
      <c r="I513" s="257">
        <v>598</v>
      </c>
      <c r="J513" s="257">
        <v>26</v>
      </c>
      <c r="K513" s="533">
        <v>44927</v>
      </c>
      <c r="L513" s="533">
        <v>45291</v>
      </c>
      <c r="M513" s="257" t="s">
        <v>1186</v>
      </c>
      <c r="N513" s="257"/>
      <c r="O513" s="257"/>
      <c r="P513" s="257"/>
      <c r="Q513" s="257"/>
      <c r="R513" s="257">
        <v>3</v>
      </c>
      <c r="S513" s="257" t="s">
        <v>1187</v>
      </c>
    </row>
    <row r="514" spans="1:19">
      <c r="A514" s="257" t="s">
        <v>1372</v>
      </c>
      <c r="B514" s="257" t="s">
        <v>1373</v>
      </c>
      <c r="C514" s="257" t="s">
        <v>1374</v>
      </c>
      <c r="D514" s="257" t="s">
        <v>1375</v>
      </c>
      <c r="E514" s="257" t="s">
        <v>1183</v>
      </c>
      <c r="F514" s="257">
        <v>2130</v>
      </c>
      <c r="G514" s="257" t="s">
        <v>1224</v>
      </c>
      <c r="H514" s="257" t="s">
        <v>1376</v>
      </c>
      <c r="I514" s="257">
        <v>448</v>
      </c>
      <c r="J514" s="257">
        <v>35</v>
      </c>
      <c r="K514" s="533">
        <v>44927</v>
      </c>
      <c r="L514" s="533">
        <v>45291</v>
      </c>
      <c r="M514" s="257" t="s">
        <v>990</v>
      </c>
      <c r="N514" s="257">
        <v>86</v>
      </c>
      <c r="O514" s="257">
        <v>2</v>
      </c>
      <c r="P514" s="257">
        <v>12</v>
      </c>
      <c r="Q514" s="257">
        <v>95</v>
      </c>
      <c r="R514" s="257">
        <v>5</v>
      </c>
      <c r="S514" s="257" t="s">
        <v>991</v>
      </c>
    </row>
    <row r="515" spans="1:19">
      <c r="A515" s="257" t="s">
        <v>1372</v>
      </c>
      <c r="B515" s="257" t="s">
        <v>1373</v>
      </c>
      <c r="C515" s="257" t="s">
        <v>1374</v>
      </c>
      <c r="D515" s="257" t="s">
        <v>1375</v>
      </c>
      <c r="E515" s="257" t="s">
        <v>1183</v>
      </c>
      <c r="F515" s="257">
        <v>2130</v>
      </c>
      <c r="G515" s="257" t="s">
        <v>1224</v>
      </c>
      <c r="H515" s="257" t="s">
        <v>1376</v>
      </c>
      <c r="I515" s="257">
        <v>448</v>
      </c>
      <c r="J515" s="257">
        <v>35</v>
      </c>
      <c r="K515" s="533">
        <v>44927</v>
      </c>
      <c r="L515" s="533">
        <v>45291</v>
      </c>
      <c r="M515" s="257" t="s">
        <v>998</v>
      </c>
      <c r="N515" s="257">
        <v>86</v>
      </c>
      <c r="O515" s="257">
        <v>3</v>
      </c>
      <c r="P515" s="257">
        <v>11</v>
      </c>
      <c r="Q515" s="257">
        <v>94</v>
      </c>
      <c r="R515" s="257">
        <v>5</v>
      </c>
      <c r="S515" s="257" t="s">
        <v>999</v>
      </c>
    </row>
    <row r="516" spans="1:19">
      <c r="A516" s="257" t="s">
        <v>1372</v>
      </c>
      <c r="B516" s="257" t="s">
        <v>1373</v>
      </c>
      <c r="C516" s="257" t="s">
        <v>1374</v>
      </c>
      <c r="D516" s="257" t="s">
        <v>1375</v>
      </c>
      <c r="E516" s="257" t="s">
        <v>1183</v>
      </c>
      <c r="F516" s="257">
        <v>2130</v>
      </c>
      <c r="G516" s="257" t="s">
        <v>1224</v>
      </c>
      <c r="H516" s="257" t="s">
        <v>1376</v>
      </c>
      <c r="I516" s="257">
        <v>448</v>
      </c>
      <c r="J516" s="257">
        <v>35</v>
      </c>
      <c r="K516" s="533">
        <v>44927</v>
      </c>
      <c r="L516" s="533">
        <v>45291</v>
      </c>
      <c r="M516" s="257" t="s">
        <v>992</v>
      </c>
      <c r="N516" s="257">
        <v>73</v>
      </c>
      <c r="O516" s="257">
        <v>8</v>
      </c>
      <c r="P516" s="257">
        <v>19</v>
      </c>
      <c r="Q516" s="257">
        <v>88</v>
      </c>
      <c r="R516" s="257">
        <v>4</v>
      </c>
      <c r="S516" s="257" t="s">
        <v>993</v>
      </c>
    </row>
    <row r="517" spans="1:19">
      <c r="A517" s="257" t="s">
        <v>1372</v>
      </c>
      <c r="B517" s="257" t="s">
        <v>1373</v>
      </c>
      <c r="C517" s="257" t="s">
        <v>1374</v>
      </c>
      <c r="D517" s="257" t="s">
        <v>1375</v>
      </c>
      <c r="E517" s="257" t="s">
        <v>1183</v>
      </c>
      <c r="F517" s="257">
        <v>2130</v>
      </c>
      <c r="G517" s="257" t="s">
        <v>1224</v>
      </c>
      <c r="H517" s="257" t="s">
        <v>1376</v>
      </c>
      <c r="I517" s="257">
        <v>448</v>
      </c>
      <c r="J517" s="257">
        <v>35</v>
      </c>
      <c r="K517" s="533">
        <v>44927</v>
      </c>
      <c r="L517" s="533">
        <v>45291</v>
      </c>
      <c r="M517" s="257" t="s">
        <v>1000</v>
      </c>
      <c r="N517" s="257">
        <v>71</v>
      </c>
      <c r="O517" s="257">
        <v>11</v>
      </c>
      <c r="P517" s="257">
        <v>18</v>
      </c>
      <c r="Q517" s="257">
        <v>85</v>
      </c>
      <c r="R517" s="257">
        <v>5</v>
      </c>
      <c r="S517" s="257" t="s">
        <v>1001</v>
      </c>
    </row>
    <row r="518" spans="1:19">
      <c r="A518" s="257" t="s">
        <v>1372</v>
      </c>
      <c r="B518" s="257" t="s">
        <v>1373</v>
      </c>
      <c r="C518" s="257" t="s">
        <v>1374</v>
      </c>
      <c r="D518" s="257" t="s">
        <v>1375</v>
      </c>
      <c r="E518" s="257" t="s">
        <v>1183</v>
      </c>
      <c r="F518" s="257">
        <v>2130</v>
      </c>
      <c r="G518" s="257" t="s">
        <v>1224</v>
      </c>
      <c r="H518" s="257" t="s">
        <v>1376</v>
      </c>
      <c r="I518" s="257">
        <v>448</v>
      </c>
      <c r="J518" s="257">
        <v>35</v>
      </c>
      <c r="K518" s="533">
        <v>44927</v>
      </c>
      <c r="L518" s="533">
        <v>45291</v>
      </c>
      <c r="M518" s="257" t="s">
        <v>1004</v>
      </c>
      <c r="N518" s="257">
        <v>90</v>
      </c>
      <c r="O518" s="257">
        <v>10</v>
      </c>
      <c r="P518" s="257"/>
      <c r="Q518" s="257">
        <v>90</v>
      </c>
      <c r="R518" s="257">
        <v>4</v>
      </c>
      <c r="S518" s="257" t="s">
        <v>1005</v>
      </c>
    </row>
    <row r="519" spans="1:19">
      <c r="A519" s="257" t="s">
        <v>1372</v>
      </c>
      <c r="B519" s="257" t="s">
        <v>1373</v>
      </c>
      <c r="C519" s="257" t="s">
        <v>1374</v>
      </c>
      <c r="D519" s="257" t="s">
        <v>1375</v>
      </c>
      <c r="E519" s="257" t="s">
        <v>1183</v>
      </c>
      <c r="F519" s="257">
        <v>2130</v>
      </c>
      <c r="G519" s="257" t="s">
        <v>1224</v>
      </c>
      <c r="H519" s="257" t="s">
        <v>1376</v>
      </c>
      <c r="I519" s="257">
        <v>448</v>
      </c>
      <c r="J519" s="257">
        <v>35</v>
      </c>
      <c r="K519" s="533">
        <v>44927</v>
      </c>
      <c r="L519" s="533">
        <v>45291</v>
      </c>
      <c r="M519" s="257" t="s">
        <v>1002</v>
      </c>
      <c r="N519" s="257">
        <v>64</v>
      </c>
      <c r="O519" s="257">
        <v>3</v>
      </c>
      <c r="P519" s="257">
        <v>33</v>
      </c>
      <c r="Q519" s="257">
        <v>86</v>
      </c>
      <c r="R519" s="257">
        <v>5</v>
      </c>
      <c r="S519" s="257" t="s">
        <v>1003</v>
      </c>
    </row>
    <row r="520" spans="1:19">
      <c r="A520" s="257" t="s">
        <v>1372</v>
      </c>
      <c r="B520" s="257" t="s">
        <v>1373</v>
      </c>
      <c r="C520" s="257" t="s">
        <v>1374</v>
      </c>
      <c r="D520" s="257" t="s">
        <v>1375</v>
      </c>
      <c r="E520" s="257" t="s">
        <v>1183</v>
      </c>
      <c r="F520" s="257">
        <v>2130</v>
      </c>
      <c r="G520" s="257" t="s">
        <v>1224</v>
      </c>
      <c r="H520" s="257" t="s">
        <v>1376</v>
      </c>
      <c r="I520" s="257">
        <v>448</v>
      </c>
      <c r="J520" s="257">
        <v>35</v>
      </c>
      <c r="K520" s="533">
        <v>44927</v>
      </c>
      <c r="L520" s="533">
        <v>45291</v>
      </c>
      <c r="M520" s="257" t="s">
        <v>988</v>
      </c>
      <c r="N520" s="257">
        <v>70</v>
      </c>
      <c r="O520" s="257">
        <v>10</v>
      </c>
      <c r="P520" s="257">
        <v>20</v>
      </c>
      <c r="Q520" s="257">
        <v>86</v>
      </c>
      <c r="R520" s="257">
        <v>3</v>
      </c>
      <c r="S520" s="257" t="s">
        <v>989</v>
      </c>
    </row>
    <row r="521" spans="1:19">
      <c r="A521" s="257" t="s">
        <v>1372</v>
      </c>
      <c r="B521" s="257" t="s">
        <v>1373</v>
      </c>
      <c r="C521" s="257" t="s">
        <v>1374</v>
      </c>
      <c r="D521" s="257" t="s">
        <v>1375</v>
      </c>
      <c r="E521" s="257" t="s">
        <v>1183</v>
      </c>
      <c r="F521" s="257">
        <v>2130</v>
      </c>
      <c r="G521" s="257" t="s">
        <v>1224</v>
      </c>
      <c r="H521" s="257" t="s">
        <v>1376</v>
      </c>
      <c r="I521" s="257">
        <v>448</v>
      </c>
      <c r="J521" s="257">
        <v>35</v>
      </c>
      <c r="K521" s="533">
        <v>44927</v>
      </c>
      <c r="L521" s="533">
        <v>45291</v>
      </c>
      <c r="M521" s="257" t="s">
        <v>986</v>
      </c>
      <c r="N521" s="257">
        <v>52</v>
      </c>
      <c r="O521" s="257">
        <v>15</v>
      </c>
      <c r="P521" s="257">
        <v>33</v>
      </c>
      <c r="Q521" s="257">
        <v>78</v>
      </c>
      <c r="R521" s="257">
        <v>2</v>
      </c>
      <c r="S521" s="257" t="s">
        <v>987</v>
      </c>
    </row>
    <row r="522" spans="1:19">
      <c r="A522" s="257" t="s">
        <v>1372</v>
      </c>
      <c r="B522" s="257" t="s">
        <v>1373</v>
      </c>
      <c r="C522" s="257" t="s">
        <v>1374</v>
      </c>
      <c r="D522" s="257" t="s">
        <v>1375</v>
      </c>
      <c r="E522" s="257" t="s">
        <v>1183</v>
      </c>
      <c r="F522" s="257">
        <v>2130</v>
      </c>
      <c r="G522" s="257" t="s">
        <v>1224</v>
      </c>
      <c r="H522" s="257" t="s">
        <v>1376</v>
      </c>
      <c r="I522" s="257">
        <v>448</v>
      </c>
      <c r="J522" s="257">
        <v>35</v>
      </c>
      <c r="K522" s="533">
        <v>44927</v>
      </c>
      <c r="L522" s="533">
        <v>45291</v>
      </c>
      <c r="M522" s="257" t="s">
        <v>994</v>
      </c>
      <c r="N522" s="257">
        <v>80</v>
      </c>
      <c r="O522" s="257">
        <v>4</v>
      </c>
      <c r="P522" s="257">
        <v>16</v>
      </c>
      <c r="Q522" s="257">
        <v>92</v>
      </c>
      <c r="R522" s="257">
        <v>4</v>
      </c>
      <c r="S522" s="257" t="s">
        <v>995</v>
      </c>
    </row>
    <row r="523" spans="1:19">
      <c r="A523" s="257" t="s">
        <v>1372</v>
      </c>
      <c r="B523" s="257" t="s">
        <v>1373</v>
      </c>
      <c r="C523" s="257" t="s">
        <v>1374</v>
      </c>
      <c r="D523" s="257" t="s">
        <v>1375</v>
      </c>
      <c r="E523" s="257" t="s">
        <v>1183</v>
      </c>
      <c r="F523" s="257">
        <v>2130</v>
      </c>
      <c r="G523" s="257" t="s">
        <v>1224</v>
      </c>
      <c r="H523" s="257" t="s">
        <v>1376</v>
      </c>
      <c r="I523" s="257">
        <v>448</v>
      </c>
      <c r="J523" s="257">
        <v>35</v>
      </c>
      <c r="K523" s="533">
        <v>44927</v>
      </c>
      <c r="L523" s="533">
        <v>45291</v>
      </c>
      <c r="M523" s="257" t="s">
        <v>996</v>
      </c>
      <c r="N523" s="257">
        <v>79</v>
      </c>
      <c r="O523" s="257">
        <v>2</v>
      </c>
      <c r="P523" s="257">
        <v>19</v>
      </c>
      <c r="Q523" s="257">
        <v>92</v>
      </c>
      <c r="R523" s="257">
        <v>5</v>
      </c>
      <c r="S523" s="257" t="s">
        <v>1014</v>
      </c>
    </row>
    <row r="524" spans="1:19">
      <c r="A524" s="257" t="s">
        <v>1372</v>
      </c>
      <c r="B524" s="257" t="s">
        <v>1373</v>
      </c>
      <c r="C524" s="257" t="s">
        <v>1374</v>
      </c>
      <c r="D524" s="257" t="s">
        <v>1375</v>
      </c>
      <c r="E524" s="257" t="s">
        <v>1183</v>
      </c>
      <c r="F524" s="257">
        <v>2130</v>
      </c>
      <c r="G524" s="257" t="s">
        <v>1224</v>
      </c>
      <c r="H524" s="257" t="s">
        <v>1376</v>
      </c>
      <c r="I524" s="257">
        <v>448</v>
      </c>
      <c r="J524" s="257">
        <v>35</v>
      </c>
      <c r="K524" s="533">
        <v>44927</v>
      </c>
      <c r="L524" s="533">
        <v>45291</v>
      </c>
      <c r="M524" s="257" t="s">
        <v>1186</v>
      </c>
      <c r="N524" s="257"/>
      <c r="O524" s="257"/>
      <c r="P524" s="257"/>
      <c r="Q524" s="257"/>
      <c r="R524" s="257">
        <v>4</v>
      </c>
      <c r="S524" s="257" t="s">
        <v>1187</v>
      </c>
    </row>
    <row r="525" spans="1:19">
      <c r="A525" s="257">
        <v>220110</v>
      </c>
      <c r="B525" s="257" t="s">
        <v>1377</v>
      </c>
      <c r="C525" s="257" t="s">
        <v>1378</v>
      </c>
      <c r="D525" s="257" t="s">
        <v>1223</v>
      </c>
      <c r="E525" s="257" t="s">
        <v>1183</v>
      </c>
      <c r="F525" s="257">
        <v>2115</v>
      </c>
      <c r="G525" s="257" t="s">
        <v>1224</v>
      </c>
      <c r="H525" s="257" t="s">
        <v>1379</v>
      </c>
      <c r="I525" s="257">
        <v>612</v>
      </c>
      <c r="J525" s="257">
        <v>23</v>
      </c>
      <c r="K525" s="533">
        <v>44927</v>
      </c>
      <c r="L525" s="533">
        <v>45291</v>
      </c>
      <c r="M525" s="257" t="s">
        <v>990</v>
      </c>
      <c r="N525" s="257">
        <v>84</v>
      </c>
      <c r="O525" s="257">
        <v>2</v>
      </c>
      <c r="P525" s="257">
        <v>14</v>
      </c>
      <c r="Q525" s="257">
        <v>94</v>
      </c>
      <c r="R525" s="257">
        <v>5</v>
      </c>
      <c r="S525" s="257" t="s">
        <v>991</v>
      </c>
    </row>
    <row r="526" spans="1:19">
      <c r="A526" s="257">
        <v>220110</v>
      </c>
      <c r="B526" s="257" t="s">
        <v>1377</v>
      </c>
      <c r="C526" s="257" t="s">
        <v>1378</v>
      </c>
      <c r="D526" s="257" t="s">
        <v>1223</v>
      </c>
      <c r="E526" s="257" t="s">
        <v>1183</v>
      </c>
      <c r="F526" s="257">
        <v>2115</v>
      </c>
      <c r="G526" s="257" t="s">
        <v>1224</v>
      </c>
      <c r="H526" s="257" t="s">
        <v>1379</v>
      </c>
      <c r="I526" s="257">
        <v>612</v>
      </c>
      <c r="J526" s="257">
        <v>23</v>
      </c>
      <c r="K526" s="533">
        <v>44927</v>
      </c>
      <c r="L526" s="533">
        <v>45291</v>
      </c>
      <c r="M526" s="257" t="s">
        <v>998</v>
      </c>
      <c r="N526" s="257">
        <v>82</v>
      </c>
      <c r="O526" s="257">
        <v>4</v>
      </c>
      <c r="P526" s="257">
        <v>14</v>
      </c>
      <c r="Q526" s="257">
        <v>93</v>
      </c>
      <c r="R526" s="257">
        <v>4</v>
      </c>
      <c r="S526" s="257" t="s">
        <v>999</v>
      </c>
    </row>
    <row r="527" spans="1:19">
      <c r="A527" s="257">
        <v>220110</v>
      </c>
      <c r="B527" s="257" t="s">
        <v>1377</v>
      </c>
      <c r="C527" s="257" t="s">
        <v>1378</v>
      </c>
      <c r="D527" s="257" t="s">
        <v>1223</v>
      </c>
      <c r="E527" s="257" t="s">
        <v>1183</v>
      </c>
      <c r="F527" s="257">
        <v>2115</v>
      </c>
      <c r="G527" s="257" t="s">
        <v>1224</v>
      </c>
      <c r="H527" s="257" t="s">
        <v>1379</v>
      </c>
      <c r="I527" s="257">
        <v>612</v>
      </c>
      <c r="J527" s="257">
        <v>23</v>
      </c>
      <c r="K527" s="533">
        <v>44927</v>
      </c>
      <c r="L527" s="533">
        <v>45291</v>
      </c>
      <c r="M527" s="257" t="s">
        <v>992</v>
      </c>
      <c r="N527" s="257">
        <v>64</v>
      </c>
      <c r="O527" s="257">
        <v>10</v>
      </c>
      <c r="P527" s="257">
        <v>26</v>
      </c>
      <c r="Q527" s="257">
        <v>85</v>
      </c>
      <c r="R527" s="257">
        <v>4</v>
      </c>
      <c r="S527" s="257" t="s">
        <v>993</v>
      </c>
    </row>
    <row r="528" spans="1:19">
      <c r="A528" s="257">
        <v>220110</v>
      </c>
      <c r="B528" s="257" t="s">
        <v>1377</v>
      </c>
      <c r="C528" s="257" t="s">
        <v>1378</v>
      </c>
      <c r="D528" s="257" t="s">
        <v>1223</v>
      </c>
      <c r="E528" s="257" t="s">
        <v>1183</v>
      </c>
      <c r="F528" s="257">
        <v>2115</v>
      </c>
      <c r="G528" s="257" t="s">
        <v>1224</v>
      </c>
      <c r="H528" s="257" t="s">
        <v>1379</v>
      </c>
      <c r="I528" s="257">
        <v>612</v>
      </c>
      <c r="J528" s="257">
        <v>23</v>
      </c>
      <c r="K528" s="533">
        <v>44927</v>
      </c>
      <c r="L528" s="533">
        <v>45291</v>
      </c>
      <c r="M528" s="257" t="s">
        <v>1000</v>
      </c>
      <c r="N528" s="257">
        <v>63</v>
      </c>
      <c r="O528" s="257">
        <v>19</v>
      </c>
      <c r="P528" s="257">
        <v>18</v>
      </c>
      <c r="Q528" s="257">
        <v>78</v>
      </c>
      <c r="R528" s="257">
        <v>4</v>
      </c>
      <c r="S528" s="257" t="s">
        <v>1001</v>
      </c>
    </row>
    <row r="529" spans="1:19">
      <c r="A529" s="257">
        <v>220110</v>
      </c>
      <c r="B529" s="257" t="s">
        <v>1377</v>
      </c>
      <c r="C529" s="257" t="s">
        <v>1378</v>
      </c>
      <c r="D529" s="257" t="s">
        <v>1223</v>
      </c>
      <c r="E529" s="257" t="s">
        <v>1183</v>
      </c>
      <c r="F529" s="257">
        <v>2115</v>
      </c>
      <c r="G529" s="257" t="s">
        <v>1224</v>
      </c>
      <c r="H529" s="257" t="s">
        <v>1379</v>
      </c>
      <c r="I529" s="257">
        <v>612</v>
      </c>
      <c r="J529" s="257">
        <v>23</v>
      </c>
      <c r="K529" s="533">
        <v>44927</v>
      </c>
      <c r="L529" s="533">
        <v>45291</v>
      </c>
      <c r="M529" s="257" t="s">
        <v>1004</v>
      </c>
      <c r="N529" s="257">
        <v>89</v>
      </c>
      <c r="O529" s="257">
        <v>11</v>
      </c>
      <c r="P529" s="257"/>
      <c r="Q529" s="257">
        <v>89</v>
      </c>
      <c r="R529" s="257">
        <v>4</v>
      </c>
      <c r="S529" s="257" t="s">
        <v>1005</v>
      </c>
    </row>
    <row r="530" spans="1:19">
      <c r="A530" s="257">
        <v>220110</v>
      </c>
      <c r="B530" s="257" t="s">
        <v>1377</v>
      </c>
      <c r="C530" s="257" t="s">
        <v>1378</v>
      </c>
      <c r="D530" s="257" t="s">
        <v>1223</v>
      </c>
      <c r="E530" s="257" t="s">
        <v>1183</v>
      </c>
      <c r="F530" s="257">
        <v>2115</v>
      </c>
      <c r="G530" s="257" t="s">
        <v>1224</v>
      </c>
      <c r="H530" s="257" t="s">
        <v>1379</v>
      </c>
      <c r="I530" s="257">
        <v>612</v>
      </c>
      <c r="J530" s="257">
        <v>23</v>
      </c>
      <c r="K530" s="533">
        <v>44927</v>
      </c>
      <c r="L530" s="533">
        <v>45291</v>
      </c>
      <c r="M530" s="257" t="s">
        <v>1002</v>
      </c>
      <c r="N530" s="257">
        <v>58</v>
      </c>
      <c r="O530" s="257">
        <v>5</v>
      </c>
      <c r="P530" s="257">
        <v>37</v>
      </c>
      <c r="Q530" s="257">
        <v>84</v>
      </c>
      <c r="R530" s="257">
        <v>4</v>
      </c>
      <c r="S530" s="257" t="s">
        <v>1003</v>
      </c>
    </row>
    <row r="531" spans="1:19">
      <c r="A531" s="257">
        <v>220110</v>
      </c>
      <c r="B531" s="257" t="s">
        <v>1377</v>
      </c>
      <c r="C531" s="257" t="s">
        <v>1378</v>
      </c>
      <c r="D531" s="257" t="s">
        <v>1223</v>
      </c>
      <c r="E531" s="257" t="s">
        <v>1183</v>
      </c>
      <c r="F531" s="257">
        <v>2115</v>
      </c>
      <c r="G531" s="257" t="s">
        <v>1224</v>
      </c>
      <c r="H531" s="257" t="s">
        <v>1379</v>
      </c>
      <c r="I531" s="257">
        <v>612</v>
      </c>
      <c r="J531" s="257">
        <v>23</v>
      </c>
      <c r="K531" s="533">
        <v>44927</v>
      </c>
      <c r="L531" s="533">
        <v>45291</v>
      </c>
      <c r="M531" s="257" t="s">
        <v>988</v>
      </c>
      <c r="N531" s="257">
        <v>66</v>
      </c>
      <c r="O531" s="257">
        <v>10</v>
      </c>
      <c r="P531" s="257">
        <v>24</v>
      </c>
      <c r="Q531" s="257">
        <v>85</v>
      </c>
      <c r="R531" s="257">
        <v>3</v>
      </c>
      <c r="S531" s="257" t="s">
        <v>989</v>
      </c>
    </row>
    <row r="532" spans="1:19">
      <c r="A532" s="257">
        <v>220110</v>
      </c>
      <c r="B532" s="257" t="s">
        <v>1377</v>
      </c>
      <c r="C532" s="257" t="s">
        <v>1378</v>
      </c>
      <c r="D532" s="257" t="s">
        <v>1223</v>
      </c>
      <c r="E532" s="257" t="s">
        <v>1183</v>
      </c>
      <c r="F532" s="257">
        <v>2115</v>
      </c>
      <c r="G532" s="257" t="s">
        <v>1224</v>
      </c>
      <c r="H532" s="257" t="s">
        <v>1379</v>
      </c>
      <c r="I532" s="257">
        <v>612</v>
      </c>
      <c r="J532" s="257">
        <v>23</v>
      </c>
      <c r="K532" s="533">
        <v>44927</v>
      </c>
      <c r="L532" s="533">
        <v>45291</v>
      </c>
      <c r="M532" s="257" t="s">
        <v>986</v>
      </c>
      <c r="N532" s="257">
        <v>48</v>
      </c>
      <c r="O532" s="257">
        <v>16</v>
      </c>
      <c r="P532" s="257">
        <v>36</v>
      </c>
      <c r="Q532" s="257">
        <v>76</v>
      </c>
      <c r="R532" s="257">
        <v>2</v>
      </c>
      <c r="S532" s="257" t="s">
        <v>987</v>
      </c>
    </row>
    <row r="533" spans="1:19">
      <c r="A533" s="257">
        <v>220110</v>
      </c>
      <c r="B533" s="257" t="s">
        <v>1377</v>
      </c>
      <c r="C533" s="257" t="s">
        <v>1378</v>
      </c>
      <c r="D533" s="257" t="s">
        <v>1223</v>
      </c>
      <c r="E533" s="257" t="s">
        <v>1183</v>
      </c>
      <c r="F533" s="257">
        <v>2115</v>
      </c>
      <c r="G533" s="257" t="s">
        <v>1224</v>
      </c>
      <c r="H533" s="257" t="s">
        <v>1379</v>
      </c>
      <c r="I533" s="257">
        <v>612</v>
      </c>
      <c r="J533" s="257">
        <v>23</v>
      </c>
      <c r="K533" s="533">
        <v>44927</v>
      </c>
      <c r="L533" s="533">
        <v>45291</v>
      </c>
      <c r="M533" s="257" t="s">
        <v>994</v>
      </c>
      <c r="N533" s="257">
        <v>79</v>
      </c>
      <c r="O533" s="257">
        <v>7</v>
      </c>
      <c r="P533" s="257">
        <v>14</v>
      </c>
      <c r="Q533" s="257">
        <v>91</v>
      </c>
      <c r="R533" s="257">
        <v>4</v>
      </c>
      <c r="S533" s="257" t="s">
        <v>995</v>
      </c>
    </row>
    <row r="534" spans="1:19">
      <c r="A534" s="257">
        <v>220110</v>
      </c>
      <c r="B534" s="257" t="s">
        <v>1377</v>
      </c>
      <c r="C534" s="257" t="s">
        <v>1378</v>
      </c>
      <c r="D534" s="257" t="s">
        <v>1223</v>
      </c>
      <c r="E534" s="257" t="s">
        <v>1183</v>
      </c>
      <c r="F534" s="257">
        <v>2115</v>
      </c>
      <c r="G534" s="257" t="s">
        <v>1224</v>
      </c>
      <c r="H534" s="257" t="s">
        <v>1379</v>
      </c>
      <c r="I534" s="257">
        <v>612</v>
      </c>
      <c r="J534" s="257">
        <v>23</v>
      </c>
      <c r="K534" s="533">
        <v>44927</v>
      </c>
      <c r="L534" s="533">
        <v>45291</v>
      </c>
      <c r="M534" s="257" t="s">
        <v>996</v>
      </c>
      <c r="N534" s="257">
        <v>84</v>
      </c>
      <c r="O534" s="257">
        <v>4</v>
      </c>
      <c r="P534" s="257">
        <v>12</v>
      </c>
      <c r="Q534" s="257">
        <v>93</v>
      </c>
      <c r="R534" s="257">
        <v>5</v>
      </c>
      <c r="S534" s="257" t="s">
        <v>1014</v>
      </c>
    </row>
    <row r="535" spans="1:19">
      <c r="A535" s="257">
        <v>220110</v>
      </c>
      <c r="B535" s="257" t="s">
        <v>1377</v>
      </c>
      <c r="C535" s="257" t="s">
        <v>1378</v>
      </c>
      <c r="D535" s="257" t="s">
        <v>1223</v>
      </c>
      <c r="E535" s="257" t="s">
        <v>1183</v>
      </c>
      <c r="F535" s="257">
        <v>2115</v>
      </c>
      <c r="G535" s="257" t="s">
        <v>1224</v>
      </c>
      <c r="H535" s="257" t="s">
        <v>1379</v>
      </c>
      <c r="I535" s="257">
        <v>612</v>
      </c>
      <c r="J535" s="257">
        <v>23</v>
      </c>
      <c r="K535" s="533">
        <v>44927</v>
      </c>
      <c r="L535" s="533">
        <v>45291</v>
      </c>
      <c r="M535" s="257" t="s">
        <v>1186</v>
      </c>
      <c r="N535" s="257"/>
      <c r="O535" s="257"/>
      <c r="P535" s="257"/>
      <c r="Q535" s="257"/>
      <c r="R535" s="257">
        <v>4</v>
      </c>
      <c r="S535" s="257" t="s">
        <v>1187</v>
      </c>
    </row>
    <row r="536" spans="1:19">
      <c r="A536" s="257">
        <v>220111</v>
      </c>
      <c r="B536" s="257" t="s">
        <v>1380</v>
      </c>
      <c r="C536" s="257" t="s">
        <v>1381</v>
      </c>
      <c r="D536" s="257" t="s">
        <v>1279</v>
      </c>
      <c r="E536" s="257" t="s">
        <v>1183</v>
      </c>
      <c r="F536" s="257">
        <v>2301</v>
      </c>
      <c r="G536" s="257" t="s">
        <v>1280</v>
      </c>
      <c r="H536" s="257" t="s">
        <v>1382</v>
      </c>
      <c r="I536" s="257">
        <v>748</v>
      </c>
      <c r="J536" s="257">
        <v>15</v>
      </c>
      <c r="K536" s="533">
        <v>44927</v>
      </c>
      <c r="L536" s="533">
        <v>45291</v>
      </c>
      <c r="M536" s="257" t="s">
        <v>990</v>
      </c>
      <c r="N536" s="257">
        <v>68</v>
      </c>
      <c r="O536" s="257">
        <v>10</v>
      </c>
      <c r="P536" s="257">
        <v>22</v>
      </c>
      <c r="Q536" s="257">
        <v>85</v>
      </c>
      <c r="R536" s="257">
        <v>1</v>
      </c>
      <c r="S536" s="257" t="s">
        <v>991</v>
      </c>
    </row>
    <row r="537" spans="1:19">
      <c r="A537" s="257">
        <v>220111</v>
      </c>
      <c r="B537" s="257" t="s">
        <v>1380</v>
      </c>
      <c r="C537" s="257" t="s">
        <v>1381</v>
      </c>
      <c r="D537" s="257" t="s">
        <v>1279</v>
      </c>
      <c r="E537" s="257" t="s">
        <v>1183</v>
      </c>
      <c r="F537" s="257">
        <v>2301</v>
      </c>
      <c r="G537" s="257" t="s">
        <v>1280</v>
      </c>
      <c r="H537" s="257" t="s">
        <v>1382</v>
      </c>
      <c r="I537" s="257">
        <v>748</v>
      </c>
      <c r="J537" s="257">
        <v>15</v>
      </c>
      <c r="K537" s="533">
        <v>44927</v>
      </c>
      <c r="L537" s="533">
        <v>45291</v>
      </c>
      <c r="M537" s="257" t="s">
        <v>998</v>
      </c>
      <c r="N537" s="257">
        <v>69</v>
      </c>
      <c r="O537" s="257">
        <v>10</v>
      </c>
      <c r="P537" s="257">
        <v>21</v>
      </c>
      <c r="Q537" s="257">
        <v>85</v>
      </c>
      <c r="R537" s="257">
        <v>2</v>
      </c>
      <c r="S537" s="257" t="s">
        <v>999</v>
      </c>
    </row>
    <row r="538" spans="1:19">
      <c r="A538" s="257">
        <v>220111</v>
      </c>
      <c r="B538" s="257" t="s">
        <v>1380</v>
      </c>
      <c r="C538" s="257" t="s">
        <v>1381</v>
      </c>
      <c r="D538" s="257" t="s">
        <v>1279</v>
      </c>
      <c r="E538" s="257" t="s">
        <v>1183</v>
      </c>
      <c r="F538" s="257">
        <v>2301</v>
      </c>
      <c r="G538" s="257" t="s">
        <v>1280</v>
      </c>
      <c r="H538" s="257" t="s">
        <v>1382</v>
      </c>
      <c r="I538" s="257">
        <v>748</v>
      </c>
      <c r="J538" s="257">
        <v>15</v>
      </c>
      <c r="K538" s="533">
        <v>44927</v>
      </c>
      <c r="L538" s="533">
        <v>45291</v>
      </c>
      <c r="M538" s="257" t="s">
        <v>992</v>
      </c>
      <c r="N538" s="257">
        <v>43</v>
      </c>
      <c r="O538" s="257">
        <v>28</v>
      </c>
      <c r="P538" s="257">
        <v>29</v>
      </c>
      <c r="Q538" s="257">
        <v>69</v>
      </c>
      <c r="R538" s="257">
        <v>1</v>
      </c>
      <c r="S538" s="257" t="s">
        <v>993</v>
      </c>
    </row>
    <row r="539" spans="1:19">
      <c r="A539" s="257">
        <v>220111</v>
      </c>
      <c r="B539" s="257" t="s">
        <v>1380</v>
      </c>
      <c r="C539" s="257" t="s">
        <v>1381</v>
      </c>
      <c r="D539" s="257" t="s">
        <v>1279</v>
      </c>
      <c r="E539" s="257" t="s">
        <v>1183</v>
      </c>
      <c r="F539" s="257">
        <v>2301</v>
      </c>
      <c r="G539" s="257" t="s">
        <v>1280</v>
      </c>
      <c r="H539" s="257" t="s">
        <v>1382</v>
      </c>
      <c r="I539" s="257">
        <v>748</v>
      </c>
      <c r="J539" s="257">
        <v>15</v>
      </c>
      <c r="K539" s="533">
        <v>44927</v>
      </c>
      <c r="L539" s="533">
        <v>45291</v>
      </c>
      <c r="M539" s="257" t="s">
        <v>1000</v>
      </c>
      <c r="N539" s="257">
        <v>49</v>
      </c>
      <c r="O539" s="257">
        <v>30</v>
      </c>
      <c r="P539" s="257">
        <v>21</v>
      </c>
      <c r="Q539" s="257">
        <v>67</v>
      </c>
      <c r="R539" s="257">
        <v>2</v>
      </c>
      <c r="S539" s="257" t="s">
        <v>1001</v>
      </c>
    </row>
    <row r="540" spans="1:19">
      <c r="A540" s="257">
        <v>220111</v>
      </c>
      <c r="B540" s="257" t="s">
        <v>1380</v>
      </c>
      <c r="C540" s="257" t="s">
        <v>1381</v>
      </c>
      <c r="D540" s="257" t="s">
        <v>1279</v>
      </c>
      <c r="E540" s="257" t="s">
        <v>1183</v>
      </c>
      <c r="F540" s="257">
        <v>2301</v>
      </c>
      <c r="G540" s="257" t="s">
        <v>1280</v>
      </c>
      <c r="H540" s="257" t="s">
        <v>1382</v>
      </c>
      <c r="I540" s="257">
        <v>748</v>
      </c>
      <c r="J540" s="257">
        <v>15</v>
      </c>
      <c r="K540" s="533">
        <v>44927</v>
      </c>
      <c r="L540" s="533">
        <v>45291</v>
      </c>
      <c r="M540" s="257" t="s">
        <v>1004</v>
      </c>
      <c r="N540" s="257">
        <v>82</v>
      </c>
      <c r="O540" s="257">
        <v>18</v>
      </c>
      <c r="P540" s="257"/>
      <c r="Q540" s="257">
        <v>82</v>
      </c>
      <c r="R540" s="257">
        <v>2</v>
      </c>
      <c r="S540" s="257" t="s">
        <v>1005</v>
      </c>
    </row>
    <row r="541" spans="1:19">
      <c r="A541" s="257">
        <v>220111</v>
      </c>
      <c r="B541" s="257" t="s">
        <v>1380</v>
      </c>
      <c r="C541" s="257" t="s">
        <v>1381</v>
      </c>
      <c r="D541" s="257" t="s">
        <v>1279</v>
      </c>
      <c r="E541" s="257" t="s">
        <v>1183</v>
      </c>
      <c r="F541" s="257">
        <v>2301</v>
      </c>
      <c r="G541" s="257" t="s">
        <v>1280</v>
      </c>
      <c r="H541" s="257" t="s">
        <v>1382</v>
      </c>
      <c r="I541" s="257">
        <v>748</v>
      </c>
      <c r="J541" s="257">
        <v>15</v>
      </c>
      <c r="K541" s="533">
        <v>44927</v>
      </c>
      <c r="L541" s="533">
        <v>45291</v>
      </c>
      <c r="M541" s="257" t="s">
        <v>1002</v>
      </c>
      <c r="N541" s="257">
        <v>40</v>
      </c>
      <c r="O541" s="257">
        <v>12</v>
      </c>
      <c r="P541" s="257">
        <v>48</v>
      </c>
      <c r="Q541" s="257">
        <v>74</v>
      </c>
      <c r="R541" s="257">
        <v>1</v>
      </c>
      <c r="S541" s="257" t="s">
        <v>1003</v>
      </c>
    </row>
    <row r="542" spans="1:19">
      <c r="A542" s="257">
        <v>220111</v>
      </c>
      <c r="B542" s="257" t="s">
        <v>1380</v>
      </c>
      <c r="C542" s="257" t="s">
        <v>1381</v>
      </c>
      <c r="D542" s="257" t="s">
        <v>1279</v>
      </c>
      <c r="E542" s="257" t="s">
        <v>1183</v>
      </c>
      <c r="F542" s="257">
        <v>2301</v>
      </c>
      <c r="G542" s="257" t="s">
        <v>1280</v>
      </c>
      <c r="H542" s="257" t="s">
        <v>1382</v>
      </c>
      <c r="I542" s="257">
        <v>748</v>
      </c>
      <c r="J542" s="257">
        <v>15</v>
      </c>
      <c r="K542" s="533">
        <v>44927</v>
      </c>
      <c r="L542" s="533">
        <v>45291</v>
      </c>
      <c r="M542" s="257" t="s">
        <v>988</v>
      </c>
      <c r="N542" s="257">
        <v>70</v>
      </c>
      <c r="O542" s="257">
        <v>9</v>
      </c>
      <c r="P542" s="257">
        <v>21</v>
      </c>
      <c r="Q542" s="257">
        <v>86</v>
      </c>
      <c r="R542" s="257">
        <v>3</v>
      </c>
      <c r="S542" s="257" t="s">
        <v>989</v>
      </c>
    </row>
    <row r="543" spans="1:19">
      <c r="A543" s="257">
        <v>220111</v>
      </c>
      <c r="B543" s="257" t="s">
        <v>1380</v>
      </c>
      <c r="C543" s="257" t="s">
        <v>1381</v>
      </c>
      <c r="D543" s="257" t="s">
        <v>1279</v>
      </c>
      <c r="E543" s="257" t="s">
        <v>1183</v>
      </c>
      <c r="F543" s="257">
        <v>2301</v>
      </c>
      <c r="G543" s="257" t="s">
        <v>1280</v>
      </c>
      <c r="H543" s="257" t="s">
        <v>1382</v>
      </c>
      <c r="I543" s="257">
        <v>748</v>
      </c>
      <c r="J543" s="257">
        <v>15</v>
      </c>
      <c r="K543" s="533">
        <v>44927</v>
      </c>
      <c r="L543" s="533">
        <v>45291</v>
      </c>
      <c r="M543" s="257" t="s">
        <v>986</v>
      </c>
      <c r="N543" s="257">
        <v>42</v>
      </c>
      <c r="O543" s="257">
        <v>25</v>
      </c>
      <c r="P543" s="257">
        <v>33</v>
      </c>
      <c r="Q543" s="257">
        <v>70</v>
      </c>
      <c r="R543" s="257">
        <v>1</v>
      </c>
      <c r="S543" s="257" t="s">
        <v>987</v>
      </c>
    </row>
    <row r="544" spans="1:19">
      <c r="A544" s="257">
        <v>220111</v>
      </c>
      <c r="B544" s="257" t="s">
        <v>1380</v>
      </c>
      <c r="C544" s="257" t="s">
        <v>1381</v>
      </c>
      <c r="D544" s="257" t="s">
        <v>1279</v>
      </c>
      <c r="E544" s="257" t="s">
        <v>1183</v>
      </c>
      <c r="F544" s="257">
        <v>2301</v>
      </c>
      <c r="G544" s="257" t="s">
        <v>1280</v>
      </c>
      <c r="H544" s="257" t="s">
        <v>1382</v>
      </c>
      <c r="I544" s="257">
        <v>748</v>
      </c>
      <c r="J544" s="257">
        <v>15</v>
      </c>
      <c r="K544" s="533">
        <v>44927</v>
      </c>
      <c r="L544" s="533">
        <v>45291</v>
      </c>
      <c r="M544" s="257" t="s">
        <v>994</v>
      </c>
      <c r="N544" s="257">
        <v>50</v>
      </c>
      <c r="O544" s="257">
        <v>22</v>
      </c>
      <c r="P544" s="257">
        <v>28</v>
      </c>
      <c r="Q544" s="257">
        <v>78</v>
      </c>
      <c r="R544" s="257">
        <v>1</v>
      </c>
      <c r="S544" s="257" t="s">
        <v>995</v>
      </c>
    </row>
    <row r="545" spans="1:19">
      <c r="A545" s="257">
        <v>220111</v>
      </c>
      <c r="B545" s="257" t="s">
        <v>1380</v>
      </c>
      <c r="C545" s="257" t="s">
        <v>1381</v>
      </c>
      <c r="D545" s="257" t="s">
        <v>1279</v>
      </c>
      <c r="E545" s="257" t="s">
        <v>1183</v>
      </c>
      <c r="F545" s="257">
        <v>2301</v>
      </c>
      <c r="G545" s="257" t="s">
        <v>1280</v>
      </c>
      <c r="H545" s="257" t="s">
        <v>1382</v>
      </c>
      <c r="I545" s="257">
        <v>748</v>
      </c>
      <c r="J545" s="257">
        <v>15</v>
      </c>
      <c r="K545" s="533">
        <v>44927</v>
      </c>
      <c r="L545" s="533">
        <v>45291</v>
      </c>
      <c r="M545" s="257" t="s">
        <v>996</v>
      </c>
      <c r="N545" s="257">
        <v>48</v>
      </c>
      <c r="O545" s="257">
        <v>18</v>
      </c>
      <c r="P545" s="257">
        <v>34</v>
      </c>
      <c r="Q545" s="257">
        <v>74</v>
      </c>
      <c r="R545" s="257">
        <v>1</v>
      </c>
      <c r="S545" s="257" t="s">
        <v>1014</v>
      </c>
    </row>
    <row r="546" spans="1:19">
      <c r="A546" s="257">
        <v>220111</v>
      </c>
      <c r="B546" s="257" t="s">
        <v>1380</v>
      </c>
      <c r="C546" s="257" t="s">
        <v>1381</v>
      </c>
      <c r="D546" s="257" t="s">
        <v>1279</v>
      </c>
      <c r="E546" s="257" t="s">
        <v>1183</v>
      </c>
      <c r="F546" s="257">
        <v>2301</v>
      </c>
      <c r="G546" s="257" t="s">
        <v>1280</v>
      </c>
      <c r="H546" s="257" t="s">
        <v>1382</v>
      </c>
      <c r="I546" s="257">
        <v>748</v>
      </c>
      <c r="J546" s="257">
        <v>15</v>
      </c>
      <c r="K546" s="533">
        <v>44927</v>
      </c>
      <c r="L546" s="533">
        <v>45291</v>
      </c>
      <c r="M546" s="257" t="s">
        <v>1186</v>
      </c>
      <c r="N546" s="257"/>
      <c r="O546" s="257"/>
      <c r="P546" s="257"/>
      <c r="Q546" s="257"/>
      <c r="R546" s="257">
        <v>2</v>
      </c>
      <c r="S546" s="257" t="s">
        <v>1187</v>
      </c>
    </row>
    <row r="547" spans="1:19">
      <c r="A547" s="257">
        <v>220116</v>
      </c>
      <c r="B547" s="257" t="s">
        <v>1383</v>
      </c>
      <c r="C547" s="257" t="s">
        <v>1384</v>
      </c>
      <c r="D547" s="257" t="s">
        <v>1223</v>
      </c>
      <c r="E547" s="257" t="s">
        <v>1183</v>
      </c>
      <c r="F547" s="257">
        <v>2111</v>
      </c>
      <c r="G547" s="257" t="s">
        <v>1224</v>
      </c>
      <c r="H547" s="257" t="s">
        <v>1385</v>
      </c>
      <c r="I547" s="257">
        <v>524</v>
      </c>
      <c r="J547" s="257">
        <v>18</v>
      </c>
      <c r="K547" s="533">
        <v>44927</v>
      </c>
      <c r="L547" s="533">
        <v>45291</v>
      </c>
      <c r="M547" s="257" t="s">
        <v>990</v>
      </c>
      <c r="N547" s="257">
        <v>83</v>
      </c>
      <c r="O547" s="257">
        <v>3</v>
      </c>
      <c r="P547" s="257">
        <v>14</v>
      </c>
      <c r="Q547" s="257">
        <v>93</v>
      </c>
      <c r="R547" s="257">
        <v>4</v>
      </c>
      <c r="S547" s="257" t="s">
        <v>991</v>
      </c>
    </row>
    <row r="548" spans="1:19">
      <c r="A548" s="257">
        <v>220116</v>
      </c>
      <c r="B548" s="257" t="s">
        <v>1383</v>
      </c>
      <c r="C548" s="257" t="s">
        <v>1384</v>
      </c>
      <c r="D548" s="257" t="s">
        <v>1223</v>
      </c>
      <c r="E548" s="257" t="s">
        <v>1183</v>
      </c>
      <c r="F548" s="257">
        <v>2111</v>
      </c>
      <c r="G548" s="257" t="s">
        <v>1224</v>
      </c>
      <c r="H548" s="257" t="s">
        <v>1385</v>
      </c>
      <c r="I548" s="257">
        <v>524</v>
      </c>
      <c r="J548" s="257">
        <v>18</v>
      </c>
      <c r="K548" s="533">
        <v>44927</v>
      </c>
      <c r="L548" s="533">
        <v>45291</v>
      </c>
      <c r="M548" s="257" t="s">
        <v>998</v>
      </c>
      <c r="N548" s="257">
        <v>81</v>
      </c>
      <c r="O548" s="257">
        <v>4</v>
      </c>
      <c r="P548" s="257">
        <v>15</v>
      </c>
      <c r="Q548" s="257">
        <v>92</v>
      </c>
      <c r="R548" s="257">
        <v>4</v>
      </c>
      <c r="S548" s="257" t="s">
        <v>999</v>
      </c>
    </row>
    <row r="549" spans="1:19">
      <c r="A549" s="257">
        <v>220116</v>
      </c>
      <c r="B549" s="257" t="s">
        <v>1383</v>
      </c>
      <c r="C549" s="257" t="s">
        <v>1384</v>
      </c>
      <c r="D549" s="257" t="s">
        <v>1223</v>
      </c>
      <c r="E549" s="257" t="s">
        <v>1183</v>
      </c>
      <c r="F549" s="257">
        <v>2111</v>
      </c>
      <c r="G549" s="257" t="s">
        <v>1224</v>
      </c>
      <c r="H549" s="257" t="s">
        <v>1385</v>
      </c>
      <c r="I549" s="257">
        <v>524</v>
      </c>
      <c r="J549" s="257">
        <v>18</v>
      </c>
      <c r="K549" s="533">
        <v>44927</v>
      </c>
      <c r="L549" s="533">
        <v>45291</v>
      </c>
      <c r="M549" s="257" t="s">
        <v>992</v>
      </c>
      <c r="N549" s="257">
        <v>63</v>
      </c>
      <c r="O549" s="257">
        <v>10</v>
      </c>
      <c r="P549" s="257">
        <v>27</v>
      </c>
      <c r="Q549" s="257">
        <v>84</v>
      </c>
      <c r="R549" s="257">
        <v>3</v>
      </c>
      <c r="S549" s="257" t="s">
        <v>993</v>
      </c>
    </row>
    <row r="550" spans="1:19">
      <c r="A550" s="257">
        <v>220116</v>
      </c>
      <c r="B550" s="257" t="s">
        <v>1383</v>
      </c>
      <c r="C550" s="257" t="s">
        <v>1384</v>
      </c>
      <c r="D550" s="257" t="s">
        <v>1223</v>
      </c>
      <c r="E550" s="257" t="s">
        <v>1183</v>
      </c>
      <c r="F550" s="257">
        <v>2111</v>
      </c>
      <c r="G550" s="257" t="s">
        <v>1224</v>
      </c>
      <c r="H550" s="257" t="s">
        <v>1385</v>
      </c>
      <c r="I550" s="257">
        <v>524</v>
      </c>
      <c r="J550" s="257">
        <v>18</v>
      </c>
      <c r="K550" s="533">
        <v>44927</v>
      </c>
      <c r="L550" s="533">
        <v>45291</v>
      </c>
      <c r="M550" s="257" t="s">
        <v>1000</v>
      </c>
      <c r="N550" s="257">
        <v>64</v>
      </c>
      <c r="O550" s="257">
        <v>16</v>
      </c>
      <c r="P550" s="257">
        <v>20</v>
      </c>
      <c r="Q550" s="257">
        <v>80</v>
      </c>
      <c r="R550" s="257">
        <v>4</v>
      </c>
      <c r="S550" s="257" t="s">
        <v>1001</v>
      </c>
    </row>
    <row r="551" spans="1:19">
      <c r="A551" s="257">
        <v>220116</v>
      </c>
      <c r="B551" s="257" t="s">
        <v>1383</v>
      </c>
      <c r="C551" s="257" t="s">
        <v>1384</v>
      </c>
      <c r="D551" s="257" t="s">
        <v>1223</v>
      </c>
      <c r="E551" s="257" t="s">
        <v>1183</v>
      </c>
      <c r="F551" s="257">
        <v>2111</v>
      </c>
      <c r="G551" s="257" t="s">
        <v>1224</v>
      </c>
      <c r="H551" s="257" t="s">
        <v>1385</v>
      </c>
      <c r="I551" s="257">
        <v>524</v>
      </c>
      <c r="J551" s="257">
        <v>18</v>
      </c>
      <c r="K551" s="533">
        <v>44927</v>
      </c>
      <c r="L551" s="533">
        <v>45291</v>
      </c>
      <c r="M551" s="257" t="s">
        <v>1004</v>
      </c>
      <c r="N551" s="257">
        <v>90</v>
      </c>
      <c r="O551" s="257">
        <v>10</v>
      </c>
      <c r="P551" s="257"/>
      <c r="Q551" s="257">
        <v>90</v>
      </c>
      <c r="R551" s="257">
        <v>4</v>
      </c>
      <c r="S551" s="257" t="s">
        <v>1005</v>
      </c>
    </row>
    <row r="552" spans="1:19">
      <c r="A552" s="257">
        <v>220116</v>
      </c>
      <c r="B552" s="257" t="s">
        <v>1383</v>
      </c>
      <c r="C552" s="257" t="s">
        <v>1384</v>
      </c>
      <c r="D552" s="257" t="s">
        <v>1223</v>
      </c>
      <c r="E552" s="257" t="s">
        <v>1183</v>
      </c>
      <c r="F552" s="257">
        <v>2111</v>
      </c>
      <c r="G552" s="257" t="s">
        <v>1224</v>
      </c>
      <c r="H552" s="257" t="s">
        <v>1385</v>
      </c>
      <c r="I552" s="257">
        <v>524</v>
      </c>
      <c r="J552" s="257">
        <v>18</v>
      </c>
      <c r="K552" s="533">
        <v>44927</v>
      </c>
      <c r="L552" s="533">
        <v>45291</v>
      </c>
      <c r="M552" s="257" t="s">
        <v>1002</v>
      </c>
      <c r="N552" s="257">
        <v>60</v>
      </c>
      <c r="O552" s="257">
        <v>5</v>
      </c>
      <c r="P552" s="257">
        <v>35</v>
      </c>
      <c r="Q552" s="257">
        <v>84</v>
      </c>
      <c r="R552" s="257">
        <v>4</v>
      </c>
      <c r="S552" s="257" t="s">
        <v>1003</v>
      </c>
    </row>
    <row r="553" spans="1:19">
      <c r="A553" s="257">
        <v>220116</v>
      </c>
      <c r="B553" s="257" t="s">
        <v>1383</v>
      </c>
      <c r="C553" s="257" t="s">
        <v>1384</v>
      </c>
      <c r="D553" s="257" t="s">
        <v>1223</v>
      </c>
      <c r="E553" s="257" t="s">
        <v>1183</v>
      </c>
      <c r="F553" s="257">
        <v>2111</v>
      </c>
      <c r="G553" s="257" t="s">
        <v>1224</v>
      </c>
      <c r="H553" s="257" t="s">
        <v>1385</v>
      </c>
      <c r="I553" s="257">
        <v>524</v>
      </c>
      <c r="J553" s="257">
        <v>18</v>
      </c>
      <c r="K553" s="533">
        <v>44927</v>
      </c>
      <c r="L553" s="533">
        <v>45291</v>
      </c>
      <c r="M553" s="257" t="s">
        <v>988</v>
      </c>
      <c r="N553" s="257">
        <v>66</v>
      </c>
      <c r="O553" s="257">
        <v>10</v>
      </c>
      <c r="P553" s="257">
        <v>24</v>
      </c>
      <c r="Q553" s="257">
        <v>85</v>
      </c>
      <c r="R553" s="257">
        <v>3</v>
      </c>
      <c r="S553" s="257" t="s">
        <v>989</v>
      </c>
    </row>
    <row r="554" spans="1:19">
      <c r="A554" s="257">
        <v>220116</v>
      </c>
      <c r="B554" s="257" t="s">
        <v>1383</v>
      </c>
      <c r="C554" s="257" t="s">
        <v>1384</v>
      </c>
      <c r="D554" s="257" t="s">
        <v>1223</v>
      </c>
      <c r="E554" s="257" t="s">
        <v>1183</v>
      </c>
      <c r="F554" s="257">
        <v>2111</v>
      </c>
      <c r="G554" s="257" t="s">
        <v>1224</v>
      </c>
      <c r="H554" s="257" t="s">
        <v>1385</v>
      </c>
      <c r="I554" s="257">
        <v>524</v>
      </c>
      <c r="J554" s="257">
        <v>18</v>
      </c>
      <c r="K554" s="533">
        <v>44927</v>
      </c>
      <c r="L554" s="533">
        <v>45291</v>
      </c>
      <c r="M554" s="257" t="s">
        <v>986</v>
      </c>
      <c r="N554" s="257">
        <v>51</v>
      </c>
      <c r="O554" s="257">
        <v>16</v>
      </c>
      <c r="P554" s="257">
        <v>33</v>
      </c>
      <c r="Q554" s="257">
        <v>77</v>
      </c>
      <c r="R554" s="257">
        <v>2</v>
      </c>
      <c r="S554" s="257" t="s">
        <v>987</v>
      </c>
    </row>
    <row r="555" spans="1:19">
      <c r="A555" s="257">
        <v>220116</v>
      </c>
      <c r="B555" s="257" t="s">
        <v>1383</v>
      </c>
      <c r="C555" s="257" t="s">
        <v>1384</v>
      </c>
      <c r="D555" s="257" t="s">
        <v>1223</v>
      </c>
      <c r="E555" s="257" t="s">
        <v>1183</v>
      </c>
      <c r="F555" s="257">
        <v>2111</v>
      </c>
      <c r="G555" s="257" t="s">
        <v>1224</v>
      </c>
      <c r="H555" s="257" t="s">
        <v>1385</v>
      </c>
      <c r="I555" s="257">
        <v>524</v>
      </c>
      <c r="J555" s="257">
        <v>18</v>
      </c>
      <c r="K555" s="533">
        <v>44927</v>
      </c>
      <c r="L555" s="533">
        <v>45291</v>
      </c>
      <c r="M555" s="257" t="s">
        <v>994</v>
      </c>
      <c r="N555" s="257">
        <v>78</v>
      </c>
      <c r="O555" s="257">
        <v>5</v>
      </c>
      <c r="P555" s="257">
        <v>17</v>
      </c>
      <c r="Q555" s="257">
        <v>91</v>
      </c>
      <c r="R555" s="257">
        <v>4</v>
      </c>
      <c r="S555" s="257" t="s">
        <v>995</v>
      </c>
    </row>
    <row r="556" spans="1:19">
      <c r="A556" s="257">
        <v>220116</v>
      </c>
      <c r="B556" s="257" t="s">
        <v>1383</v>
      </c>
      <c r="C556" s="257" t="s">
        <v>1384</v>
      </c>
      <c r="D556" s="257" t="s">
        <v>1223</v>
      </c>
      <c r="E556" s="257" t="s">
        <v>1183</v>
      </c>
      <c r="F556" s="257">
        <v>2111</v>
      </c>
      <c r="G556" s="257" t="s">
        <v>1224</v>
      </c>
      <c r="H556" s="257" t="s">
        <v>1385</v>
      </c>
      <c r="I556" s="257">
        <v>524</v>
      </c>
      <c r="J556" s="257">
        <v>18</v>
      </c>
      <c r="K556" s="533">
        <v>44927</v>
      </c>
      <c r="L556" s="533">
        <v>45291</v>
      </c>
      <c r="M556" s="257" t="s">
        <v>996</v>
      </c>
      <c r="N556" s="257">
        <v>78</v>
      </c>
      <c r="O556" s="257">
        <v>3</v>
      </c>
      <c r="P556" s="257">
        <v>19</v>
      </c>
      <c r="Q556" s="257">
        <v>91</v>
      </c>
      <c r="R556" s="257">
        <v>4</v>
      </c>
      <c r="S556" s="257" t="s">
        <v>1014</v>
      </c>
    </row>
    <row r="557" spans="1:19">
      <c r="A557" s="257">
        <v>220116</v>
      </c>
      <c r="B557" s="257" t="s">
        <v>1383</v>
      </c>
      <c r="C557" s="257" t="s">
        <v>1384</v>
      </c>
      <c r="D557" s="257" t="s">
        <v>1223</v>
      </c>
      <c r="E557" s="257" t="s">
        <v>1183</v>
      </c>
      <c r="F557" s="257">
        <v>2111</v>
      </c>
      <c r="G557" s="257" t="s">
        <v>1224</v>
      </c>
      <c r="H557" s="257" t="s">
        <v>1385</v>
      </c>
      <c r="I557" s="257">
        <v>524</v>
      </c>
      <c r="J557" s="257">
        <v>18</v>
      </c>
      <c r="K557" s="533">
        <v>44927</v>
      </c>
      <c r="L557" s="533">
        <v>45291</v>
      </c>
      <c r="M557" s="257" t="s">
        <v>1186</v>
      </c>
      <c r="N557" s="257"/>
      <c r="O557" s="257"/>
      <c r="P557" s="257"/>
      <c r="Q557" s="257"/>
      <c r="R557" s="257">
        <v>4</v>
      </c>
      <c r="S557" s="257" t="s">
        <v>1187</v>
      </c>
    </row>
    <row r="558" spans="1:19">
      <c r="A558" s="257">
        <v>220119</v>
      </c>
      <c r="B558" s="257" t="s">
        <v>1386</v>
      </c>
      <c r="C558" s="257" t="s">
        <v>1387</v>
      </c>
      <c r="D558" s="257" t="s">
        <v>1223</v>
      </c>
      <c r="E558" s="257" t="s">
        <v>1183</v>
      </c>
      <c r="F558" s="257">
        <v>2130</v>
      </c>
      <c r="G558" s="257" t="s">
        <v>1224</v>
      </c>
      <c r="H558" s="257" t="s">
        <v>1388</v>
      </c>
      <c r="I558" s="257">
        <v>593</v>
      </c>
      <c r="J558" s="257">
        <v>20</v>
      </c>
      <c r="K558" s="533">
        <v>44927</v>
      </c>
      <c r="L558" s="533">
        <v>45291</v>
      </c>
      <c r="M558" s="257" t="s">
        <v>990</v>
      </c>
      <c r="N558" s="257">
        <v>81</v>
      </c>
      <c r="O558" s="257">
        <v>4</v>
      </c>
      <c r="P558" s="257">
        <v>15</v>
      </c>
      <c r="Q558" s="257">
        <v>92</v>
      </c>
      <c r="R558" s="257">
        <v>4</v>
      </c>
      <c r="S558" s="257" t="s">
        <v>991</v>
      </c>
    </row>
    <row r="559" spans="1:19">
      <c r="A559" s="257">
        <v>220119</v>
      </c>
      <c r="B559" s="257" t="s">
        <v>1386</v>
      </c>
      <c r="C559" s="257" t="s">
        <v>1387</v>
      </c>
      <c r="D559" s="257" t="s">
        <v>1223</v>
      </c>
      <c r="E559" s="257" t="s">
        <v>1183</v>
      </c>
      <c r="F559" s="257">
        <v>2130</v>
      </c>
      <c r="G559" s="257" t="s">
        <v>1224</v>
      </c>
      <c r="H559" s="257" t="s">
        <v>1388</v>
      </c>
      <c r="I559" s="257">
        <v>593</v>
      </c>
      <c r="J559" s="257">
        <v>20</v>
      </c>
      <c r="K559" s="533">
        <v>44927</v>
      </c>
      <c r="L559" s="533">
        <v>45291</v>
      </c>
      <c r="M559" s="257" t="s">
        <v>998</v>
      </c>
      <c r="N559" s="257">
        <v>84</v>
      </c>
      <c r="O559" s="257">
        <v>4</v>
      </c>
      <c r="P559" s="257">
        <v>12</v>
      </c>
      <c r="Q559" s="257">
        <v>93</v>
      </c>
      <c r="R559" s="257">
        <v>4</v>
      </c>
      <c r="S559" s="257" t="s">
        <v>999</v>
      </c>
    </row>
    <row r="560" spans="1:19">
      <c r="A560" s="257">
        <v>220119</v>
      </c>
      <c r="B560" s="257" t="s">
        <v>1386</v>
      </c>
      <c r="C560" s="257" t="s">
        <v>1387</v>
      </c>
      <c r="D560" s="257" t="s">
        <v>1223</v>
      </c>
      <c r="E560" s="257" t="s">
        <v>1183</v>
      </c>
      <c r="F560" s="257">
        <v>2130</v>
      </c>
      <c r="G560" s="257" t="s">
        <v>1224</v>
      </c>
      <c r="H560" s="257" t="s">
        <v>1388</v>
      </c>
      <c r="I560" s="257">
        <v>593</v>
      </c>
      <c r="J560" s="257">
        <v>20</v>
      </c>
      <c r="K560" s="533">
        <v>44927</v>
      </c>
      <c r="L560" s="533">
        <v>45291</v>
      </c>
      <c r="M560" s="257" t="s">
        <v>992</v>
      </c>
      <c r="N560" s="257">
        <v>67</v>
      </c>
      <c r="O560" s="257">
        <v>11</v>
      </c>
      <c r="P560" s="257">
        <v>22</v>
      </c>
      <c r="Q560" s="257">
        <v>84</v>
      </c>
      <c r="R560" s="257">
        <v>3</v>
      </c>
      <c r="S560" s="257" t="s">
        <v>993</v>
      </c>
    </row>
    <row r="561" spans="1:19">
      <c r="A561" s="257">
        <v>220119</v>
      </c>
      <c r="B561" s="257" t="s">
        <v>1386</v>
      </c>
      <c r="C561" s="257" t="s">
        <v>1387</v>
      </c>
      <c r="D561" s="257" t="s">
        <v>1223</v>
      </c>
      <c r="E561" s="257" t="s">
        <v>1183</v>
      </c>
      <c r="F561" s="257">
        <v>2130</v>
      </c>
      <c r="G561" s="257" t="s">
        <v>1224</v>
      </c>
      <c r="H561" s="257" t="s">
        <v>1388</v>
      </c>
      <c r="I561" s="257">
        <v>593</v>
      </c>
      <c r="J561" s="257">
        <v>20</v>
      </c>
      <c r="K561" s="533">
        <v>44927</v>
      </c>
      <c r="L561" s="533">
        <v>45291</v>
      </c>
      <c r="M561" s="257" t="s">
        <v>1000</v>
      </c>
      <c r="N561" s="257">
        <v>62</v>
      </c>
      <c r="O561" s="257">
        <v>21</v>
      </c>
      <c r="P561" s="257">
        <v>17</v>
      </c>
      <c r="Q561" s="257">
        <v>77</v>
      </c>
      <c r="R561" s="257">
        <v>4</v>
      </c>
      <c r="S561" s="257" t="s">
        <v>1001</v>
      </c>
    </row>
    <row r="562" spans="1:19">
      <c r="A562" s="257">
        <v>220119</v>
      </c>
      <c r="B562" s="257" t="s">
        <v>1386</v>
      </c>
      <c r="C562" s="257" t="s">
        <v>1387</v>
      </c>
      <c r="D562" s="257" t="s">
        <v>1223</v>
      </c>
      <c r="E562" s="257" t="s">
        <v>1183</v>
      </c>
      <c r="F562" s="257">
        <v>2130</v>
      </c>
      <c r="G562" s="257" t="s">
        <v>1224</v>
      </c>
      <c r="H562" s="257" t="s">
        <v>1388</v>
      </c>
      <c r="I562" s="257">
        <v>593</v>
      </c>
      <c r="J562" s="257">
        <v>20</v>
      </c>
      <c r="K562" s="533">
        <v>44927</v>
      </c>
      <c r="L562" s="533">
        <v>45291</v>
      </c>
      <c r="M562" s="257" t="s">
        <v>1004</v>
      </c>
      <c r="N562" s="257">
        <v>87</v>
      </c>
      <c r="O562" s="257">
        <v>13</v>
      </c>
      <c r="P562" s="257"/>
      <c r="Q562" s="257">
        <v>87</v>
      </c>
      <c r="R562" s="257">
        <v>4</v>
      </c>
      <c r="S562" s="257" t="s">
        <v>1005</v>
      </c>
    </row>
    <row r="563" spans="1:19">
      <c r="A563" s="257">
        <v>220119</v>
      </c>
      <c r="B563" s="257" t="s">
        <v>1386</v>
      </c>
      <c r="C563" s="257" t="s">
        <v>1387</v>
      </c>
      <c r="D563" s="257" t="s">
        <v>1223</v>
      </c>
      <c r="E563" s="257" t="s">
        <v>1183</v>
      </c>
      <c r="F563" s="257">
        <v>2130</v>
      </c>
      <c r="G563" s="257" t="s">
        <v>1224</v>
      </c>
      <c r="H563" s="257" t="s">
        <v>1388</v>
      </c>
      <c r="I563" s="257">
        <v>593</v>
      </c>
      <c r="J563" s="257">
        <v>20</v>
      </c>
      <c r="K563" s="533">
        <v>44927</v>
      </c>
      <c r="L563" s="533">
        <v>45291</v>
      </c>
      <c r="M563" s="257" t="s">
        <v>1002</v>
      </c>
      <c r="N563" s="257">
        <v>53</v>
      </c>
      <c r="O563" s="257">
        <v>5</v>
      </c>
      <c r="P563" s="257">
        <v>42</v>
      </c>
      <c r="Q563" s="257">
        <v>82</v>
      </c>
      <c r="R563" s="257">
        <v>4</v>
      </c>
      <c r="S563" s="257" t="s">
        <v>1003</v>
      </c>
    </row>
    <row r="564" spans="1:19">
      <c r="A564" s="257">
        <v>220119</v>
      </c>
      <c r="B564" s="257" t="s">
        <v>1386</v>
      </c>
      <c r="C564" s="257" t="s">
        <v>1387</v>
      </c>
      <c r="D564" s="257" t="s">
        <v>1223</v>
      </c>
      <c r="E564" s="257" t="s">
        <v>1183</v>
      </c>
      <c r="F564" s="257">
        <v>2130</v>
      </c>
      <c r="G564" s="257" t="s">
        <v>1224</v>
      </c>
      <c r="H564" s="257" t="s">
        <v>1388</v>
      </c>
      <c r="I564" s="257">
        <v>593</v>
      </c>
      <c r="J564" s="257">
        <v>20</v>
      </c>
      <c r="K564" s="533">
        <v>44927</v>
      </c>
      <c r="L564" s="533">
        <v>45291</v>
      </c>
      <c r="M564" s="257" t="s">
        <v>988</v>
      </c>
      <c r="N564" s="257">
        <v>62</v>
      </c>
      <c r="O564" s="257">
        <v>17</v>
      </c>
      <c r="P564" s="257">
        <v>21</v>
      </c>
      <c r="Q564" s="257">
        <v>80</v>
      </c>
      <c r="R564" s="257">
        <v>2</v>
      </c>
      <c r="S564" s="257" t="s">
        <v>989</v>
      </c>
    </row>
    <row r="565" spans="1:19">
      <c r="A565" s="257">
        <v>220119</v>
      </c>
      <c r="B565" s="257" t="s">
        <v>1386</v>
      </c>
      <c r="C565" s="257" t="s">
        <v>1387</v>
      </c>
      <c r="D565" s="257" t="s">
        <v>1223</v>
      </c>
      <c r="E565" s="257" t="s">
        <v>1183</v>
      </c>
      <c r="F565" s="257">
        <v>2130</v>
      </c>
      <c r="G565" s="257" t="s">
        <v>1224</v>
      </c>
      <c r="H565" s="257" t="s">
        <v>1388</v>
      </c>
      <c r="I565" s="257">
        <v>593</v>
      </c>
      <c r="J565" s="257">
        <v>20</v>
      </c>
      <c r="K565" s="533">
        <v>44927</v>
      </c>
      <c r="L565" s="533">
        <v>45291</v>
      </c>
      <c r="M565" s="257" t="s">
        <v>986</v>
      </c>
      <c r="N565" s="257">
        <v>54</v>
      </c>
      <c r="O565" s="257">
        <v>13</v>
      </c>
      <c r="P565" s="257">
        <v>33</v>
      </c>
      <c r="Q565" s="257">
        <v>79</v>
      </c>
      <c r="R565" s="257">
        <v>2</v>
      </c>
      <c r="S565" s="257" t="s">
        <v>987</v>
      </c>
    </row>
    <row r="566" spans="1:19">
      <c r="A566" s="257">
        <v>220119</v>
      </c>
      <c r="B566" s="257" t="s">
        <v>1386</v>
      </c>
      <c r="C566" s="257" t="s">
        <v>1387</v>
      </c>
      <c r="D566" s="257" t="s">
        <v>1223</v>
      </c>
      <c r="E566" s="257" t="s">
        <v>1183</v>
      </c>
      <c r="F566" s="257">
        <v>2130</v>
      </c>
      <c r="G566" s="257" t="s">
        <v>1224</v>
      </c>
      <c r="H566" s="257" t="s">
        <v>1388</v>
      </c>
      <c r="I566" s="257">
        <v>593</v>
      </c>
      <c r="J566" s="257">
        <v>20</v>
      </c>
      <c r="K566" s="533">
        <v>44927</v>
      </c>
      <c r="L566" s="533">
        <v>45291</v>
      </c>
      <c r="M566" s="257" t="s">
        <v>994</v>
      </c>
      <c r="N566" s="257">
        <v>73</v>
      </c>
      <c r="O566" s="257">
        <v>8</v>
      </c>
      <c r="P566" s="257">
        <v>19</v>
      </c>
      <c r="Q566" s="257">
        <v>89</v>
      </c>
      <c r="R566" s="257">
        <v>4</v>
      </c>
      <c r="S566" s="257" t="s">
        <v>995</v>
      </c>
    </row>
    <row r="567" spans="1:19">
      <c r="A567" s="257">
        <v>220119</v>
      </c>
      <c r="B567" s="257" t="s">
        <v>1386</v>
      </c>
      <c r="C567" s="257" t="s">
        <v>1387</v>
      </c>
      <c r="D567" s="257" t="s">
        <v>1223</v>
      </c>
      <c r="E567" s="257" t="s">
        <v>1183</v>
      </c>
      <c r="F567" s="257">
        <v>2130</v>
      </c>
      <c r="G567" s="257" t="s">
        <v>1224</v>
      </c>
      <c r="H567" s="257" t="s">
        <v>1388</v>
      </c>
      <c r="I567" s="257">
        <v>593</v>
      </c>
      <c r="J567" s="257">
        <v>20</v>
      </c>
      <c r="K567" s="533">
        <v>44927</v>
      </c>
      <c r="L567" s="533">
        <v>45291</v>
      </c>
      <c r="M567" s="257" t="s">
        <v>996</v>
      </c>
      <c r="N567" s="257">
        <v>76</v>
      </c>
      <c r="O567" s="257">
        <v>6</v>
      </c>
      <c r="P567" s="257">
        <v>18</v>
      </c>
      <c r="Q567" s="257">
        <v>89</v>
      </c>
      <c r="R567" s="257">
        <v>4</v>
      </c>
      <c r="S567" s="257" t="s">
        <v>1014</v>
      </c>
    </row>
    <row r="568" spans="1:19">
      <c r="A568" s="257">
        <v>220119</v>
      </c>
      <c r="B568" s="257" t="s">
        <v>1386</v>
      </c>
      <c r="C568" s="257" t="s">
        <v>1387</v>
      </c>
      <c r="D568" s="257" t="s">
        <v>1223</v>
      </c>
      <c r="E568" s="257" t="s">
        <v>1183</v>
      </c>
      <c r="F568" s="257">
        <v>2130</v>
      </c>
      <c r="G568" s="257" t="s">
        <v>1224</v>
      </c>
      <c r="H568" s="257" t="s">
        <v>1388</v>
      </c>
      <c r="I568" s="257">
        <v>593</v>
      </c>
      <c r="J568" s="257">
        <v>20</v>
      </c>
      <c r="K568" s="533">
        <v>44927</v>
      </c>
      <c r="L568" s="533">
        <v>45291</v>
      </c>
      <c r="M568" s="257" t="s">
        <v>1186</v>
      </c>
      <c r="N568" s="257"/>
      <c r="O568" s="257"/>
      <c r="P568" s="257"/>
      <c r="Q568" s="257"/>
      <c r="R568" s="257">
        <v>4</v>
      </c>
      <c r="S568" s="257" t="s">
        <v>1187</v>
      </c>
    </row>
    <row r="569" spans="1:19">
      <c r="A569" s="257">
        <v>220126</v>
      </c>
      <c r="B569" s="257" t="s">
        <v>1389</v>
      </c>
      <c r="C569" s="257" t="s">
        <v>1384</v>
      </c>
      <c r="D569" s="257" t="s">
        <v>1390</v>
      </c>
      <c r="E569" s="257" t="s">
        <v>1183</v>
      </c>
      <c r="F569" s="257">
        <v>2062</v>
      </c>
      <c r="G569" s="257" t="s">
        <v>1327</v>
      </c>
      <c r="H569" s="257" t="s">
        <v>1391</v>
      </c>
      <c r="I569" s="257" t="s">
        <v>1235</v>
      </c>
      <c r="J569" s="257" t="s">
        <v>1235</v>
      </c>
      <c r="K569" s="533">
        <v>44927</v>
      </c>
      <c r="L569" s="533">
        <v>45291</v>
      </c>
      <c r="M569" s="257" t="s">
        <v>990</v>
      </c>
      <c r="N569" s="257"/>
      <c r="O569" s="257"/>
      <c r="P569" s="257"/>
      <c r="Q569" s="257"/>
      <c r="R569" s="257"/>
      <c r="S569" s="257" t="s">
        <v>991</v>
      </c>
    </row>
    <row r="570" spans="1:19">
      <c r="A570" s="257">
        <v>220126</v>
      </c>
      <c r="B570" s="257" t="s">
        <v>1389</v>
      </c>
      <c r="C570" s="257" t="s">
        <v>1384</v>
      </c>
      <c r="D570" s="257" t="s">
        <v>1390</v>
      </c>
      <c r="E570" s="257" t="s">
        <v>1183</v>
      </c>
      <c r="F570" s="257">
        <v>2062</v>
      </c>
      <c r="G570" s="257" t="s">
        <v>1327</v>
      </c>
      <c r="H570" s="257" t="s">
        <v>1391</v>
      </c>
      <c r="I570" s="257" t="s">
        <v>1235</v>
      </c>
      <c r="J570" s="257" t="s">
        <v>1235</v>
      </c>
      <c r="K570" s="533">
        <v>44927</v>
      </c>
      <c r="L570" s="533">
        <v>45291</v>
      </c>
      <c r="M570" s="257" t="s">
        <v>998</v>
      </c>
      <c r="N570" s="257"/>
      <c r="O570" s="257"/>
      <c r="P570" s="257"/>
      <c r="Q570" s="257"/>
      <c r="R570" s="257"/>
      <c r="S570" s="257" t="s">
        <v>999</v>
      </c>
    </row>
    <row r="571" spans="1:19">
      <c r="A571" s="257">
        <v>220126</v>
      </c>
      <c r="B571" s="257" t="s">
        <v>1389</v>
      </c>
      <c r="C571" s="257" t="s">
        <v>1384</v>
      </c>
      <c r="D571" s="257" t="s">
        <v>1390</v>
      </c>
      <c r="E571" s="257" t="s">
        <v>1183</v>
      </c>
      <c r="F571" s="257">
        <v>2062</v>
      </c>
      <c r="G571" s="257" t="s">
        <v>1327</v>
      </c>
      <c r="H571" s="257" t="s">
        <v>1391</v>
      </c>
      <c r="I571" s="257" t="s">
        <v>1235</v>
      </c>
      <c r="J571" s="257" t="s">
        <v>1235</v>
      </c>
      <c r="K571" s="533">
        <v>44927</v>
      </c>
      <c r="L571" s="533">
        <v>45291</v>
      </c>
      <c r="M571" s="257" t="s">
        <v>992</v>
      </c>
      <c r="N571" s="257"/>
      <c r="O571" s="257"/>
      <c r="P571" s="257"/>
      <c r="Q571" s="257"/>
      <c r="R571" s="257"/>
      <c r="S571" s="257" t="s">
        <v>993</v>
      </c>
    </row>
    <row r="572" spans="1:19">
      <c r="A572" s="257">
        <v>220126</v>
      </c>
      <c r="B572" s="257" t="s">
        <v>1389</v>
      </c>
      <c r="C572" s="257" t="s">
        <v>1384</v>
      </c>
      <c r="D572" s="257" t="s">
        <v>1390</v>
      </c>
      <c r="E572" s="257" t="s">
        <v>1183</v>
      </c>
      <c r="F572" s="257">
        <v>2062</v>
      </c>
      <c r="G572" s="257" t="s">
        <v>1327</v>
      </c>
      <c r="H572" s="257" t="s">
        <v>1391</v>
      </c>
      <c r="I572" s="257" t="s">
        <v>1235</v>
      </c>
      <c r="J572" s="257" t="s">
        <v>1235</v>
      </c>
      <c r="K572" s="533">
        <v>44927</v>
      </c>
      <c r="L572" s="533">
        <v>45291</v>
      </c>
      <c r="M572" s="257" t="s">
        <v>1000</v>
      </c>
      <c r="N572" s="257"/>
      <c r="O572" s="257"/>
      <c r="P572" s="257"/>
      <c r="Q572" s="257"/>
      <c r="R572" s="257"/>
      <c r="S572" s="257" t="s">
        <v>1001</v>
      </c>
    </row>
    <row r="573" spans="1:19">
      <c r="A573" s="257">
        <v>220126</v>
      </c>
      <c r="B573" s="257" t="s">
        <v>1389</v>
      </c>
      <c r="C573" s="257" t="s">
        <v>1384</v>
      </c>
      <c r="D573" s="257" t="s">
        <v>1390</v>
      </c>
      <c r="E573" s="257" t="s">
        <v>1183</v>
      </c>
      <c r="F573" s="257">
        <v>2062</v>
      </c>
      <c r="G573" s="257" t="s">
        <v>1327</v>
      </c>
      <c r="H573" s="257" t="s">
        <v>1391</v>
      </c>
      <c r="I573" s="257" t="s">
        <v>1235</v>
      </c>
      <c r="J573" s="257" t="s">
        <v>1235</v>
      </c>
      <c r="K573" s="533">
        <v>44927</v>
      </c>
      <c r="L573" s="533">
        <v>45291</v>
      </c>
      <c r="M573" s="257" t="s">
        <v>1004</v>
      </c>
      <c r="N573" s="257"/>
      <c r="O573" s="257"/>
      <c r="P573" s="257"/>
      <c r="Q573" s="257"/>
      <c r="R573" s="257"/>
      <c r="S573" s="257" t="s">
        <v>1005</v>
      </c>
    </row>
    <row r="574" spans="1:19">
      <c r="A574" s="257">
        <v>220126</v>
      </c>
      <c r="B574" s="257" t="s">
        <v>1389</v>
      </c>
      <c r="C574" s="257" t="s">
        <v>1384</v>
      </c>
      <c r="D574" s="257" t="s">
        <v>1390</v>
      </c>
      <c r="E574" s="257" t="s">
        <v>1183</v>
      </c>
      <c r="F574" s="257">
        <v>2062</v>
      </c>
      <c r="G574" s="257" t="s">
        <v>1327</v>
      </c>
      <c r="H574" s="257" t="s">
        <v>1391</v>
      </c>
      <c r="I574" s="257" t="s">
        <v>1235</v>
      </c>
      <c r="J574" s="257" t="s">
        <v>1235</v>
      </c>
      <c r="K574" s="533">
        <v>44927</v>
      </c>
      <c r="L574" s="533">
        <v>45291</v>
      </c>
      <c r="M574" s="257" t="s">
        <v>1002</v>
      </c>
      <c r="N574" s="257"/>
      <c r="O574" s="257"/>
      <c r="P574" s="257"/>
      <c r="Q574" s="257"/>
      <c r="R574" s="257"/>
      <c r="S574" s="257" t="s">
        <v>1003</v>
      </c>
    </row>
    <row r="575" spans="1:19">
      <c r="A575" s="257">
        <v>220126</v>
      </c>
      <c r="B575" s="257" t="s">
        <v>1389</v>
      </c>
      <c r="C575" s="257" t="s">
        <v>1384</v>
      </c>
      <c r="D575" s="257" t="s">
        <v>1390</v>
      </c>
      <c r="E575" s="257" t="s">
        <v>1183</v>
      </c>
      <c r="F575" s="257">
        <v>2062</v>
      </c>
      <c r="G575" s="257" t="s">
        <v>1327</v>
      </c>
      <c r="H575" s="257" t="s">
        <v>1391</v>
      </c>
      <c r="I575" s="257" t="s">
        <v>1235</v>
      </c>
      <c r="J575" s="257" t="s">
        <v>1235</v>
      </c>
      <c r="K575" s="533">
        <v>44927</v>
      </c>
      <c r="L575" s="533">
        <v>45291</v>
      </c>
      <c r="M575" s="257" t="s">
        <v>988</v>
      </c>
      <c r="N575" s="257"/>
      <c r="O575" s="257"/>
      <c r="P575" s="257"/>
      <c r="Q575" s="257"/>
      <c r="R575" s="257"/>
      <c r="S575" s="257" t="s">
        <v>989</v>
      </c>
    </row>
    <row r="576" spans="1:19">
      <c r="A576" s="257">
        <v>220126</v>
      </c>
      <c r="B576" s="257" t="s">
        <v>1389</v>
      </c>
      <c r="C576" s="257" t="s">
        <v>1384</v>
      </c>
      <c r="D576" s="257" t="s">
        <v>1390</v>
      </c>
      <c r="E576" s="257" t="s">
        <v>1183</v>
      </c>
      <c r="F576" s="257">
        <v>2062</v>
      </c>
      <c r="G576" s="257" t="s">
        <v>1327</v>
      </c>
      <c r="H576" s="257" t="s">
        <v>1391</v>
      </c>
      <c r="I576" s="257" t="s">
        <v>1235</v>
      </c>
      <c r="J576" s="257" t="s">
        <v>1235</v>
      </c>
      <c r="K576" s="533">
        <v>44927</v>
      </c>
      <c r="L576" s="533">
        <v>45291</v>
      </c>
      <c r="M576" s="257" t="s">
        <v>986</v>
      </c>
      <c r="N576" s="257"/>
      <c r="O576" s="257"/>
      <c r="P576" s="257"/>
      <c r="Q576" s="257"/>
      <c r="R576" s="257"/>
      <c r="S576" s="257" t="s">
        <v>987</v>
      </c>
    </row>
    <row r="577" spans="1:19">
      <c r="A577" s="257">
        <v>220126</v>
      </c>
      <c r="B577" s="257" t="s">
        <v>1389</v>
      </c>
      <c r="C577" s="257" t="s">
        <v>1384</v>
      </c>
      <c r="D577" s="257" t="s">
        <v>1390</v>
      </c>
      <c r="E577" s="257" t="s">
        <v>1183</v>
      </c>
      <c r="F577" s="257">
        <v>2062</v>
      </c>
      <c r="G577" s="257" t="s">
        <v>1327</v>
      </c>
      <c r="H577" s="257" t="s">
        <v>1391</v>
      </c>
      <c r="I577" s="257" t="s">
        <v>1235</v>
      </c>
      <c r="J577" s="257" t="s">
        <v>1235</v>
      </c>
      <c r="K577" s="533">
        <v>44927</v>
      </c>
      <c r="L577" s="533">
        <v>45291</v>
      </c>
      <c r="M577" s="257" t="s">
        <v>994</v>
      </c>
      <c r="N577" s="257"/>
      <c r="O577" s="257"/>
      <c r="P577" s="257"/>
      <c r="Q577" s="257"/>
      <c r="R577" s="257"/>
      <c r="S577" s="257" t="s">
        <v>995</v>
      </c>
    </row>
    <row r="578" spans="1:19">
      <c r="A578" s="257">
        <v>220126</v>
      </c>
      <c r="B578" s="257" t="s">
        <v>1389</v>
      </c>
      <c r="C578" s="257" t="s">
        <v>1384</v>
      </c>
      <c r="D578" s="257" t="s">
        <v>1390</v>
      </c>
      <c r="E578" s="257" t="s">
        <v>1183</v>
      </c>
      <c r="F578" s="257">
        <v>2062</v>
      </c>
      <c r="G578" s="257" t="s">
        <v>1327</v>
      </c>
      <c r="H578" s="257" t="s">
        <v>1391</v>
      </c>
      <c r="I578" s="257" t="s">
        <v>1235</v>
      </c>
      <c r="J578" s="257" t="s">
        <v>1235</v>
      </c>
      <c r="K578" s="533">
        <v>44927</v>
      </c>
      <c r="L578" s="533">
        <v>45291</v>
      </c>
      <c r="M578" s="257" t="s">
        <v>996</v>
      </c>
      <c r="N578" s="257"/>
      <c r="O578" s="257"/>
      <c r="P578" s="257"/>
      <c r="Q578" s="257"/>
      <c r="R578" s="257"/>
      <c r="S578" s="257" t="s">
        <v>1014</v>
      </c>
    </row>
    <row r="579" spans="1:19">
      <c r="A579" s="257">
        <v>220126</v>
      </c>
      <c r="B579" s="257" t="s">
        <v>1389</v>
      </c>
      <c r="C579" s="257" t="s">
        <v>1384</v>
      </c>
      <c r="D579" s="257" t="s">
        <v>1390</v>
      </c>
      <c r="E579" s="257" t="s">
        <v>1183</v>
      </c>
      <c r="F579" s="257">
        <v>2062</v>
      </c>
      <c r="G579" s="257" t="s">
        <v>1327</v>
      </c>
      <c r="H579" s="257" t="s">
        <v>1391</v>
      </c>
      <c r="I579" s="257" t="s">
        <v>1235</v>
      </c>
      <c r="J579" s="257" t="s">
        <v>1235</v>
      </c>
      <c r="K579" s="533">
        <v>44927</v>
      </c>
      <c r="L579" s="533">
        <v>45291</v>
      </c>
      <c r="M579" s="257" t="s">
        <v>1186</v>
      </c>
      <c r="N579" s="257"/>
      <c r="O579" s="257"/>
      <c r="P579" s="257"/>
      <c r="Q579" s="257"/>
      <c r="R579" s="257"/>
      <c r="S579" s="257" t="s">
        <v>1187</v>
      </c>
    </row>
    <row r="580" spans="1:19">
      <c r="A580" s="257">
        <v>220135</v>
      </c>
      <c r="B580" s="257" t="s">
        <v>1392</v>
      </c>
      <c r="C580" s="257" t="s">
        <v>1393</v>
      </c>
      <c r="D580" s="257" t="s">
        <v>1394</v>
      </c>
      <c r="E580" s="257" t="s">
        <v>1183</v>
      </c>
      <c r="F580" s="257">
        <v>2540</v>
      </c>
      <c r="G580" s="257" t="s">
        <v>1209</v>
      </c>
      <c r="H580" s="257" t="s">
        <v>1395</v>
      </c>
      <c r="I580" s="257">
        <v>496</v>
      </c>
      <c r="J580" s="257">
        <v>33</v>
      </c>
      <c r="K580" s="533">
        <v>44927</v>
      </c>
      <c r="L580" s="533">
        <v>45291</v>
      </c>
      <c r="M580" s="257" t="s">
        <v>990</v>
      </c>
      <c r="N580" s="257">
        <v>76</v>
      </c>
      <c r="O580" s="257">
        <v>5</v>
      </c>
      <c r="P580" s="257">
        <v>19</v>
      </c>
      <c r="Q580" s="257">
        <v>90</v>
      </c>
      <c r="R580" s="257">
        <v>3</v>
      </c>
      <c r="S580" s="257" t="s">
        <v>991</v>
      </c>
    </row>
    <row r="581" spans="1:19">
      <c r="A581" s="257">
        <v>220135</v>
      </c>
      <c r="B581" s="257" t="s">
        <v>1392</v>
      </c>
      <c r="C581" s="257" t="s">
        <v>1393</v>
      </c>
      <c r="D581" s="257" t="s">
        <v>1394</v>
      </c>
      <c r="E581" s="257" t="s">
        <v>1183</v>
      </c>
      <c r="F581" s="257">
        <v>2540</v>
      </c>
      <c r="G581" s="257" t="s">
        <v>1209</v>
      </c>
      <c r="H581" s="257" t="s">
        <v>1395</v>
      </c>
      <c r="I581" s="257">
        <v>496</v>
      </c>
      <c r="J581" s="257">
        <v>33</v>
      </c>
      <c r="K581" s="533">
        <v>44927</v>
      </c>
      <c r="L581" s="533">
        <v>45291</v>
      </c>
      <c r="M581" s="257" t="s">
        <v>998</v>
      </c>
      <c r="N581" s="257">
        <v>75</v>
      </c>
      <c r="O581" s="257">
        <v>7</v>
      </c>
      <c r="P581" s="257">
        <v>18</v>
      </c>
      <c r="Q581" s="257">
        <v>89</v>
      </c>
      <c r="R581" s="257">
        <v>3</v>
      </c>
      <c r="S581" s="257" t="s">
        <v>999</v>
      </c>
    </row>
    <row r="582" spans="1:19">
      <c r="A582" s="257">
        <v>220135</v>
      </c>
      <c r="B582" s="257" t="s">
        <v>1392</v>
      </c>
      <c r="C582" s="257" t="s">
        <v>1393</v>
      </c>
      <c r="D582" s="257" t="s">
        <v>1394</v>
      </c>
      <c r="E582" s="257" t="s">
        <v>1183</v>
      </c>
      <c r="F582" s="257">
        <v>2540</v>
      </c>
      <c r="G582" s="257" t="s">
        <v>1209</v>
      </c>
      <c r="H582" s="257" t="s">
        <v>1395</v>
      </c>
      <c r="I582" s="257">
        <v>496</v>
      </c>
      <c r="J582" s="257">
        <v>33</v>
      </c>
      <c r="K582" s="533">
        <v>44927</v>
      </c>
      <c r="L582" s="533">
        <v>45291</v>
      </c>
      <c r="M582" s="257" t="s">
        <v>992</v>
      </c>
      <c r="N582" s="257">
        <v>53</v>
      </c>
      <c r="O582" s="257">
        <v>14</v>
      </c>
      <c r="P582" s="257">
        <v>33</v>
      </c>
      <c r="Q582" s="257">
        <v>79</v>
      </c>
      <c r="R582" s="257">
        <v>2</v>
      </c>
      <c r="S582" s="257" t="s">
        <v>993</v>
      </c>
    </row>
    <row r="583" spans="1:19">
      <c r="A583" s="257">
        <v>220135</v>
      </c>
      <c r="B583" s="257" t="s">
        <v>1392</v>
      </c>
      <c r="C583" s="257" t="s">
        <v>1393</v>
      </c>
      <c r="D583" s="257" t="s">
        <v>1394</v>
      </c>
      <c r="E583" s="257" t="s">
        <v>1183</v>
      </c>
      <c r="F583" s="257">
        <v>2540</v>
      </c>
      <c r="G583" s="257" t="s">
        <v>1209</v>
      </c>
      <c r="H583" s="257" t="s">
        <v>1395</v>
      </c>
      <c r="I583" s="257">
        <v>496</v>
      </c>
      <c r="J583" s="257">
        <v>33</v>
      </c>
      <c r="K583" s="533">
        <v>44927</v>
      </c>
      <c r="L583" s="533">
        <v>45291</v>
      </c>
      <c r="M583" s="257" t="s">
        <v>1000</v>
      </c>
      <c r="N583" s="257">
        <v>54</v>
      </c>
      <c r="O583" s="257">
        <v>25</v>
      </c>
      <c r="P583" s="257">
        <v>21</v>
      </c>
      <c r="Q583" s="257">
        <v>72</v>
      </c>
      <c r="R583" s="257">
        <v>2</v>
      </c>
      <c r="S583" s="257" t="s">
        <v>1001</v>
      </c>
    </row>
    <row r="584" spans="1:19">
      <c r="A584" s="257">
        <v>220135</v>
      </c>
      <c r="B584" s="257" t="s">
        <v>1392</v>
      </c>
      <c r="C584" s="257" t="s">
        <v>1393</v>
      </c>
      <c r="D584" s="257" t="s">
        <v>1394</v>
      </c>
      <c r="E584" s="257" t="s">
        <v>1183</v>
      </c>
      <c r="F584" s="257">
        <v>2540</v>
      </c>
      <c r="G584" s="257" t="s">
        <v>1209</v>
      </c>
      <c r="H584" s="257" t="s">
        <v>1395</v>
      </c>
      <c r="I584" s="257">
        <v>496</v>
      </c>
      <c r="J584" s="257">
        <v>33</v>
      </c>
      <c r="K584" s="533">
        <v>44927</v>
      </c>
      <c r="L584" s="533">
        <v>45291</v>
      </c>
      <c r="M584" s="257" t="s">
        <v>1004</v>
      </c>
      <c r="N584" s="257">
        <v>89</v>
      </c>
      <c r="O584" s="257">
        <v>11</v>
      </c>
      <c r="P584" s="257"/>
      <c r="Q584" s="257">
        <v>89</v>
      </c>
      <c r="R584" s="257">
        <v>4</v>
      </c>
      <c r="S584" s="257" t="s">
        <v>1005</v>
      </c>
    </row>
    <row r="585" spans="1:19">
      <c r="A585" s="257">
        <v>220135</v>
      </c>
      <c r="B585" s="257" t="s">
        <v>1392</v>
      </c>
      <c r="C585" s="257" t="s">
        <v>1393</v>
      </c>
      <c r="D585" s="257" t="s">
        <v>1394</v>
      </c>
      <c r="E585" s="257" t="s">
        <v>1183</v>
      </c>
      <c r="F585" s="257">
        <v>2540</v>
      </c>
      <c r="G585" s="257" t="s">
        <v>1209</v>
      </c>
      <c r="H585" s="257" t="s">
        <v>1395</v>
      </c>
      <c r="I585" s="257">
        <v>496</v>
      </c>
      <c r="J585" s="257">
        <v>33</v>
      </c>
      <c r="K585" s="533">
        <v>44927</v>
      </c>
      <c r="L585" s="533">
        <v>45291</v>
      </c>
      <c r="M585" s="257" t="s">
        <v>1002</v>
      </c>
      <c r="N585" s="257">
        <v>47</v>
      </c>
      <c r="O585" s="257">
        <v>6</v>
      </c>
      <c r="P585" s="257">
        <v>47</v>
      </c>
      <c r="Q585" s="257">
        <v>80</v>
      </c>
      <c r="R585" s="257">
        <v>3</v>
      </c>
      <c r="S585" s="257" t="s">
        <v>1003</v>
      </c>
    </row>
    <row r="586" spans="1:19">
      <c r="A586" s="257">
        <v>220135</v>
      </c>
      <c r="B586" s="257" t="s">
        <v>1392</v>
      </c>
      <c r="C586" s="257" t="s">
        <v>1393</v>
      </c>
      <c r="D586" s="257" t="s">
        <v>1394</v>
      </c>
      <c r="E586" s="257" t="s">
        <v>1183</v>
      </c>
      <c r="F586" s="257">
        <v>2540</v>
      </c>
      <c r="G586" s="257" t="s">
        <v>1209</v>
      </c>
      <c r="H586" s="257" t="s">
        <v>1395</v>
      </c>
      <c r="I586" s="257">
        <v>496</v>
      </c>
      <c r="J586" s="257">
        <v>33</v>
      </c>
      <c r="K586" s="533">
        <v>44927</v>
      </c>
      <c r="L586" s="533">
        <v>45291</v>
      </c>
      <c r="M586" s="257" t="s">
        <v>988</v>
      </c>
      <c r="N586" s="257">
        <v>72</v>
      </c>
      <c r="O586" s="257">
        <v>7</v>
      </c>
      <c r="P586" s="257">
        <v>21</v>
      </c>
      <c r="Q586" s="257">
        <v>87</v>
      </c>
      <c r="R586" s="257">
        <v>3</v>
      </c>
      <c r="S586" s="257" t="s">
        <v>989</v>
      </c>
    </row>
    <row r="587" spans="1:19">
      <c r="A587" s="257">
        <v>220135</v>
      </c>
      <c r="B587" s="257" t="s">
        <v>1392</v>
      </c>
      <c r="C587" s="257" t="s">
        <v>1393</v>
      </c>
      <c r="D587" s="257" t="s">
        <v>1394</v>
      </c>
      <c r="E587" s="257" t="s">
        <v>1183</v>
      </c>
      <c r="F587" s="257">
        <v>2540</v>
      </c>
      <c r="G587" s="257" t="s">
        <v>1209</v>
      </c>
      <c r="H587" s="257" t="s">
        <v>1395</v>
      </c>
      <c r="I587" s="257">
        <v>496</v>
      </c>
      <c r="J587" s="257">
        <v>33</v>
      </c>
      <c r="K587" s="533">
        <v>44927</v>
      </c>
      <c r="L587" s="533">
        <v>45291</v>
      </c>
      <c r="M587" s="257" t="s">
        <v>986</v>
      </c>
      <c r="N587" s="257">
        <v>46</v>
      </c>
      <c r="O587" s="257">
        <v>17</v>
      </c>
      <c r="P587" s="257">
        <v>37</v>
      </c>
      <c r="Q587" s="257">
        <v>75</v>
      </c>
      <c r="R587" s="257">
        <v>2</v>
      </c>
      <c r="S587" s="257" t="s">
        <v>987</v>
      </c>
    </row>
    <row r="588" spans="1:19">
      <c r="A588" s="257">
        <v>220135</v>
      </c>
      <c r="B588" s="257" t="s">
        <v>1392</v>
      </c>
      <c r="C588" s="257" t="s">
        <v>1393</v>
      </c>
      <c r="D588" s="257" t="s">
        <v>1394</v>
      </c>
      <c r="E588" s="257" t="s">
        <v>1183</v>
      </c>
      <c r="F588" s="257">
        <v>2540</v>
      </c>
      <c r="G588" s="257" t="s">
        <v>1209</v>
      </c>
      <c r="H588" s="257" t="s">
        <v>1395</v>
      </c>
      <c r="I588" s="257">
        <v>496</v>
      </c>
      <c r="J588" s="257">
        <v>33</v>
      </c>
      <c r="K588" s="533">
        <v>44927</v>
      </c>
      <c r="L588" s="533">
        <v>45291</v>
      </c>
      <c r="M588" s="257" t="s">
        <v>994</v>
      </c>
      <c r="N588" s="257">
        <v>65</v>
      </c>
      <c r="O588" s="257">
        <v>10</v>
      </c>
      <c r="P588" s="257">
        <v>25</v>
      </c>
      <c r="Q588" s="257">
        <v>86</v>
      </c>
      <c r="R588" s="257">
        <v>3</v>
      </c>
      <c r="S588" s="257" t="s">
        <v>995</v>
      </c>
    </row>
    <row r="589" spans="1:19">
      <c r="A589" s="257">
        <v>220135</v>
      </c>
      <c r="B589" s="257" t="s">
        <v>1392</v>
      </c>
      <c r="C589" s="257" t="s">
        <v>1393</v>
      </c>
      <c r="D589" s="257" t="s">
        <v>1394</v>
      </c>
      <c r="E589" s="257" t="s">
        <v>1183</v>
      </c>
      <c r="F589" s="257">
        <v>2540</v>
      </c>
      <c r="G589" s="257" t="s">
        <v>1209</v>
      </c>
      <c r="H589" s="257" t="s">
        <v>1395</v>
      </c>
      <c r="I589" s="257">
        <v>496</v>
      </c>
      <c r="J589" s="257">
        <v>33</v>
      </c>
      <c r="K589" s="533">
        <v>44927</v>
      </c>
      <c r="L589" s="533">
        <v>45291</v>
      </c>
      <c r="M589" s="257" t="s">
        <v>996</v>
      </c>
      <c r="N589" s="257">
        <v>66</v>
      </c>
      <c r="O589" s="257">
        <v>7</v>
      </c>
      <c r="P589" s="257">
        <v>27</v>
      </c>
      <c r="Q589" s="257">
        <v>86</v>
      </c>
      <c r="R589" s="257">
        <v>3</v>
      </c>
      <c r="S589" s="257" t="s">
        <v>1014</v>
      </c>
    </row>
    <row r="590" spans="1:19">
      <c r="A590" s="257">
        <v>220135</v>
      </c>
      <c r="B590" s="257" t="s">
        <v>1392</v>
      </c>
      <c r="C590" s="257" t="s">
        <v>1393</v>
      </c>
      <c r="D590" s="257" t="s">
        <v>1394</v>
      </c>
      <c r="E590" s="257" t="s">
        <v>1183</v>
      </c>
      <c r="F590" s="257">
        <v>2540</v>
      </c>
      <c r="G590" s="257" t="s">
        <v>1209</v>
      </c>
      <c r="H590" s="257" t="s">
        <v>1395</v>
      </c>
      <c r="I590" s="257">
        <v>496</v>
      </c>
      <c r="J590" s="257">
        <v>33</v>
      </c>
      <c r="K590" s="533">
        <v>44927</v>
      </c>
      <c r="L590" s="533">
        <v>45291</v>
      </c>
      <c r="M590" s="257" t="s">
        <v>1186</v>
      </c>
      <c r="N590" s="257"/>
      <c r="O590" s="257"/>
      <c r="P590" s="257"/>
      <c r="Q590" s="257"/>
      <c r="R590" s="257">
        <v>3</v>
      </c>
      <c r="S590" s="257" t="s">
        <v>1187</v>
      </c>
    </row>
    <row r="591" spans="1:19">
      <c r="A591" s="257">
        <v>220163</v>
      </c>
      <c r="B591" s="257" t="s">
        <v>1396</v>
      </c>
      <c r="C591" s="257" t="s">
        <v>1397</v>
      </c>
      <c r="D591" s="257" t="s">
        <v>1184</v>
      </c>
      <c r="E591" s="257" t="s">
        <v>1183</v>
      </c>
      <c r="F591" s="257">
        <v>1655</v>
      </c>
      <c r="G591" s="257" t="s">
        <v>1184</v>
      </c>
      <c r="H591" s="257" t="s">
        <v>1398</v>
      </c>
      <c r="I591" s="257">
        <v>932</v>
      </c>
      <c r="J591" s="257">
        <v>20</v>
      </c>
      <c r="K591" s="533">
        <v>44927</v>
      </c>
      <c r="L591" s="533">
        <v>45291</v>
      </c>
      <c r="M591" s="257" t="s">
        <v>990</v>
      </c>
      <c r="N591" s="257">
        <v>77</v>
      </c>
      <c r="O591" s="257">
        <v>4</v>
      </c>
      <c r="P591" s="257">
        <v>19</v>
      </c>
      <c r="Q591" s="257">
        <v>91</v>
      </c>
      <c r="R591" s="257">
        <v>3</v>
      </c>
      <c r="S591" s="257" t="s">
        <v>991</v>
      </c>
    </row>
    <row r="592" spans="1:19">
      <c r="A592" s="257">
        <v>220163</v>
      </c>
      <c r="B592" s="257" t="s">
        <v>1396</v>
      </c>
      <c r="C592" s="257" t="s">
        <v>1397</v>
      </c>
      <c r="D592" s="257" t="s">
        <v>1184</v>
      </c>
      <c r="E592" s="257" t="s">
        <v>1183</v>
      </c>
      <c r="F592" s="257">
        <v>1655</v>
      </c>
      <c r="G592" s="257" t="s">
        <v>1184</v>
      </c>
      <c r="H592" s="257" t="s">
        <v>1398</v>
      </c>
      <c r="I592" s="257">
        <v>932</v>
      </c>
      <c r="J592" s="257">
        <v>20</v>
      </c>
      <c r="K592" s="533">
        <v>44927</v>
      </c>
      <c r="L592" s="533">
        <v>45291</v>
      </c>
      <c r="M592" s="257" t="s">
        <v>998</v>
      </c>
      <c r="N592" s="257">
        <v>76</v>
      </c>
      <c r="O592" s="257">
        <v>6</v>
      </c>
      <c r="P592" s="257">
        <v>18</v>
      </c>
      <c r="Q592" s="257">
        <v>90</v>
      </c>
      <c r="R592" s="257">
        <v>3</v>
      </c>
      <c r="S592" s="257" t="s">
        <v>999</v>
      </c>
    </row>
    <row r="593" spans="1:19">
      <c r="A593" s="257">
        <v>220163</v>
      </c>
      <c r="B593" s="257" t="s">
        <v>1396</v>
      </c>
      <c r="C593" s="257" t="s">
        <v>1397</v>
      </c>
      <c r="D593" s="257" t="s">
        <v>1184</v>
      </c>
      <c r="E593" s="257" t="s">
        <v>1183</v>
      </c>
      <c r="F593" s="257">
        <v>1655</v>
      </c>
      <c r="G593" s="257" t="s">
        <v>1184</v>
      </c>
      <c r="H593" s="257" t="s">
        <v>1398</v>
      </c>
      <c r="I593" s="257">
        <v>932</v>
      </c>
      <c r="J593" s="257">
        <v>20</v>
      </c>
      <c r="K593" s="533">
        <v>44927</v>
      </c>
      <c r="L593" s="533">
        <v>45291</v>
      </c>
      <c r="M593" s="257" t="s">
        <v>992</v>
      </c>
      <c r="N593" s="257">
        <v>58</v>
      </c>
      <c r="O593" s="257">
        <v>13</v>
      </c>
      <c r="P593" s="257">
        <v>29</v>
      </c>
      <c r="Q593" s="257">
        <v>81</v>
      </c>
      <c r="R593" s="257">
        <v>3</v>
      </c>
      <c r="S593" s="257" t="s">
        <v>993</v>
      </c>
    </row>
    <row r="594" spans="1:19">
      <c r="A594" s="257">
        <v>220163</v>
      </c>
      <c r="B594" s="257" t="s">
        <v>1396</v>
      </c>
      <c r="C594" s="257" t="s">
        <v>1397</v>
      </c>
      <c r="D594" s="257" t="s">
        <v>1184</v>
      </c>
      <c r="E594" s="257" t="s">
        <v>1183</v>
      </c>
      <c r="F594" s="257">
        <v>1655</v>
      </c>
      <c r="G594" s="257" t="s">
        <v>1184</v>
      </c>
      <c r="H594" s="257" t="s">
        <v>1398</v>
      </c>
      <c r="I594" s="257">
        <v>932</v>
      </c>
      <c r="J594" s="257">
        <v>20</v>
      </c>
      <c r="K594" s="533">
        <v>44927</v>
      </c>
      <c r="L594" s="533">
        <v>45291</v>
      </c>
      <c r="M594" s="257" t="s">
        <v>1000</v>
      </c>
      <c r="N594" s="257">
        <v>56</v>
      </c>
      <c r="O594" s="257">
        <v>24</v>
      </c>
      <c r="P594" s="257">
        <v>20</v>
      </c>
      <c r="Q594" s="257">
        <v>73</v>
      </c>
      <c r="R594" s="257">
        <v>3</v>
      </c>
      <c r="S594" s="257" t="s">
        <v>1001</v>
      </c>
    </row>
    <row r="595" spans="1:19">
      <c r="A595" s="257">
        <v>220163</v>
      </c>
      <c r="B595" s="257" t="s">
        <v>1396</v>
      </c>
      <c r="C595" s="257" t="s">
        <v>1397</v>
      </c>
      <c r="D595" s="257" t="s">
        <v>1184</v>
      </c>
      <c r="E595" s="257" t="s">
        <v>1183</v>
      </c>
      <c r="F595" s="257">
        <v>1655</v>
      </c>
      <c r="G595" s="257" t="s">
        <v>1184</v>
      </c>
      <c r="H595" s="257" t="s">
        <v>1398</v>
      </c>
      <c r="I595" s="257">
        <v>932</v>
      </c>
      <c r="J595" s="257">
        <v>20</v>
      </c>
      <c r="K595" s="533">
        <v>44927</v>
      </c>
      <c r="L595" s="533">
        <v>45291</v>
      </c>
      <c r="M595" s="257" t="s">
        <v>1004</v>
      </c>
      <c r="N595" s="257">
        <v>87</v>
      </c>
      <c r="O595" s="257">
        <v>13</v>
      </c>
      <c r="P595" s="257"/>
      <c r="Q595" s="257">
        <v>87</v>
      </c>
      <c r="R595" s="257">
        <v>4</v>
      </c>
      <c r="S595" s="257" t="s">
        <v>1005</v>
      </c>
    </row>
    <row r="596" spans="1:19">
      <c r="A596" s="257">
        <v>220163</v>
      </c>
      <c r="B596" s="257" t="s">
        <v>1396</v>
      </c>
      <c r="C596" s="257" t="s">
        <v>1397</v>
      </c>
      <c r="D596" s="257" t="s">
        <v>1184</v>
      </c>
      <c r="E596" s="257" t="s">
        <v>1183</v>
      </c>
      <c r="F596" s="257">
        <v>1655</v>
      </c>
      <c r="G596" s="257" t="s">
        <v>1184</v>
      </c>
      <c r="H596" s="257" t="s">
        <v>1398</v>
      </c>
      <c r="I596" s="257">
        <v>932</v>
      </c>
      <c r="J596" s="257">
        <v>20</v>
      </c>
      <c r="K596" s="533">
        <v>44927</v>
      </c>
      <c r="L596" s="533">
        <v>45291</v>
      </c>
      <c r="M596" s="257" t="s">
        <v>1002</v>
      </c>
      <c r="N596" s="257">
        <v>50</v>
      </c>
      <c r="O596" s="257">
        <v>7</v>
      </c>
      <c r="P596" s="257">
        <v>43</v>
      </c>
      <c r="Q596" s="257">
        <v>80</v>
      </c>
      <c r="R596" s="257">
        <v>3</v>
      </c>
      <c r="S596" s="257" t="s">
        <v>1003</v>
      </c>
    </row>
    <row r="597" spans="1:19">
      <c r="A597" s="257">
        <v>220163</v>
      </c>
      <c r="B597" s="257" t="s">
        <v>1396</v>
      </c>
      <c r="C597" s="257" t="s">
        <v>1397</v>
      </c>
      <c r="D597" s="257" t="s">
        <v>1184</v>
      </c>
      <c r="E597" s="257" t="s">
        <v>1183</v>
      </c>
      <c r="F597" s="257">
        <v>1655</v>
      </c>
      <c r="G597" s="257" t="s">
        <v>1184</v>
      </c>
      <c r="H597" s="257" t="s">
        <v>1398</v>
      </c>
      <c r="I597" s="257">
        <v>932</v>
      </c>
      <c r="J597" s="257">
        <v>20</v>
      </c>
      <c r="K597" s="533">
        <v>44927</v>
      </c>
      <c r="L597" s="533">
        <v>45291</v>
      </c>
      <c r="M597" s="257" t="s">
        <v>988</v>
      </c>
      <c r="N597" s="257">
        <v>68</v>
      </c>
      <c r="O597" s="257">
        <v>12</v>
      </c>
      <c r="P597" s="257">
        <v>20</v>
      </c>
      <c r="Q597" s="257">
        <v>85</v>
      </c>
      <c r="R597" s="257">
        <v>3</v>
      </c>
      <c r="S597" s="257" t="s">
        <v>989</v>
      </c>
    </row>
    <row r="598" spans="1:19">
      <c r="A598" s="257">
        <v>220163</v>
      </c>
      <c r="B598" s="257" t="s">
        <v>1396</v>
      </c>
      <c r="C598" s="257" t="s">
        <v>1397</v>
      </c>
      <c r="D598" s="257" t="s">
        <v>1184</v>
      </c>
      <c r="E598" s="257" t="s">
        <v>1183</v>
      </c>
      <c r="F598" s="257">
        <v>1655</v>
      </c>
      <c r="G598" s="257" t="s">
        <v>1184</v>
      </c>
      <c r="H598" s="257" t="s">
        <v>1398</v>
      </c>
      <c r="I598" s="257">
        <v>932</v>
      </c>
      <c r="J598" s="257">
        <v>20</v>
      </c>
      <c r="K598" s="533">
        <v>44927</v>
      </c>
      <c r="L598" s="533">
        <v>45291</v>
      </c>
      <c r="M598" s="257" t="s">
        <v>986</v>
      </c>
      <c r="N598" s="257">
        <v>43</v>
      </c>
      <c r="O598" s="257">
        <v>20</v>
      </c>
      <c r="P598" s="257">
        <v>37</v>
      </c>
      <c r="Q598" s="257">
        <v>72</v>
      </c>
      <c r="R598" s="257">
        <v>1</v>
      </c>
      <c r="S598" s="257" t="s">
        <v>987</v>
      </c>
    </row>
    <row r="599" spans="1:19">
      <c r="A599" s="257">
        <v>220163</v>
      </c>
      <c r="B599" s="257" t="s">
        <v>1396</v>
      </c>
      <c r="C599" s="257" t="s">
        <v>1397</v>
      </c>
      <c r="D599" s="257" t="s">
        <v>1184</v>
      </c>
      <c r="E599" s="257" t="s">
        <v>1183</v>
      </c>
      <c r="F599" s="257">
        <v>1655</v>
      </c>
      <c r="G599" s="257" t="s">
        <v>1184</v>
      </c>
      <c r="H599" s="257" t="s">
        <v>1398</v>
      </c>
      <c r="I599" s="257">
        <v>932</v>
      </c>
      <c r="J599" s="257">
        <v>20</v>
      </c>
      <c r="K599" s="533">
        <v>44927</v>
      </c>
      <c r="L599" s="533">
        <v>45291</v>
      </c>
      <c r="M599" s="257" t="s">
        <v>994</v>
      </c>
      <c r="N599" s="257">
        <v>65</v>
      </c>
      <c r="O599" s="257">
        <v>9</v>
      </c>
      <c r="P599" s="257">
        <v>26</v>
      </c>
      <c r="Q599" s="257">
        <v>87</v>
      </c>
      <c r="R599" s="257">
        <v>3</v>
      </c>
      <c r="S599" s="257" t="s">
        <v>995</v>
      </c>
    </row>
    <row r="600" spans="1:19">
      <c r="A600" s="257">
        <v>220163</v>
      </c>
      <c r="B600" s="257" t="s">
        <v>1396</v>
      </c>
      <c r="C600" s="257" t="s">
        <v>1397</v>
      </c>
      <c r="D600" s="257" t="s">
        <v>1184</v>
      </c>
      <c r="E600" s="257" t="s">
        <v>1183</v>
      </c>
      <c r="F600" s="257">
        <v>1655</v>
      </c>
      <c r="G600" s="257" t="s">
        <v>1184</v>
      </c>
      <c r="H600" s="257" t="s">
        <v>1398</v>
      </c>
      <c r="I600" s="257">
        <v>932</v>
      </c>
      <c r="J600" s="257">
        <v>20</v>
      </c>
      <c r="K600" s="533">
        <v>44927</v>
      </c>
      <c r="L600" s="533">
        <v>45291</v>
      </c>
      <c r="M600" s="257" t="s">
        <v>996</v>
      </c>
      <c r="N600" s="257">
        <v>68</v>
      </c>
      <c r="O600" s="257">
        <v>5</v>
      </c>
      <c r="P600" s="257">
        <v>27</v>
      </c>
      <c r="Q600" s="257">
        <v>87</v>
      </c>
      <c r="R600" s="257">
        <v>3</v>
      </c>
      <c r="S600" s="257" t="s">
        <v>1014</v>
      </c>
    </row>
    <row r="601" spans="1:19">
      <c r="A601" s="257">
        <v>220163</v>
      </c>
      <c r="B601" s="257" t="s">
        <v>1396</v>
      </c>
      <c r="C601" s="257" t="s">
        <v>1397</v>
      </c>
      <c r="D601" s="257" t="s">
        <v>1184</v>
      </c>
      <c r="E601" s="257" t="s">
        <v>1183</v>
      </c>
      <c r="F601" s="257">
        <v>1655</v>
      </c>
      <c r="G601" s="257" t="s">
        <v>1184</v>
      </c>
      <c r="H601" s="257" t="s">
        <v>1398</v>
      </c>
      <c r="I601" s="257">
        <v>932</v>
      </c>
      <c r="J601" s="257">
        <v>20</v>
      </c>
      <c r="K601" s="533">
        <v>44927</v>
      </c>
      <c r="L601" s="533">
        <v>45291</v>
      </c>
      <c r="M601" s="257" t="s">
        <v>1186</v>
      </c>
      <c r="N601" s="257"/>
      <c r="O601" s="257"/>
      <c r="P601" s="257"/>
      <c r="Q601" s="257"/>
      <c r="R601" s="257">
        <v>3</v>
      </c>
      <c r="S601" s="257" t="s">
        <v>1187</v>
      </c>
    </row>
    <row r="602" spans="1:19">
      <c r="A602" s="257">
        <v>220171</v>
      </c>
      <c r="B602" s="257" t="s">
        <v>1399</v>
      </c>
      <c r="C602" s="257" t="s">
        <v>1400</v>
      </c>
      <c r="D602" s="257" t="s">
        <v>1401</v>
      </c>
      <c r="E602" s="257" t="s">
        <v>1183</v>
      </c>
      <c r="F602" s="257">
        <v>1803</v>
      </c>
      <c r="G602" s="257" t="s">
        <v>1191</v>
      </c>
      <c r="H602" s="257" t="s">
        <v>1402</v>
      </c>
      <c r="I602" s="257">
        <v>1947</v>
      </c>
      <c r="J602" s="257">
        <v>26</v>
      </c>
      <c r="K602" s="533">
        <v>44927</v>
      </c>
      <c r="L602" s="533">
        <v>45291</v>
      </c>
      <c r="M602" s="257" t="s">
        <v>990</v>
      </c>
      <c r="N602" s="257">
        <v>79</v>
      </c>
      <c r="O602" s="257">
        <v>4</v>
      </c>
      <c r="P602" s="257">
        <v>17</v>
      </c>
      <c r="Q602" s="257">
        <v>91</v>
      </c>
      <c r="R602" s="257">
        <v>3</v>
      </c>
      <c r="S602" s="257" t="s">
        <v>991</v>
      </c>
    </row>
    <row r="603" spans="1:19">
      <c r="A603" s="257">
        <v>220171</v>
      </c>
      <c r="B603" s="257" t="s">
        <v>1399</v>
      </c>
      <c r="C603" s="257" t="s">
        <v>1400</v>
      </c>
      <c r="D603" s="257" t="s">
        <v>1401</v>
      </c>
      <c r="E603" s="257" t="s">
        <v>1183</v>
      </c>
      <c r="F603" s="257">
        <v>1803</v>
      </c>
      <c r="G603" s="257" t="s">
        <v>1191</v>
      </c>
      <c r="H603" s="257" t="s">
        <v>1402</v>
      </c>
      <c r="I603" s="257">
        <v>1947</v>
      </c>
      <c r="J603" s="257">
        <v>26</v>
      </c>
      <c r="K603" s="533">
        <v>44927</v>
      </c>
      <c r="L603" s="533">
        <v>45291</v>
      </c>
      <c r="M603" s="257" t="s">
        <v>998</v>
      </c>
      <c r="N603" s="257">
        <v>82</v>
      </c>
      <c r="O603" s="257">
        <v>4</v>
      </c>
      <c r="P603" s="257">
        <v>14</v>
      </c>
      <c r="Q603" s="257">
        <v>92</v>
      </c>
      <c r="R603" s="257">
        <v>4</v>
      </c>
      <c r="S603" s="257" t="s">
        <v>999</v>
      </c>
    </row>
    <row r="604" spans="1:19">
      <c r="A604" s="257">
        <v>220171</v>
      </c>
      <c r="B604" s="257" t="s">
        <v>1399</v>
      </c>
      <c r="C604" s="257" t="s">
        <v>1400</v>
      </c>
      <c r="D604" s="257" t="s">
        <v>1401</v>
      </c>
      <c r="E604" s="257" t="s">
        <v>1183</v>
      </c>
      <c r="F604" s="257">
        <v>1803</v>
      </c>
      <c r="G604" s="257" t="s">
        <v>1191</v>
      </c>
      <c r="H604" s="257" t="s">
        <v>1402</v>
      </c>
      <c r="I604" s="257">
        <v>1947</v>
      </c>
      <c r="J604" s="257">
        <v>26</v>
      </c>
      <c r="K604" s="533">
        <v>44927</v>
      </c>
      <c r="L604" s="533">
        <v>45291</v>
      </c>
      <c r="M604" s="257" t="s">
        <v>992</v>
      </c>
      <c r="N604" s="257">
        <v>57</v>
      </c>
      <c r="O604" s="257">
        <v>15</v>
      </c>
      <c r="P604" s="257">
        <v>28</v>
      </c>
      <c r="Q604" s="257">
        <v>80</v>
      </c>
      <c r="R604" s="257">
        <v>3</v>
      </c>
      <c r="S604" s="257" t="s">
        <v>993</v>
      </c>
    </row>
    <row r="605" spans="1:19">
      <c r="A605" s="257">
        <v>220171</v>
      </c>
      <c r="B605" s="257" t="s">
        <v>1399</v>
      </c>
      <c r="C605" s="257" t="s">
        <v>1400</v>
      </c>
      <c r="D605" s="257" t="s">
        <v>1401</v>
      </c>
      <c r="E605" s="257" t="s">
        <v>1183</v>
      </c>
      <c r="F605" s="257">
        <v>1803</v>
      </c>
      <c r="G605" s="257" t="s">
        <v>1191</v>
      </c>
      <c r="H605" s="257" t="s">
        <v>1402</v>
      </c>
      <c r="I605" s="257">
        <v>1947</v>
      </c>
      <c r="J605" s="257">
        <v>26</v>
      </c>
      <c r="K605" s="533">
        <v>44927</v>
      </c>
      <c r="L605" s="533">
        <v>45291</v>
      </c>
      <c r="M605" s="257" t="s">
        <v>1000</v>
      </c>
      <c r="N605" s="257">
        <v>62</v>
      </c>
      <c r="O605" s="257">
        <v>19</v>
      </c>
      <c r="P605" s="257">
        <v>19</v>
      </c>
      <c r="Q605" s="257">
        <v>78</v>
      </c>
      <c r="R605" s="257">
        <v>4</v>
      </c>
      <c r="S605" s="257" t="s">
        <v>1001</v>
      </c>
    </row>
    <row r="606" spans="1:19">
      <c r="A606" s="257">
        <v>220171</v>
      </c>
      <c r="B606" s="257" t="s">
        <v>1399</v>
      </c>
      <c r="C606" s="257" t="s">
        <v>1400</v>
      </c>
      <c r="D606" s="257" t="s">
        <v>1401</v>
      </c>
      <c r="E606" s="257" t="s">
        <v>1183</v>
      </c>
      <c r="F606" s="257">
        <v>1803</v>
      </c>
      <c r="G606" s="257" t="s">
        <v>1191</v>
      </c>
      <c r="H606" s="257" t="s">
        <v>1402</v>
      </c>
      <c r="I606" s="257">
        <v>1947</v>
      </c>
      <c r="J606" s="257">
        <v>26</v>
      </c>
      <c r="K606" s="533">
        <v>44927</v>
      </c>
      <c r="L606" s="533">
        <v>45291</v>
      </c>
      <c r="M606" s="257" t="s">
        <v>1004</v>
      </c>
      <c r="N606" s="257">
        <v>89</v>
      </c>
      <c r="O606" s="257">
        <v>11</v>
      </c>
      <c r="P606" s="257"/>
      <c r="Q606" s="257">
        <v>89</v>
      </c>
      <c r="R606" s="257">
        <v>4</v>
      </c>
      <c r="S606" s="257" t="s">
        <v>1005</v>
      </c>
    </row>
    <row r="607" spans="1:19">
      <c r="A607" s="257">
        <v>220171</v>
      </c>
      <c r="B607" s="257" t="s">
        <v>1399</v>
      </c>
      <c r="C607" s="257" t="s">
        <v>1400</v>
      </c>
      <c r="D607" s="257" t="s">
        <v>1401</v>
      </c>
      <c r="E607" s="257" t="s">
        <v>1183</v>
      </c>
      <c r="F607" s="257">
        <v>1803</v>
      </c>
      <c r="G607" s="257" t="s">
        <v>1191</v>
      </c>
      <c r="H607" s="257" t="s">
        <v>1402</v>
      </c>
      <c r="I607" s="257">
        <v>1947</v>
      </c>
      <c r="J607" s="257">
        <v>26</v>
      </c>
      <c r="K607" s="533">
        <v>44927</v>
      </c>
      <c r="L607" s="533">
        <v>45291</v>
      </c>
      <c r="M607" s="257" t="s">
        <v>1002</v>
      </c>
      <c r="N607" s="257">
        <v>53</v>
      </c>
      <c r="O607" s="257">
        <v>6</v>
      </c>
      <c r="P607" s="257">
        <v>41</v>
      </c>
      <c r="Q607" s="257">
        <v>82</v>
      </c>
      <c r="R607" s="257">
        <v>4</v>
      </c>
      <c r="S607" s="257" t="s">
        <v>1003</v>
      </c>
    </row>
    <row r="608" spans="1:19">
      <c r="A608" s="257">
        <v>220171</v>
      </c>
      <c r="B608" s="257" t="s">
        <v>1399</v>
      </c>
      <c r="C608" s="257" t="s">
        <v>1400</v>
      </c>
      <c r="D608" s="257" t="s">
        <v>1401</v>
      </c>
      <c r="E608" s="257" t="s">
        <v>1183</v>
      </c>
      <c r="F608" s="257">
        <v>1803</v>
      </c>
      <c r="G608" s="257" t="s">
        <v>1191</v>
      </c>
      <c r="H608" s="257" t="s">
        <v>1402</v>
      </c>
      <c r="I608" s="257">
        <v>1947</v>
      </c>
      <c r="J608" s="257">
        <v>26</v>
      </c>
      <c r="K608" s="533">
        <v>44927</v>
      </c>
      <c r="L608" s="533">
        <v>45291</v>
      </c>
      <c r="M608" s="257" t="s">
        <v>988</v>
      </c>
      <c r="N608" s="257">
        <v>65</v>
      </c>
      <c r="O608" s="257">
        <v>14</v>
      </c>
      <c r="P608" s="257">
        <v>21</v>
      </c>
      <c r="Q608" s="257">
        <v>82</v>
      </c>
      <c r="R608" s="257">
        <v>2</v>
      </c>
      <c r="S608" s="257" t="s">
        <v>989</v>
      </c>
    </row>
    <row r="609" spans="1:19">
      <c r="A609" s="257">
        <v>220171</v>
      </c>
      <c r="B609" s="257" t="s">
        <v>1399</v>
      </c>
      <c r="C609" s="257" t="s">
        <v>1400</v>
      </c>
      <c r="D609" s="257" t="s">
        <v>1401</v>
      </c>
      <c r="E609" s="257" t="s">
        <v>1183</v>
      </c>
      <c r="F609" s="257">
        <v>1803</v>
      </c>
      <c r="G609" s="257" t="s">
        <v>1191</v>
      </c>
      <c r="H609" s="257" t="s">
        <v>1402</v>
      </c>
      <c r="I609" s="257">
        <v>1947</v>
      </c>
      <c r="J609" s="257">
        <v>26</v>
      </c>
      <c r="K609" s="533">
        <v>44927</v>
      </c>
      <c r="L609" s="533">
        <v>45291</v>
      </c>
      <c r="M609" s="257" t="s">
        <v>986</v>
      </c>
      <c r="N609" s="257">
        <v>50</v>
      </c>
      <c r="O609" s="257">
        <v>13</v>
      </c>
      <c r="P609" s="257">
        <v>37</v>
      </c>
      <c r="Q609" s="257">
        <v>78</v>
      </c>
      <c r="R609" s="257">
        <v>2</v>
      </c>
      <c r="S609" s="257" t="s">
        <v>987</v>
      </c>
    </row>
    <row r="610" spans="1:19">
      <c r="A610" s="257">
        <v>220171</v>
      </c>
      <c r="B610" s="257" t="s">
        <v>1399</v>
      </c>
      <c r="C610" s="257" t="s">
        <v>1400</v>
      </c>
      <c r="D610" s="257" t="s">
        <v>1401</v>
      </c>
      <c r="E610" s="257" t="s">
        <v>1183</v>
      </c>
      <c r="F610" s="257">
        <v>1803</v>
      </c>
      <c r="G610" s="257" t="s">
        <v>1191</v>
      </c>
      <c r="H610" s="257" t="s">
        <v>1402</v>
      </c>
      <c r="I610" s="257">
        <v>1947</v>
      </c>
      <c r="J610" s="257">
        <v>26</v>
      </c>
      <c r="K610" s="533">
        <v>44927</v>
      </c>
      <c r="L610" s="533">
        <v>45291</v>
      </c>
      <c r="M610" s="257" t="s">
        <v>994</v>
      </c>
      <c r="N610" s="257">
        <v>70</v>
      </c>
      <c r="O610" s="257">
        <v>9</v>
      </c>
      <c r="P610" s="257">
        <v>21</v>
      </c>
      <c r="Q610" s="257">
        <v>88</v>
      </c>
      <c r="R610" s="257">
        <v>3</v>
      </c>
      <c r="S610" s="257" t="s">
        <v>995</v>
      </c>
    </row>
    <row r="611" spans="1:19">
      <c r="A611" s="257">
        <v>220171</v>
      </c>
      <c r="B611" s="257" t="s">
        <v>1399</v>
      </c>
      <c r="C611" s="257" t="s">
        <v>1400</v>
      </c>
      <c r="D611" s="257" t="s">
        <v>1401</v>
      </c>
      <c r="E611" s="257" t="s">
        <v>1183</v>
      </c>
      <c r="F611" s="257">
        <v>1803</v>
      </c>
      <c r="G611" s="257" t="s">
        <v>1191</v>
      </c>
      <c r="H611" s="257" t="s">
        <v>1402</v>
      </c>
      <c r="I611" s="257">
        <v>1947</v>
      </c>
      <c r="J611" s="257">
        <v>26</v>
      </c>
      <c r="K611" s="533">
        <v>44927</v>
      </c>
      <c r="L611" s="533">
        <v>45291</v>
      </c>
      <c r="M611" s="257" t="s">
        <v>996</v>
      </c>
      <c r="N611" s="257">
        <v>72</v>
      </c>
      <c r="O611" s="257">
        <v>5</v>
      </c>
      <c r="P611" s="257">
        <v>23</v>
      </c>
      <c r="Q611" s="257">
        <v>88</v>
      </c>
      <c r="R611" s="257">
        <v>4</v>
      </c>
      <c r="S611" s="257" t="s">
        <v>1014</v>
      </c>
    </row>
    <row r="612" spans="1:19">
      <c r="A612" s="257">
        <v>220171</v>
      </c>
      <c r="B612" s="257" t="s">
        <v>1399</v>
      </c>
      <c r="C612" s="257" t="s">
        <v>1400</v>
      </c>
      <c r="D612" s="257" t="s">
        <v>1401</v>
      </c>
      <c r="E612" s="257" t="s">
        <v>1183</v>
      </c>
      <c r="F612" s="257">
        <v>1803</v>
      </c>
      <c r="G612" s="257" t="s">
        <v>1191</v>
      </c>
      <c r="H612" s="257" t="s">
        <v>1402</v>
      </c>
      <c r="I612" s="257">
        <v>1947</v>
      </c>
      <c r="J612" s="257">
        <v>26</v>
      </c>
      <c r="K612" s="533">
        <v>44927</v>
      </c>
      <c r="L612" s="533">
        <v>45291</v>
      </c>
      <c r="M612" s="257" t="s">
        <v>1186</v>
      </c>
      <c r="N612" s="257"/>
      <c r="O612" s="257"/>
      <c r="P612" s="257"/>
      <c r="Q612" s="257"/>
      <c r="R612" s="257">
        <v>3</v>
      </c>
      <c r="S612" s="257" t="s">
        <v>1187</v>
      </c>
    </row>
    <row r="613" spans="1:19">
      <c r="A613" s="257">
        <v>220175</v>
      </c>
      <c r="B613" s="257" t="s">
        <v>1403</v>
      </c>
      <c r="C613" s="257" t="s">
        <v>1404</v>
      </c>
      <c r="D613" s="257" t="s">
        <v>1405</v>
      </c>
      <c r="E613" s="257" t="s">
        <v>1183</v>
      </c>
      <c r="F613" s="257">
        <v>1701</v>
      </c>
      <c r="G613" s="257" t="s">
        <v>1191</v>
      </c>
      <c r="H613" s="257" t="s">
        <v>1406</v>
      </c>
      <c r="I613" s="257">
        <v>539</v>
      </c>
      <c r="J613" s="257">
        <v>16</v>
      </c>
      <c r="K613" s="533">
        <v>44927</v>
      </c>
      <c r="L613" s="533">
        <v>45291</v>
      </c>
      <c r="M613" s="257" t="s">
        <v>990</v>
      </c>
      <c r="N613" s="257">
        <v>64</v>
      </c>
      <c r="O613" s="257">
        <v>11</v>
      </c>
      <c r="P613" s="257">
        <v>25</v>
      </c>
      <c r="Q613" s="257">
        <v>84</v>
      </c>
      <c r="R613" s="257">
        <v>1</v>
      </c>
      <c r="S613" s="257" t="s">
        <v>991</v>
      </c>
    </row>
    <row r="614" spans="1:19">
      <c r="A614" s="257">
        <v>220175</v>
      </c>
      <c r="B614" s="257" t="s">
        <v>1403</v>
      </c>
      <c r="C614" s="257" t="s">
        <v>1404</v>
      </c>
      <c r="D614" s="257" t="s">
        <v>1405</v>
      </c>
      <c r="E614" s="257" t="s">
        <v>1183</v>
      </c>
      <c r="F614" s="257">
        <v>1701</v>
      </c>
      <c r="G614" s="257" t="s">
        <v>1191</v>
      </c>
      <c r="H614" s="257" t="s">
        <v>1406</v>
      </c>
      <c r="I614" s="257">
        <v>539</v>
      </c>
      <c r="J614" s="257">
        <v>16</v>
      </c>
      <c r="K614" s="533">
        <v>44927</v>
      </c>
      <c r="L614" s="533">
        <v>45291</v>
      </c>
      <c r="M614" s="257" t="s">
        <v>998</v>
      </c>
      <c r="N614" s="257">
        <v>71</v>
      </c>
      <c r="O614" s="257">
        <v>8</v>
      </c>
      <c r="P614" s="257">
        <v>21</v>
      </c>
      <c r="Q614" s="257">
        <v>87</v>
      </c>
      <c r="R614" s="257">
        <v>2</v>
      </c>
      <c r="S614" s="257" t="s">
        <v>999</v>
      </c>
    </row>
    <row r="615" spans="1:19">
      <c r="A615" s="257">
        <v>220175</v>
      </c>
      <c r="B615" s="257" t="s">
        <v>1403</v>
      </c>
      <c r="C615" s="257" t="s">
        <v>1404</v>
      </c>
      <c r="D615" s="257" t="s">
        <v>1405</v>
      </c>
      <c r="E615" s="257" t="s">
        <v>1183</v>
      </c>
      <c r="F615" s="257">
        <v>1701</v>
      </c>
      <c r="G615" s="257" t="s">
        <v>1191</v>
      </c>
      <c r="H615" s="257" t="s">
        <v>1406</v>
      </c>
      <c r="I615" s="257">
        <v>539</v>
      </c>
      <c r="J615" s="257">
        <v>16</v>
      </c>
      <c r="K615" s="533">
        <v>44927</v>
      </c>
      <c r="L615" s="533">
        <v>45291</v>
      </c>
      <c r="M615" s="257" t="s">
        <v>992</v>
      </c>
      <c r="N615" s="257">
        <v>42</v>
      </c>
      <c r="O615" s="257">
        <v>28</v>
      </c>
      <c r="P615" s="257">
        <v>30</v>
      </c>
      <c r="Q615" s="257">
        <v>69</v>
      </c>
      <c r="R615" s="257">
        <v>1</v>
      </c>
      <c r="S615" s="257" t="s">
        <v>993</v>
      </c>
    </row>
    <row r="616" spans="1:19">
      <c r="A616" s="257">
        <v>220175</v>
      </c>
      <c r="B616" s="257" t="s">
        <v>1403</v>
      </c>
      <c r="C616" s="257" t="s">
        <v>1404</v>
      </c>
      <c r="D616" s="257" t="s">
        <v>1405</v>
      </c>
      <c r="E616" s="257" t="s">
        <v>1183</v>
      </c>
      <c r="F616" s="257">
        <v>1701</v>
      </c>
      <c r="G616" s="257" t="s">
        <v>1191</v>
      </c>
      <c r="H616" s="257" t="s">
        <v>1406</v>
      </c>
      <c r="I616" s="257">
        <v>539</v>
      </c>
      <c r="J616" s="257">
        <v>16</v>
      </c>
      <c r="K616" s="533">
        <v>44927</v>
      </c>
      <c r="L616" s="533">
        <v>45291</v>
      </c>
      <c r="M616" s="257" t="s">
        <v>1000</v>
      </c>
      <c r="N616" s="257">
        <v>55</v>
      </c>
      <c r="O616" s="257">
        <v>28</v>
      </c>
      <c r="P616" s="257">
        <v>17</v>
      </c>
      <c r="Q616" s="257">
        <v>70</v>
      </c>
      <c r="R616" s="257">
        <v>2</v>
      </c>
      <c r="S616" s="257" t="s">
        <v>1001</v>
      </c>
    </row>
    <row r="617" spans="1:19">
      <c r="A617" s="257">
        <v>220175</v>
      </c>
      <c r="B617" s="257" t="s">
        <v>1403</v>
      </c>
      <c r="C617" s="257" t="s">
        <v>1404</v>
      </c>
      <c r="D617" s="257" t="s">
        <v>1405</v>
      </c>
      <c r="E617" s="257" t="s">
        <v>1183</v>
      </c>
      <c r="F617" s="257">
        <v>1701</v>
      </c>
      <c r="G617" s="257" t="s">
        <v>1191</v>
      </c>
      <c r="H617" s="257" t="s">
        <v>1406</v>
      </c>
      <c r="I617" s="257">
        <v>539</v>
      </c>
      <c r="J617" s="257">
        <v>16</v>
      </c>
      <c r="K617" s="533">
        <v>44927</v>
      </c>
      <c r="L617" s="533">
        <v>45291</v>
      </c>
      <c r="M617" s="257" t="s">
        <v>1004</v>
      </c>
      <c r="N617" s="257">
        <v>80</v>
      </c>
      <c r="O617" s="257">
        <v>20</v>
      </c>
      <c r="P617" s="257"/>
      <c r="Q617" s="257">
        <v>80</v>
      </c>
      <c r="R617" s="257">
        <v>2</v>
      </c>
      <c r="S617" s="257" t="s">
        <v>1005</v>
      </c>
    </row>
    <row r="618" spans="1:19">
      <c r="A618" s="257">
        <v>220175</v>
      </c>
      <c r="B618" s="257" t="s">
        <v>1403</v>
      </c>
      <c r="C618" s="257" t="s">
        <v>1404</v>
      </c>
      <c r="D618" s="257" t="s">
        <v>1405</v>
      </c>
      <c r="E618" s="257" t="s">
        <v>1183</v>
      </c>
      <c r="F618" s="257">
        <v>1701</v>
      </c>
      <c r="G618" s="257" t="s">
        <v>1191</v>
      </c>
      <c r="H618" s="257" t="s">
        <v>1406</v>
      </c>
      <c r="I618" s="257">
        <v>539</v>
      </c>
      <c r="J618" s="257">
        <v>16</v>
      </c>
      <c r="K618" s="533">
        <v>44927</v>
      </c>
      <c r="L618" s="533">
        <v>45291</v>
      </c>
      <c r="M618" s="257" t="s">
        <v>1002</v>
      </c>
      <c r="N618" s="257">
        <v>39</v>
      </c>
      <c r="O618" s="257">
        <v>12</v>
      </c>
      <c r="P618" s="257">
        <v>49</v>
      </c>
      <c r="Q618" s="257">
        <v>74</v>
      </c>
      <c r="R618" s="257">
        <v>1</v>
      </c>
      <c r="S618" s="257" t="s">
        <v>1003</v>
      </c>
    </row>
    <row r="619" spans="1:19">
      <c r="A619" s="257">
        <v>220175</v>
      </c>
      <c r="B619" s="257" t="s">
        <v>1403</v>
      </c>
      <c r="C619" s="257" t="s">
        <v>1404</v>
      </c>
      <c r="D619" s="257" t="s">
        <v>1405</v>
      </c>
      <c r="E619" s="257" t="s">
        <v>1183</v>
      </c>
      <c r="F619" s="257">
        <v>1701</v>
      </c>
      <c r="G619" s="257" t="s">
        <v>1191</v>
      </c>
      <c r="H619" s="257" t="s">
        <v>1406</v>
      </c>
      <c r="I619" s="257">
        <v>539</v>
      </c>
      <c r="J619" s="257">
        <v>16</v>
      </c>
      <c r="K619" s="533">
        <v>44927</v>
      </c>
      <c r="L619" s="533">
        <v>45291</v>
      </c>
      <c r="M619" s="257" t="s">
        <v>988</v>
      </c>
      <c r="N619" s="257">
        <v>51</v>
      </c>
      <c r="O619" s="257">
        <v>23</v>
      </c>
      <c r="P619" s="257">
        <v>26</v>
      </c>
      <c r="Q619" s="257">
        <v>74</v>
      </c>
      <c r="R619" s="257">
        <v>1</v>
      </c>
      <c r="S619" s="257" t="s">
        <v>989</v>
      </c>
    </row>
    <row r="620" spans="1:19">
      <c r="A620" s="257">
        <v>220175</v>
      </c>
      <c r="B620" s="257" t="s">
        <v>1403</v>
      </c>
      <c r="C620" s="257" t="s">
        <v>1404</v>
      </c>
      <c r="D620" s="257" t="s">
        <v>1405</v>
      </c>
      <c r="E620" s="257" t="s">
        <v>1183</v>
      </c>
      <c r="F620" s="257">
        <v>1701</v>
      </c>
      <c r="G620" s="257" t="s">
        <v>1191</v>
      </c>
      <c r="H620" s="257" t="s">
        <v>1406</v>
      </c>
      <c r="I620" s="257">
        <v>539</v>
      </c>
      <c r="J620" s="257">
        <v>16</v>
      </c>
      <c r="K620" s="533">
        <v>44927</v>
      </c>
      <c r="L620" s="533">
        <v>45291</v>
      </c>
      <c r="M620" s="257" t="s">
        <v>986</v>
      </c>
      <c r="N620" s="257">
        <v>39</v>
      </c>
      <c r="O620" s="257">
        <v>24</v>
      </c>
      <c r="P620" s="257">
        <v>37</v>
      </c>
      <c r="Q620" s="257">
        <v>69</v>
      </c>
      <c r="R620" s="257">
        <v>1</v>
      </c>
      <c r="S620" s="257" t="s">
        <v>987</v>
      </c>
    </row>
    <row r="621" spans="1:19">
      <c r="A621" s="257">
        <v>220175</v>
      </c>
      <c r="B621" s="257" t="s">
        <v>1403</v>
      </c>
      <c r="C621" s="257" t="s">
        <v>1404</v>
      </c>
      <c r="D621" s="257" t="s">
        <v>1405</v>
      </c>
      <c r="E621" s="257" t="s">
        <v>1183</v>
      </c>
      <c r="F621" s="257">
        <v>1701</v>
      </c>
      <c r="G621" s="257" t="s">
        <v>1191</v>
      </c>
      <c r="H621" s="257" t="s">
        <v>1406</v>
      </c>
      <c r="I621" s="257">
        <v>539</v>
      </c>
      <c r="J621" s="257">
        <v>16</v>
      </c>
      <c r="K621" s="533">
        <v>44927</v>
      </c>
      <c r="L621" s="533">
        <v>45291</v>
      </c>
      <c r="M621" s="257" t="s">
        <v>994</v>
      </c>
      <c r="N621" s="257">
        <v>42</v>
      </c>
      <c r="O621" s="257">
        <v>27</v>
      </c>
      <c r="P621" s="257">
        <v>31</v>
      </c>
      <c r="Q621" s="257">
        <v>73</v>
      </c>
      <c r="R621" s="257">
        <v>1</v>
      </c>
      <c r="S621" s="257" t="s">
        <v>995</v>
      </c>
    </row>
    <row r="622" spans="1:19">
      <c r="A622" s="257">
        <v>220175</v>
      </c>
      <c r="B622" s="257" t="s">
        <v>1403</v>
      </c>
      <c r="C622" s="257" t="s">
        <v>1404</v>
      </c>
      <c r="D622" s="257" t="s">
        <v>1405</v>
      </c>
      <c r="E622" s="257" t="s">
        <v>1183</v>
      </c>
      <c r="F622" s="257">
        <v>1701</v>
      </c>
      <c r="G622" s="257" t="s">
        <v>1191</v>
      </c>
      <c r="H622" s="257" t="s">
        <v>1406</v>
      </c>
      <c r="I622" s="257">
        <v>539</v>
      </c>
      <c r="J622" s="257">
        <v>16</v>
      </c>
      <c r="K622" s="533">
        <v>44927</v>
      </c>
      <c r="L622" s="533">
        <v>45291</v>
      </c>
      <c r="M622" s="257" t="s">
        <v>996</v>
      </c>
      <c r="N622" s="257">
        <v>41</v>
      </c>
      <c r="O622" s="257">
        <v>22</v>
      </c>
      <c r="P622" s="257">
        <v>37</v>
      </c>
      <c r="Q622" s="257">
        <v>69</v>
      </c>
      <c r="R622" s="257">
        <v>1</v>
      </c>
      <c r="S622" s="257" t="s">
        <v>1014</v>
      </c>
    </row>
    <row r="623" spans="1:19">
      <c r="A623" s="257">
        <v>220175</v>
      </c>
      <c r="B623" s="257" t="s">
        <v>1403</v>
      </c>
      <c r="C623" s="257" t="s">
        <v>1404</v>
      </c>
      <c r="D623" s="257" t="s">
        <v>1405</v>
      </c>
      <c r="E623" s="257" t="s">
        <v>1183</v>
      </c>
      <c r="F623" s="257">
        <v>1701</v>
      </c>
      <c r="G623" s="257" t="s">
        <v>1191</v>
      </c>
      <c r="H623" s="257" t="s">
        <v>1406</v>
      </c>
      <c r="I623" s="257">
        <v>539</v>
      </c>
      <c r="J623" s="257">
        <v>16</v>
      </c>
      <c r="K623" s="533">
        <v>44927</v>
      </c>
      <c r="L623" s="533">
        <v>45291</v>
      </c>
      <c r="M623" s="257" t="s">
        <v>1186</v>
      </c>
      <c r="N623" s="257"/>
      <c r="O623" s="257"/>
      <c r="P623" s="257"/>
      <c r="Q623" s="257"/>
      <c r="R623" s="257">
        <v>1</v>
      </c>
      <c r="S623" s="257" t="s">
        <v>1187</v>
      </c>
    </row>
    <row r="624" spans="1:19">
      <c r="A624" s="257">
        <v>220176</v>
      </c>
      <c r="B624" s="257" t="s">
        <v>1407</v>
      </c>
      <c r="C624" s="257" t="s">
        <v>1408</v>
      </c>
      <c r="D624" s="257" t="s">
        <v>1184</v>
      </c>
      <c r="E624" s="257" t="s">
        <v>1183</v>
      </c>
      <c r="F624" s="257">
        <v>1608</v>
      </c>
      <c r="G624" s="257" t="s">
        <v>1184</v>
      </c>
      <c r="H624" s="257" t="s">
        <v>1409</v>
      </c>
      <c r="I624" s="257">
        <v>1318</v>
      </c>
      <c r="J624" s="257">
        <v>20</v>
      </c>
      <c r="K624" s="533">
        <v>44927</v>
      </c>
      <c r="L624" s="533">
        <v>45291</v>
      </c>
      <c r="M624" s="257" t="s">
        <v>990</v>
      </c>
      <c r="N624" s="257">
        <v>69</v>
      </c>
      <c r="O624" s="257">
        <v>9</v>
      </c>
      <c r="P624" s="257">
        <v>22</v>
      </c>
      <c r="Q624" s="257">
        <v>86</v>
      </c>
      <c r="R624" s="257">
        <v>2</v>
      </c>
      <c r="S624" s="257" t="s">
        <v>991</v>
      </c>
    </row>
    <row r="625" spans="1:19">
      <c r="A625" s="257">
        <v>220176</v>
      </c>
      <c r="B625" s="257" t="s">
        <v>1407</v>
      </c>
      <c r="C625" s="257" t="s">
        <v>1408</v>
      </c>
      <c r="D625" s="257" t="s">
        <v>1184</v>
      </c>
      <c r="E625" s="257" t="s">
        <v>1183</v>
      </c>
      <c r="F625" s="257">
        <v>1608</v>
      </c>
      <c r="G625" s="257" t="s">
        <v>1184</v>
      </c>
      <c r="H625" s="257" t="s">
        <v>1409</v>
      </c>
      <c r="I625" s="257">
        <v>1318</v>
      </c>
      <c r="J625" s="257">
        <v>20</v>
      </c>
      <c r="K625" s="533">
        <v>44927</v>
      </c>
      <c r="L625" s="533">
        <v>45291</v>
      </c>
      <c r="M625" s="257" t="s">
        <v>998</v>
      </c>
      <c r="N625" s="257">
        <v>71</v>
      </c>
      <c r="O625" s="257">
        <v>9</v>
      </c>
      <c r="P625" s="257">
        <v>20</v>
      </c>
      <c r="Q625" s="257">
        <v>87</v>
      </c>
      <c r="R625" s="257">
        <v>2</v>
      </c>
      <c r="S625" s="257" t="s">
        <v>999</v>
      </c>
    </row>
    <row r="626" spans="1:19">
      <c r="A626" s="257">
        <v>220176</v>
      </c>
      <c r="B626" s="257" t="s">
        <v>1407</v>
      </c>
      <c r="C626" s="257" t="s">
        <v>1408</v>
      </c>
      <c r="D626" s="257" t="s">
        <v>1184</v>
      </c>
      <c r="E626" s="257" t="s">
        <v>1183</v>
      </c>
      <c r="F626" s="257">
        <v>1608</v>
      </c>
      <c r="G626" s="257" t="s">
        <v>1184</v>
      </c>
      <c r="H626" s="257" t="s">
        <v>1409</v>
      </c>
      <c r="I626" s="257">
        <v>1318</v>
      </c>
      <c r="J626" s="257">
        <v>20</v>
      </c>
      <c r="K626" s="533">
        <v>44927</v>
      </c>
      <c r="L626" s="533">
        <v>45291</v>
      </c>
      <c r="M626" s="257" t="s">
        <v>992</v>
      </c>
      <c r="N626" s="257">
        <v>46</v>
      </c>
      <c r="O626" s="257">
        <v>22</v>
      </c>
      <c r="P626" s="257">
        <v>32</v>
      </c>
      <c r="Q626" s="257">
        <v>73</v>
      </c>
      <c r="R626" s="257">
        <v>1</v>
      </c>
      <c r="S626" s="257" t="s">
        <v>993</v>
      </c>
    </row>
    <row r="627" spans="1:19">
      <c r="A627" s="257">
        <v>220176</v>
      </c>
      <c r="B627" s="257" t="s">
        <v>1407</v>
      </c>
      <c r="C627" s="257" t="s">
        <v>1408</v>
      </c>
      <c r="D627" s="257" t="s">
        <v>1184</v>
      </c>
      <c r="E627" s="257" t="s">
        <v>1183</v>
      </c>
      <c r="F627" s="257">
        <v>1608</v>
      </c>
      <c r="G627" s="257" t="s">
        <v>1184</v>
      </c>
      <c r="H627" s="257" t="s">
        <v>1409</v>
      </c>
      <c r="I627" s="257">
        <v>1318</v>
      </c>
      <c r="J627" s="257">
        <v>20</v>
      </c>
      <c r="K627" s="533">
        <v>44927</v>
      </c>
      <c r="L627" s="533">
        <v>45291</v>
      </c>
      <c r="M627" s="257" t="s">
        <v>1000</v>
      </c>
      <c r="N627" s="257">
        <v>49</v>
      </c>
      <c r="O627" s="257">
        <v>30</v>
      </c>
      <c r="P627" s="257">
        <v>21</v>
      </c>
      <c r="Q627" s="257">
        <v>67</v>
      </c>
      <c r="R627" s="257">
        <v>2</v>
      </c>
      <c r="S627" s="257" t="s">
        <v>1001</v>
      </c>
    </row>
    <row r="628" spans="1:19">
      <c r="A628" s="257">
        <v>220176</v>
      </c>
      <c r="B628" s="257" t="s">
        <v>1407</v>
      </c>
      <c r="C628" s="257" t="s">
        <v>1408</v>
      </c>
      <c r="D628" s="257" t="s">
        <v>1184</v>
      </c>
      <c r="E628" s="257" t="s">
        <v>1183</v>
      </c>
      <c r="F628" s="257">
        <v>1608</v>
      </c>
      <c r="G628" s="257" t="s">
        <v>1184</v>
      </c>
      <c r="H628" s="257" t="s">
        <v>1409</v>
      </c>
      <c r="I628" s="257">
        <v>1318</v>
      </c>
      <c r="J628" s="257">
        <v>20</v>
      </c>
      <c r="K628" s="533">
        <v>44927</v>
      </c>
      <c r="L628" s="533">
        <v>45291</v>
      </c>
      <c r="M628" s="257" t="s">
        <v>1004</v>
      </c>
      <c r="N628" s="257">
        <v>83</v>
      </c>
      <c r="O628" s="257">
        <v>17</v>
      </c>
      <c r="P628" s="257"/>
      <c r="Q628" s="257">
        <v>83</v>
      </c>
      <c r="R628" s="257">
        <v>2</v>
      </c>
      <c r="S628" s="257" t="s">
        <v>1005</v>
      </c>
    </row>
    <row r="629" spans="1:19">
      <c r="A629" s="257">
        <v>220176</v>
      </c>
      <c r="B629" s="257" t="s">
        <v>1407</v>
      </c>
      <c r="C629" s="257" t="s">
        <v>1408</v>
      </c>
      <c r="D629" s="257" t="s">
        <v>1184</v>
      </c>
      <c r="E629" s="257" t="s">
        <v>1183</v>
      </c>
      <c r="F629" s="257">
        <v>1608</v>
      </c>
      <c r="G629" s="257" t="s">
        <v>1184</v>
      </c>
      <c r="H629" s="257" t="s">
        <v>1409</v>
      </c>
      <c r="I629" s="257">
        <v>1318</v>
      </c>
      <c r="J629" s="257">
        <v>20</v>
      </c>
      <c r="K629" s="533">
        <v>44927</v>
      </c>
      <c r="L629" s="533">
        <v>45291</v>
      </c>
      <c r="M629" s="257" t="s">
        <v>1002</v>
      </c>
      <c r="N629" s="257">
        <v>41</v>
      </c>
      <c r="O629" s="257">
        <v>10</v>
      </c>
      <c r="P629" s="257">
        <v>49</v>
      </c>
      <c r="Q629" s="257">
        <v>76</v>
      </c>
      <c r="R629" s="257">
        <v>2</v>
      </c>
      <c r="S629" s="257" t="s">
        <v>1003</v>
      </c>
    </row>
    <row r="630" spans="1:19">
      <c r="A630" s="257">
        <v>220176</v>
      </c>
      <c r="B630" s="257" t="s">
        <v>1407</v>
      </c>
      <c r="C630" s="257" t="s">
        <v>1408</v>
      </c>
      <c r="D630" s="257" t="s">
        <v>1184</v>
      </c>
      <c r="E630" s="257" t="s">
        <v>1183</v>
      </c>
      <c r="F630" s="257">
        <v>1608</v>
      </c>
      <c r="G630" s="257" t="s">
        <v>1184</v>
      </c>
      <c r="H630" s="257" t="s">
        <v>1409</v>
      </c>
      <c r="I630" s="257">
        <v>1318</v>
      </c>
      <c r="J630" s="257">
        <v>20</v>
      </c>
      <c r="K630" s="533">
        <v>44927</v>
      </c>
      <c r="L630" s="533">
        <v>45291</v>
      </c>
      <c r="M630" s="257" t="s">
        <v>988</v>
      </c>
      <c r="N630" s="257">
        <v>58</v>
      </c>
      <c r="O630" s="257">
        <v>18</v>
      </c>
      <c r="P630" s="257">
        <v>24</v>
      </c>
      <c r="Q630" s="257">
        <v>79</v>
      </c>
      <c r="R630" s="257">
        <v>1</v>
      </c>
      <c r="S630" s="257" t="s">
        <v>989</v>
      </c>
    </row>
    <row r="631" spans="1:19">
      <c r="A631" s="257">
        <v>220176</v>
      </c>
      <c r="B631" s="257" t="s">
        <v>1407</v>
      </c>
      <c r="C631" s="257" t="s">
        <v>1408</v>
      </c>
      <c r="D631" s="257" t="s">
        <v>1184</v>
      </c>
      <c r="E631" s="257" t="s">
        <v>1183</v>
      </c>
      <c r="F631" s="257">
        <v>1608</v>
      </c>
      <c r="G631" s="257" t="s">
        <v>1184</v>
      </c>
      <c r="H631" s="257" t="s">
        <v>1409</v>
      </c>
      <c r="I631" s="257">
        <v>1318</v>
      </c>
      <c r="J631" s="257">
        <v>20</v>
      </c>
      <c r="K631" s="533">
        <v>44927</v>
      </c>
      <c r="L631" s="533">
        <v>45291</v>
      </c>
      <c r="M631" s="257" t="s">
        <v>986</v>
      </c>
      <c r="N631" s="257">
        <v>36</v>
      </c>
      <c r="O631" s="257">
        <v>28</v>
      </c>
      <c r="P631" s="257">
        <v>36</v>
      </c>
      <c r="Q631" s="257">
        <v>66</v>
      </c>
      <c r="R631" s="257">
        <v>1</v>
      </c>
      <c r="S631" s="257" t="s">
        <v>987</v>
      </c>
    </row>
    <row r="632" spans="1:19">
      <c r="A632" s="257">
        <v>220176</v>
      </c>
      <c r="B632" s="257" t="s">
        <v>1407</v>
      </c>
      <c r="C632" s="257" t="s">
        <v>1408</v>
      </c>
      <c r="D632" s="257" t="s">
        <v>1184</v>
      </c>
      <c r="E632" s="257" t="s">
        <v>1183</v>
      </c>
      <c r="F632" s="257">
        <v>1608</v>
      </c>
      <c r="G632" s="257" t="s">
        <v>1184</v>
      </c>
      <c r="H632" s="257" t="s">
        <v>1409</v>
      </c>
      <c r="I632" s="257">
        <v>1318</v>
      </c>
      <c r="J632" s="257">
        <v>20</v>
      </c>
      <c r="K632" s="533">
        <v>44927</v>
      </c>
      <c r="L632" s="533">
        <v>45291</v>
      </c>
      <c r="M632" s="257" t="s">
        <v>994</v>
      </c>
      <c r="N632" s="257">
        <v>52</v>
      </c>
      <c r="O632" s="257">
        <v>19</v>
      </c>
      <c r="P632" s="257">
        <v>29</v>
      </c>
      <c r="Q632" s="257">
        <v>80</v>
      </c>
      <c r="R632" s="257">
        <v>1</v>
      </c>
      <c r="S632" s="257" t="s">
        <v>995</v>
      </c>
    </row>
    <row r="633" spans="1:19">
      <c r="A633" s="257">
        <v>220176</v>
      </c>
      <c r="B633" s="257" t="s">
        <v>1407</v>
      </c>
      <c r="C633" s="257" t="s">
        <v>1408</v>
      </c>
      <c r="D633" s="257" t="s">
        <v>1184</v>
      </c>
      <c r="E633" s="257" t="s">
        <v>1183</v>
      </c>
      <c r="F633" s="257">
        <v>1608</v>
      </c>
      <c r="G633" s="257" t="s">
        <v>1184</v>
      </c>
      <c r="H633" s="257" t="s">
        <v>1409</v>
      </c>
      <c r="I633" s="257">
        <v>1318</v>
      </c>
      <c r="J633" s="257">
        <v>20</v>
      </c>
      <c r="K633" s="533">
        <v>44927</v>
      </c>
      <c r="L633" s="533">
        <v>45291</v>
      </c>
      <c r="M633" s="257" t="s">
        <v>996</v>
      </c>
      <c r="N633" s="257">
        <v>54</v>
      </c>
      <c r="O633" s="257">
        <v>13</v>
      </c>
      <c r="P633" s="257">
        <v>33</v>
      </c>
      <c r="Q633" s="257">
        <v>79</v>
      </c>
      <c r="R633" s="257">
        <v>2</v>
      </c>
      <c r="S633" s="257" t="s">
        <v>1014</v>
      </c>
    </row>
    <row r="634" spans="1:19">
      <c r="A634" s="257">
        <v>220176</v>
      </c>
      <c r="B634" s="257" t="s">
        <v>1407</v>
      </c>
      <c r="C634" s="257" t="s">
        <v>1408</v>
      </c>
      <c r="D634" s="257" t="s">
        <v>1184</v>
      </c>
      <c r="E634" s="257" t="s">
        <v>1183</v>
      </c>
      <c r="F634" s="257">
        <v>1608</v>
      </c>
      <c r="G634" s="257" t="s">
        <v>1184</v>
      </c>
      <c r="H634" s="257" t="s">
        <v>1409</v>
      </c>
      <c r="I634" s="257">
        <v>1318</v>
      </c>
      <c r="J634" s="257">
        <v>20</v>
      </c>
      <c r="K634" s="533">
        <v>44927</v>
      </c>
      <c r="L634" s="533">
        <v>45291</v>
      </c>
      <c r="M634" s="257" t="s">
        <v>1186</v>
      </c>
      <c r="N634" s="257"/>
      <c r="O634" s="257"/>
      <c r="P634" s="257"/>
      <c r="Q634" s="257"/>
      <c r="R634" s="257">
        <v>2</v>
      </c>
      <c r="S634" s="257" t="s">
        <v>1187</v>
      </c>
    </row>
    <row r="635" spans="1:19">
      <c r="A635" s="257">
        <v>220177</v>
      </c>
      <c r="B635" s="257" t="s">
        <v>1410</v>
      </c>
      <c r="C635" s="257" t="s">
        <v>1411</v>
      </c>
      <c r="D635" s="257" t="s">
        <v>1412</v>
      </c>
      <c r="E635" s="257" t="s">
        <v>1183</v>
      </c>
      <c r="F635" s="257">
        <v>2554</v>
      </c>
      <c r="G635" s="257" t="s">
        <v>1412</v>
      </c>
      <c r="H635" s="257" t="s">
        <v>1413</v>
      </c>
      <c r="I635" s="257">
        <v>95</v>
      </c>
      <c r="J635" s="257">
        <v>23</v>
      </c>
      <c r="K635" s="533">
        <v>44927</v>
      </c>
      <c r="L635" s="533">
        <v>45291</v>
      </c>
      <c r="M635" s="257" t="s">
        <v>990</v>
      </c>
      <c r="N635" s="257">
        <v>88</v>
      </c>
      <c r="O635" s="257">
        <v>2</v>
      </c>
      <c r="P635" s="257">
        <v>10</v>
      </c>
      <c r="Q635" s="257"/>
      <c r="R635" s="257"/>
      <c r="S635" s="257" t="s">
        <v>991</v>
      </c>
    </row>
    <row r="636" spans="1:19">
      <c r="A636" s="257">
        <v>220177</v>
      </c>
      <c r="B636" s="257" t="s">
        <v>1410</v>
      </c>
      <c r="C636" s="257" t="s">
        <v>1411</v>
      </c>
      <c r="D636" s="257" t="s">
        <v>1412</v>
      </c>
      <c r="E636" s="257" t="s">
        <v>1183</v>
      </c>
      <c r="F636" s="257">
        <v>2554</v>
      </c>
      <c r="G636" s="257" t="s">
        <v>1412</v>
      </c>
      <c r="H636" s="257" t="s">
        <v>1413</v>
      </c>
      <c r="I636" s="257">
        <v>95</v>
      </c>
      <c r="J636" s="257">
        <v>23</v>
      </c>
      <c r="K636" s="533">
        <v>44927</v>
      </c>
      <c r="L636" s="533">
        <v>45291</v>
      </c>
      <c r="M636" s="257" t="s">
        <v>998</v>
      </c>
      <c r="N636" s="257">
        <v>88</v>
      </c>
      <c r="O636" s="257">
        <v>0</v>
      </c>
      <c r="P636" s="257">
        <v>12</v>
      </c>
      <c r="Q636" s="257"/>
      <c r="R636" s="257"/>
      <c r="S636" s="257" t="s">
        <v>999</v>
      </c>
    </row>
    <row r="637" spans="1:19">
      <c r="A637" s="257">
        <v>220177</v>
      </c>
      <c r="B637" s="257" t="s">
        <v>1410</v>
      </c>
      <c r="C637" s="257" t="s">
        <v>1411</v>
      </c>
      <c r="D637" s="257" t="s">
        <v>1412</v>
      </c>
      <c r="E637" s="257" t="s">
        <v>1183</v>
      </c>
      <c r="F637" s="257">
        <v>2554</v>
      </c>
      <c r="G637" s="257" t="s">
        <v>1412</v>
      </c>
      <c r="H637" s="257" t="s">
        <v>1413</v>
      </c>
      <c r="I637" s="257">
        <v>95</v>
      </c>
      <c r="J637" s="257">
        <v>23</v>
      </c>
      <c r="K637" s="533">
        <v>44927</v>
      </c>
      <c r="L637" s="533">
        <v>45291</v>
      </c>
      <c r="M637" s="257" t="s">
        <v>992</v>
      </c>
      <c r="N637" s="257">
        <v>75</v>
      </c>
      <c r="O637" s="257">
        <v>2</v>
      </c>
      <c r="P637" s="257">
        <v>23</v>
      </c>
      <c r="Q637" s="257"/>
      <c r="R637" s="257"/>
      <c r="S637" s="257" t="s">
        <v>993</v>
      </c>
    </row>
    <row r="638" spans="1:19">
      <c r="A638" s="257">
        <v>220177</v>
      </c>
      <c r="B638" s="257" t="s">
        <v>1410</v>
      </c>
      <c r="C638" s="257" t="s">
        <v>1411</v>
      </c>
      <c r="D638" s="257" t="s">
        <v>1412</v>
      </c>
      <c r="E638" s="257" t="s">
        <v>1183</v>
      </c>
      <c r="F638" s="257">
        <v>2554</v>
      </c>
      <c r="G638" s="257" t="s">
        <v>1412</v>
      </c>
      <c r="H638" s="257" t="s">
        <v>1413</v>
      </c>
      <c r="I638" s="257">
        <v>95</v>
      </c>
      <c r="J638" s="257">
        <v>23</v>
      </c>
      <c r="K638" s="533">
        <v>44927</v>
      </c>
      <c r="L638" s="533">
        <v>45291</v>
      </c>
      <c r="M638" s="257" t="s">
        <v>1000</v>
      </c>
      <c r="N638" s="257">
        <v>73</v>
      </c>
      <c r="O638" s="257">
        <v>10</v>
      </c>
      <c r="P638" s="257">
        <v>17</v>
      </c>
      <c r="Q638" s="257"/>
      <c r="R638" s="257"/>
      <c r="S638" s="257" t="s">
        <v>1001</v>
      </c>
    </row>
    <row r="639" spans="1:19">
      <c r="A639" s="257">
        <v>220177</v>
      </c>
      <c r="B639" s="257" t="s">
        <v>1410</v>
      </c>
      <c r="C639" s="257" t="s">
        <v>1411</v>
      </c>
      <c r="D639" s="257" t="s">
        <v>1412</v>
      </c>
      <c r="E639" s="257" t="s">
        <v>1183</v>
      </c>
      <c r="F639" s="257">
        <v>2554</v>
      </c>
      <c r="G639" s="257" t="s">
        <v>1412</v>
      </c>
      <c r="H639" s="257" t="s">
        <v>1413</v>
      </c>
      <c r="I639" s="257">
        <v>95</v>
      </c>
      <c r="J639" s="257">
        <v>23</v>
      </c>
      <c r="K639" s="533">
        <v>44927</v>
      </c>
      <c r="L639" s="533">
        <v>45291</v>
      </c>
      <c r="M639" s="257" t="s">
        <v>1004</v>
      </c>
      <c r="N639" s="257">
        <v>90</v>
      </c>
      <c r="O639" s="257">
        <v>10</v>
      </c>
      <c r="P639" s="257"/>
      <c r="Q639" s="257"/>
      <c r="R639" s="257"/>
      <c r="S639" s="257" t="s">
        <v>1005</v>
      </c>
    </row>
    <row r="640" spans="1:19">
      <c r="A640" s="257">
        <v>220177</v>
      </c>
      <c r="B640" s="257" t="s">
        <v>1410</v>
      </c>
      <c r="C640" s="257" t="s">
        <v>1411</v>
      </c>
      <c r="D640" s="257" t="s">
        <v>1412</v>
      </c>
      <c r="E640" s="257" t="s">
        <v>1183</v>
      </c>
      <c r="F640" s="257">
        <v>2554</v>
      </c>
      <c r="G640" s="257" t="s">
        <v>1412</v>
      </c>
      <c r="H640" s="257" t="s">
        <v>1413</v>
      </c>
      <c r="I640" s="257">
        <v>95</v>
      </c>
      <c r="J640" s="257">
        <v>23</v>
      </c>
      <c r="K640" s="533">
        <v>44927</v>
      </c>
      <c r="L640" s="533">
        <v>45291</v>
      </c>
      <c r="M640" s="257" t="s">
        <v>1002</v>
      </c>
      <c r="N640" s="257">
        <v>58</v>
      </c>
      <c r="O640" s="257">
        <v>3</v>
      </c>
      <c r="P640" s="257">
        <v>39</v>
      </c>
      <c r="Q640" s="257"/>
      <c r="R640" s="257"/>
      <c r="S640" s="257" t="s">
        <v>1003</v>
      </c>
    </row>
    <row r="641" spans="1:19">
      <c r="A641" s="257">
        <v>220177</v>
      </c>
      <c r="B641" s="257" t="s">
        <v>1410</v>
      </c>
      <c r="C641" s="257" t="s">
        <v>1411</v>
      </c>
      <c r="D641" s="257" t="s">
        <v>1412</v>
      </c>
      <c r="E641" s="257" t="s">
        <v>1183</v>
      </c>
      <c r="F641" s="257">
        <v>2554</v>
      </c>
      <c r="G641" s="257" t="s">
        <v>1412</v>
      </c>
      <c r="H641" s="257" t="s">
        <v>1413</v>
      </c>
      <c r="I641" s="257">
        <v>95</v>
      </c>
      <c r="J641" s="257">
        <v>23</v>
      </c>
      <c r="K641" s="533">
        <v>44927</v>
      </c>
      <c r="L641" s="533">
        <v>45291</v>
      </c>
      <c r="M641" s="257" t="s">
        <v>988</v>
      </c>
      <c r="N641" s="257">
        <v>69</v>
      </c>
      <c r="O641" s="257">
        <v>9</v>
      </c>
      <c r="P641" s="257">
        <v>22</v>
      </c>
      <c r="Q641" s="257"/>
      <c r="R641" s="257"/>
      <c r="S641" s="257" t="s">
        <v>989</v>
      </c>
    </row>
    <row r="642" spans="1:19">
      <c r="A642" s="257">
        <v>220177</v>
      </c>
      <c r="B642" s="257" t="s">
        <v>1410</v>
      </c>
      <c r="C642" s="257" t="s">
        <v>1411</v>
      </c>
      <c r="D642" s="257" t="s">
        <v>1412</v>
      </c>
      <c r="E642" s="257" t="s">
        <v>1183</v>
      </c>
      <c r="F642" s="257">
        <v>2554</v>
      </c>
      <c r="G642" s="257" t="s">
        <v>1412</v>
      </c>
      <c r="H642" s="257" t="s">
        <v>1413</v>
      </c>
      <c r="I642" s="257">
        <v>95</v>
      </c>
      <c r="J642" s="257">
        <v>23</v>
      </c>
      <c r="K642" s="533">
        <v>44927</v>
      </c>
      <c r="L642" s="533">
        <v>45291</v>
      </c>
      <c r="M642" s="257" t="s">
        <v>986</v>
      </c>
      <c r="N642" s="257">
        <v>72</v>
      </c>
      <c r="O642" s="257">
        <v>2</v>
      </c>
      <c r="P642" s="257">
        <v>26</v>
      </c>
      <c r="Q642" s="257"/>
      <c r="R642" s="257"/>
      <c r="S642" s="257" t="s">
        <v>987</v>
      </c>
    </row>
    <row r="643" spans="1:19">
      <c r="A643" s="257">
        <v>220177</v>
      </c>
      <c r="B643" s="257" t="s">
        <v>1410</v>
      </c>
      <c r="C643" s="257" t="s">
        <v>1411</v>
      </c>
      <c r="D643" s="257" t="s">
        <v>1412</v>
      </c>
      <c r="E643" s="257" t="s">
        <v>1183</v>
      </c>
      <c r="F643" s="257">
        <v>2554</v>
      </c>
      <c r="G643" s="257" t="s">
        <v>1412</v>
      </c>
      <c r="H643" s="257" t="s">
        <v>1413</v>
      </c>
      <c r="I643" s="257">
        <v>95</v>
      </c>
      <c r="J643" s="257">
        <v>23</v>
      </c>
      <c r="K643" s="533">
        <v>44927</v>
      </c>
      <c r="L643" s="533">
        <v>45291</v>
      </c>
      <c r="M643" s="257" t="s">
        <v>994</v>
      </c>
      <c r="N643" s="257">
        <v>80</v>
      </c>
      <c r="O643" s="257">
        <v>4</v>
      </c>
      <c r="P643" s="257">
        <v>16</v>
      </c>
      <c r="Q643" s="257"/>
      <c r="R643" s="257"/>
      <c r="S643" s="257" t="s">
        <v>995</v>
      </c>
    </row>
    <row r="644" spans="1:19">
      <c r="A644" s="257">
        <v>220177</v>
      </c>
      <c r="B644" s="257" t="s">
        <v>1410</v>
      </c>
      <c r="C644" s="257" t="s">
        <v>1411</v>
      </c>
      <c r="D644" s="257" t="s">
        <v>1412</v>
      </c>
      <c r="E644" s="257" t="s">
        <v>1183</v>
      </c>
      <c r="F644" s="257">
        <v>2554</v>
      </c>
      <c r="G644" s="257" t="s">
        <v>1412</v>
      </c>
      <c r="H644" s="257" t="s">
        <v>1413</v>
      </c>
      <c r="I644" s="257">
        <v>95</v>
      </c>
      <c r="J644" s="257">
        <v>23</v>
      </c>
      <c r="K644" s="533">
        <v>44927</v>
      </c>
      <c r="L644" s="533">
        <v>45291</v>
      </c>
      <c r="M644" s="257" t="s">
        <v>996</v>
      </c>
      <c r="N644" s="257">
        <v>81</v>
      </c>
      <c r="O644" s="257">
        <v>2</v>
      </c>
      <c r="P644" s="257">
        <v>17</v>
      </c>
      <c r="Q644" s="257"/>
      <c r="R644" s="257"/>
      <c r="S644" s="257" t="s">
        <v>1014</v>
      </c>
    </row>
    <row r="645" spans="1:19">
      <c r="A645" s="257">
        <v>220177</v>
      </c>
      <c r="B645" s="257" t="s">
        <v>1410</v>
      </c>
      <c r="C645" s="257" t="s">
        <v>1411</v>
      </c>
      <c r="D645" s="257" t="s">
        <v>1412</v>
      </c>
      <c r="E645" s="257" t="s">
        <v>1183</v>
      </c>
      <c r="F645" s="257">
        <v>2554</v>
      </c>
      <c r="G645" s="257" t="s">
        <v>1412</v>
      </c>
      <c r="H645" s="257" t="s">
        <v>1413</v>
      </c>
      <c r="I645" s="257">
        <v>95</v>
      </c>
      <c r="J645" s="257">
        <v>23</v>
      </c>
      <c r="K645" s="533">
        <v>44927</v>
      </c>
      <c r="L645" s="533">
        <v>45291</v>
      </c>
      <c r="M645" s="257" t="s">
        <v>1186</v>
      </c>
      <c r="N645" s="257"/>
      <c r="O645" s="257"/>
      <c r="P645" s="257"/>
      <c r="Q645" s="257"/>
      <c r="R645" s="257"/>
      <c r="S645" s="257" t="s">
        <v>1187</v>
      </c>
    </row>
    <row r="646" spans="1:19">
      <c r="A646" s="257">
        <v>221300</v>
      </c>
      <c r="B646" s="257" t="s">
        <v>1414</v>
      </c>
      <c r="C646" s="257" t="s">
        <v>1415</v>
      </c>
      <c r="D646" s="257" t="s">
        <v>1416</v>
      </c>
      <c r="E646" s="257" t="s">
        <v>1183</v>
      </c>
      <c r="F646" s="257">
        <v>2557</v>
      </c>
      <c r="G646" s="257" t="s">
        <v>1417</v>
      </c>
      <c r="H646" s="257" t="s">
        <v>1418</v>
      </c>
      <c r="I646" s="257">
        <v>247</v>
      </c>
      <c r="J646" s="257">
        <v>26</v>
      </c>
      <c r="K646" s="533">
        <v>44927</v>
      </c>
      <c r="L646" s="533">
        <v>45291</v>
      </c>
      <c r="M646" s="257" t="s">
        <v>990</v>
      </c>
      <c r="N646" s="257">
        <v>85</v>
      </c>
      <c r="O646" s="257">
        <v>4</v>
      </c>
      <c r="P646" s="257">
        <v>11</v>
      </c>
      <c r="Q646" s="257">
        <v>94</v>
      </c>
      <c r="R646" s="257">
        <v>5</v>
      </c>
      <c r="S646" s="257" t="s">
        <v>991</v>
      </c>
    </row>
    <row r="647" spans="1:19">
      <c r="A647" s="257">
        <v>221300</v>
      </c>
      <c r="B647" s="257" t="s">
        <v>1414</v>
      </c>
      <c r="C647" s="257" t="s">
        <v>1415</v>
      </c>
      <c r="D647" s="257" t="s">
        <v>1416</v>
      </c>
      <c r="E647" s="257" t="s">
        <v>1183</v>
      </c>
      <c r="F647" s="257">
        <v>2557</v>
      </c>
      <c r="G647" s="257" t="s">
        <v>1417</v>
      </c>
      <c r="H647" s="257" t="s">
        <v>1418</v>
      </c>
      <c r="I647" s="257">
        <v>247</v>
      </c>
      <c r="J647" s="257">
        <v>26</v>
      </c>
      <c r="K647" s="533">
        <v>44927</v>
      </c>
      <c r="L647" s="533">
        <v>45291</v>
      </c>
      <c r="M647" s="257" t="s">
        <v>998</v>
      </c>
      <c r="N647" s="257">
        <v>85</v>
      </c>
      <c r="O647" s="257">
        <v>4</v>
      </c>
      <c r="P647" s="257">
        <v>11</v>
      </c>
      <c r="Q647" s="257">
        <v>93</v>
      </c>
      <c r="R647" s="257">
        <v>4</v>
      </c>
      <c r="S647" s="257" t="s">
        <v>999</v>
      </c>
    </row>
    <row r="648" spans="1:19">
      <c r="A648" s="257">
        <v>221300</v>
      </c>
      <c r="B648" s="257" t="s">
        <v>1414</v>
      </c>
      <c r="C648" s="257" t="s">
        <v>1415</v>
      </c>
      <c r="D648" s="257" t="s">
        <v>1416</v>
      </c>
      <c r="E648" s="257" t="s">
        <v>1183</v>
      </c>
      <c r="F648" s="257">
        <v>2557</v>
      </c>
      <c r="G648" s="257" t="s">
        <v>1417</v>
      </c>
      <c r="H648" s="257" t="s">
        <v>1418</v>
      </c>
      <c r="I648" s="257">
        <v>247</v>
      </c>
      <c r="J648" s="257">
        <v>26</v>
      </c>
      <c r="K648" s="533">
        <v>44927</v>
      </c>
      <c r="L648" s="533">
        <v>45291</v>
      </c>
      <c r="M648" s="257" t="s">
        <v>992</v>
      </c>
      <c r="N648" s="257">
        <v>81</v>
      </c>
      <c r="O648" s="257">
        <v>6</v>
      </c>
      <c r="P648" s="257">
        <v>13</v>
      </c>
      <c r="Q648" s="257">
        <v>91</v>
      </c>
      <c r="R648" s="257">
        <v>5</v>
      </c>
      <c r="S648" s="257" t="s">
        <v>993</v>
      </c>
    </row>
    <row r="649" spans="1:19">
      <c r="A649" s="257">
        <v>221300</v>
      </c>
      <c r="B649" s="257" t="s">
        <v>1414</v>
      </c>
      <c r="C649" s="257" t="s">
        <v>1415</v>
      </c>
      <c r="D649" s="257" t="s">
        <v>1416</v>
      </c>
      <c r="E649" s="257" t="s">
        <v>1183</v>
      </c>
      <c r="F649" s="257">
        <v>2557</v>
      </c>
      <c r="G649" s="257" t="s">
        <v>1417</v>
      </c>
      <c r="H649" s="257" t="s">
        <v>1418</v>
      </c>
      <c r="I649" s="257">
        <v>247</v>
      </c>
      <c r="J649" s="257">
        <v>26</v>
      </c>
      <c r="K649" s="533">
        <v>44927</v>
      </c>
      <c r="L649" s="533">
        <v>45291</v>
      </c>
      <c r="M649" s="257" t="s">
        <v>1000</v>
      </c>
      <c r="N649" s="257">
        <v>72</v>
      </c>
      <c r="O649" s="257">
        <v>13</v>
      </c>
      <c r="P649" s="257">
        <v>15</v>
      </c>
      <c r="Q649" s="257">
        <v>83</v>
      </c>
      <c r="R649" s="257">
        <v>5</v>
      </c>
      <c r="S649" s="257" t="s">
        <v>1001</v>
      </c>
    </row>
    <row r="650" spans="1:19">
      <c r="A650" s="257">
        <v>221300</v>
      </c>
      <c r="B650" s="257" t="s">
        <v>1414</v>
      </c>
      <c r="C650" s="257" t="s">
        <v>1415</v>
      </c>
      <c r="D650" s="257" t="s">
        <v>1416</v>
      </c>
      <c r="E650" s="257" t="s">
        <v>1183</v>
      </c>
      <c r="F650" s="257">
        <v>2557</v>
      </c>
      <c r="G650" s="257" t="s">
        <v>1417</v>
      </c>
      <c r="H650" s="257" t="s">
        <v>1418</v>
      </c>
      <c r="I650" s="257">
        <v>247</v>
      </c>
      <c r="J650" s="257">
        <v>26</v>
      </c>
      <c r="K650" s="533">
        <v>44927</v>
      </c>
      <c r="L650" s="533">
        <v>45291</v>
      </c>
      <c r="M650" s="257" t="s">
        <v>1004</v>
      </c>
      <c r="N650" s="257">
        <v>88</v>
      </c>
      <c r="O650" s="257">
        <v>12</v>
      </c>
      <c r="P650" s="257"/>
      <c r="Q650" s="257">
        <v>88</v>
      </c>
      <c r="R650" s="257">
        <v>4</v>
      </c>
      <c r="S650" s="257" t="s">
        <v>1005</v>
      </c>
    </row>
    <row r="651" spans="1:19">
      <c r="A651" s="257">
        <v>221300</v>
      </c>
      <c r="B651" s="257" t="s">
        <v>1414</v>
      </c>
      <c r="C651" s="257" t="s">
        <v>1415</v>
      </c>
      <c r="D651" s="257" t="s">
        <v>1416</v>
      </c>
      <c r="E651" s="257" t="s">
        <v>1183</v>
      </c>
      <c r="F651" s="257">
        <v>2557</v>
      </c>
      <c r="G651" s="257" t="s">
        <v>1417</v>
      </c>
      <c r="H651" s="257" t="s">
        <v>1418</v>
      </c>
      <c r="I651" s="257">
        <v>247</v>
      </c>
      <c r="J651" s="257">
        <v>26</v>
      </c>
      <c r="K651" s="533">
        <v>44927</v>
      </c>
      <c r="L651" s="533">
        <v>45291</v>
      </c>
      <c r="M651" s="257" t="s">
        <v>1002</v>
      </c>
      <c r="N651" s="257">
        <v>55</v>
      </c>
      <c r="O651" s="257">
        <v>5</v>
      </c>
      <c r="P651" s="257">
        <v>40</v>
      </c>
      <c r="Q651" s="257">
        <v>83</v>
      </c>
      <c r="R651" s="257">
        <v>4</v>
      </c>
      <c r="S651" s="257" t="s">
        <v>1003</v>
      </c>
    </row>
    <row r="652" spans="1:19">
      <c r="A652" s="257">
        <v>221300</v>
      </c>
      <c r="B652" s="257" t="s">
        <v>1414</v>
      </c>
      <c r="C652" s="257" t="s">
        <v>1415</v>
      </c>
      <c r="D652" s="257" t="s">
        <v>1416</v>
      </c>
      <c r="E652" s="257" t="s">
        <v>1183</v>
      </c>
      <c r="F652" s="257">
        <v>2557</v>
      </c>
      <c r="G652" s="257" t="s">
        <v>1417</v>
      </c>
      <c r="H652" s="257" t="s">
        <v>1418</v>
      </c>
      <c r="I652" s="257">
        <v>247</v>
      </c>
      <c r="J652" s="257">
        <v>26</v>
      </c>
      <c r="K652" s="533">
        <v>44927</v>
      </c>
      <c r="L652" s="533">
        <v>45291</v>
      </c>
      <c r="M652" s="257" t="s">
        <v>988</v>
      </c>
      <c r="N652" s="257">
        <v>69</v>
      </c>
      <c r="O652" s="257">
        <v>8</v>
      </c>
      <c r="P652" s="257">
        <v>23</v>
      </c>
      <c r="Q652" s="257">
        <v>86</v>
      </c>
      <c r="R652" s="257">
        <v>3</v>
      </c>
      <c r="S652" s="257" t="s">
        <v>989</v>
      </c>
    </row>
    <row r="653" spans="1:19">
      <c r="A653" s="257">
        <v>221300</v>
      </c>
      <c r="B653" s="257" t="s">
        <v>1414</v>
      </c>
      <c r="C653" s="257" t="s">
        <v>1415</v>
      </c>
      <c r="D653" s="257" t="s">
        <v>1416</v>
      </c>
      <c r="E653" s="257" t="s">
        <v>1183</v>
      </c>
      <c r="F653" s="257">
        <v>2557</v>
      </c>
      <c r="G653" s="257" t="s">
        <v>1417</v>
      </c>
      <c r="H653" s="257" t="s">
        <v>1418</v>
      </c>
      <c r="I653" s="257">
        <v>247</v>
      </c>
      <c r="J653" s="257">
        <v>26</v>
      </c>
      <c r="K653" s="533">
        <v>44927</v>
      </c>
      <c r="L653" s="533">
        <v>45291</v>
      </c>
      <c r="M653" s="257" t="s">
        <v>986</v>
      </c>
      <c r="N653" s="257">
        <v>73</v>
      </c>
      <c r="O653" s="257">
        <v>3</v>
      </c>
      <c r="P653" s="257">
        <v>24</v>
      </c>
      <c r="Q653" s="257">
        <v>90</v>
      </c>
      <c r="R653" s="257">
        <v>5</v>
      </c>
      <c r="S653" s="257" t="s">
        <v>987</v>
      </c>
    </row>
    <row r="654" spans="1:19">
      <c r="A654" s="257">
        <v>221300</v>
      </c>
      <c r="B654" s="257" t="s">
        <v>1414</v>
      </c>
      <c r="C654" s="257" t="s">
        <v>1415</v>
      </c>
      <c r="D654" s="257" t="s">
        <v>1416</v>
      </c>
      <c r="E654" s="257" t="s">
        <v>1183</v>
      </c>
      <c r="F654" s="257">
        <v>2557</v>
      </c>
      <c r="G654" s="257" t="s">
        <v>1417</v>
      </c>
      <c r="H654" s="257" t="s">
        <v>1418</v>
      </c>
      <c r="I654" s="257">
        <v>247</v>
      </c>
      <c r="J654" s="257">
        <v>26</v>
      </c>
      <c r="K654" s="533">
        <v>44927</v>
      </c>
      <c r="L654" s="533">
        <v>45291</v>
      </c>
      <c r="M654" s="257" t="s">
        <v>994</v>
      </c>
      <c r="N654" s="257">
        <v>82</v>
      </c>
      <c r="O654" s="257">
        <v>5</v>
      </c>
      <c r="P654" s="257">
        <v>13</v>
      </c>
      <c r="Q654" s="257">
        <v>92</v>
      </c>
      <c r="R654" s="257">
        <v>4</v>
      </c>
      <c r="S654" s="257" t="s">
        <v>995</v>
      </c>
    </row>
    <row r="655" spans="1:19">
      <c r="A655" s="257">
        <v>221300</v>
      </c>
      <c r="B655" s="257" t="s">
        <v>1414</v>
      </c>
      <c r="C655" s="257" t="s">
        <v>1415</v>
      </c>
      <c r="D655" s="257" t="s">
        <v>1416</v>
      </c>
      <c r="E655" s="257" t="s">
        <v>1183</v>
      </c>
      <c r="F655" s="257">
        <v>2557</v>
      </c>
      <c r="G655" s="257" t="s">
        <v>1417</v>
      </c>
      <c r="H655" s="257" t="s">
        <v>1418</v>
      </c>
      <c r="I655" s="257">
        <v>247</v>
      </c>
      <c r="J655" s="257">
        <v>26</v>
      </c>
      <c r="K655" s="533">
        <v>44927</v>
      </c>
      <c r="L655" s="533">
        <v>45291</v>
      </c>
      <c r="M655" s="257" t="s">
        <v>996</v>
      </c>
      <c r="N655" s="257">
        <v>77</v>
      </c>
      <c r="O655" s="257">
        <v>5</v>
      </c>
      <c r="P655" s="257">
        <v>18</v>
      </c>
      <c r="Q655" s="257">
        <v>90</v>
      </c>
      <c r="R655" s="257">
        <v>4</v>
      </c>
      <c r="S655" s="257" t="s">
        <v>1014</v>
      </c>
    </row>
    <row r="656" spans="1:19">
      <c r="A656" s="257">
        <v>221300</v>
      </c>
      <c r="B656" s="257" t="s">
        <v>1414</v>
      </c>
      <c r="C656" s="257" t="s">
        <v>1415</v>
      </c>
      <c r="D656" s="257" t="s">
        <v>1416</v>
      </c>
      <c r="E656" s="257" t="s">
        <v>1183</v>
      </c>
      <c r="F656" s="257">
        <v>2557</v>
      </c>
      <c r="G656" s="257" t="s">
        <v>1417</v>
      </c>
      <c r="H656" s="257" t="s">
        <v>1418</v>
      </c>
      <c r="I656" s="257">
        <v>247</v>
      </c>
      <c r="J656" s="257">
        <v>26</v>
      </c>
      <c r="K656" s="533">
        <v>44927</v>
      </c>
      <c r="L656" s="533">
        <v>45291</v>
      </c>
      <c r="M656" s="257" t="s">
        <v>1186</v>
      </c>
      <c r="N656" s="257"/>
      <c r="O656" s="257"/>
      <c r="P656" s="257"/>
      <c r="Q656" s="257"/>
      <c r="R656" s="257">
        <v>4</v>
      </c>
      <c r="S656" s="257" t="s">
        <v>1187</v>
      </c>
    </row>
    <row r="657" spans="1:19">
      <c r="A657" s="257">
        <v>221302</v>
      </c>
      <c r="B657" s="257" t="s">
        <v>1419</v>
      </c>
      <c r="C657" s="257" t="s">
        <v>1420</v>
      </c>
      <c r="D657" s="257" t="s">
        <v>1421</v>
      </c>
      <c r="E657" s="257" t="s">
        <v>1183</v>
      </c>
      <c r="F657" s="257">
        <v>1230</v>
      </c>
      <c r="G657" s="257" t="s">
        <v>1271</v>
      </c>
      <c r="H657" s="257" t="s">
        <v>1422</v>
      </c>
      <c r="I657" s="257">
        <v>147</v>
      </c>
      <c r="J657" s="257">
        <v>32</v>
      </c>
      <c r="K657" s="533">
        <v>44927</v>
      </c>
      <c r="L657" s="533">
        <v>45291</v>
      </c>
      <c r="M657" s="257" t="s">
        <v>990</v>
      </c>
      <c r="N657" s="257">
        <v>91</v>
      </c>
      <c r="O657" s="257">
        <v>1</v>
      </c>
      <c r="P657" s="257">
        <v>8</v>
      </c>
      <c r="Q657" s="257">
        <v>97</v>
      </c>
      <c r="R657" s="257">
        <v>5</v>
      </c>
      <c r="S657" s="257" t="s">
        <v>991</v>
      </c>
    </row>
    <row r="658" spans="1:19">
      <c r="A658" s="257">
        <v>221302</v>
      </c>
      <c r="B658" s="257" t="s">
        <v>1419</v>
      </c>
      <c r="C658" s="257" t="s">
        <v>1420</v>
      </c>
      <c r="D658" s="257" t="s">
        <v>1421</v>
      </c>
      <c r="E658" s="257" t="s">
        <v>1183</v>
      </c>
      <c r="F658" s="257">
        <v>1230</v>
      </c>
      <c r="G658" s="257" t="s">
        <v>1271</v>
      </c>
      <c r="H658" s="257" t="s">
        <v>1422</v>
      </c>
      <c r="I658" s="257">
        <v>147</v>
      </c>
      <c r="J658" s="257">
        <v>32</v>
      </c>
      <c r="K658" s="533">
        <v>44927</v>
      </c>
      <c r="L658" s="533">
        <v>45291</v>
      </c>
      <c r="M658" s="257" t="s">
        <v>998</v>
      </c>
      <c r="N658" s="257">
        <v>90</v>
      </c>
      <c r="O658" s="257">
        <v>2</v>
      </c>
      <c r="P658" s="257">
        <v>8</v>
      </c>
      <c r="Q658" s="257">
        <v>96</v>
      </c>
      <c r="R658" s="257">
        <v>5</v>
      </c>
      <c r="S658" s="257" t="s">
        <v>999</v>
      </c>
    </row>
    <row r="659" spans="1:19">
      <c r="A659" s="257">
        <v>221302</v>
      </c>
      <c r="B659" s="257" t="s">
        <v>1419</v>
      </c>
      <c r="C659" s="257" t="s">
        <v>1420</v>
      </c>
      <c r="D659" s="257" t="s">
        <v>1421</v>
      </c>
      <c r="E659" s="257" t="s">
        <v>1183</v>
      </c>
      <c r="F659" s="257">
        <v>1230</v>
      </c>
      <c r="G659" s="257" t="s">
        <v>1271</v>
      </c>
      <c r="H659" s="257" t="s">
        <v>1422</v>
      </c>
      <c r="I659" s="257">
        <v>147</v>
      </c>
      <c r="J659" s="257">
        <v>32</v>
      </c>
      <c r="K659" s="533">
        <v>44927</v>
      </c>
      <c r="L659" s="533">
        <v>45291</v>
      </c>
      <c r="M659" s="257" t="s">
        <v>992</v>
      </c>
      <c r="N659" s="257">
        <v>81</v>
      </c>
      <c r="O659" s="257">
        <v>2</v>
      </c>
      <c r="P659" s="257">
        <v>17</v>
      </c>
      <c r="Q659" s="257">
        <v>93</v>
      </c>
      <c r="R659" s="257">
        <v>5</v>
      </c>
      <c r="S659" s="257" t="s">
        <v>993</v>
      </c>
    </row>
    <row r="660" spans="1:19">
      <c r="A660" s="257">
        <v>221302</v>
      </c>
      <c r="B660" s="257" t="s">
        <v>1419</v>
      </c>
      <c r="C660" s="257" t="s">
        <v>1420</v>
      </c>
      <c r="D660" s="257" t="s">
        <v>1421</v>
      </c>
      <c r="E660" s="257" t="s">
        <v>1183</v>
      </c>
      <c r="F660" s="257">
        <v>1230</v>
      </c>
      <c r="G660" s="257" t="s">
        <v>1271</v>
      </c>
      <c r="H660" s="257" t="s">
        <v>1422</v>
      </c>
      <c r="I660" s="257">
        <v>147</v>
      </c>
      <c r="J660" s="257">
        <v>32</v>
      </c>
      <c r="K660" s="533">
        <v>44927</v>
      </c>
      <c r="L660" s="533">
        <v>45291</v>
      </c>
      <c r="M660" s="257" t="s">
        <v>1000</v>
      </c>
      <c r="N660" s="257">
        <v>69</v>
      </c>
      <c r="O660" s="257">
        <v>14</v>
      </c>
      <c r="P660" s="257">
        <v>17</v>
      </c>
      <c r="Q660" s="257">
        <v>83</v>
      </c>
      <c r="R660" s="257">
        <v>5</v>
      </c>
      <c r="S660" s="257" t="s">
        <v>1001</v>
      </c>
    </row>
    <row r="661" spans="1:19">
      <c r="A661" s="257">
        <v>221302</v>
      </c>
      <c r="B661" s="257" t="s">
        <v>1419</v>
      </c>
      <c r="C661" s="257" t="s">
        <v>1420</v>
      </c>
      <c r="D661" s="257" t="s">
        <v>1421</v>
      </c>
      <c r="E661" s="257" t="s">
        <v>1183</v>
      </c>
      <c r="F661" s="257">
        <v>1230</v>
      </c>
      <c r="G661" s="257" t="s">
        <v>1271</v>
      </c>
      <c r="H661" s="257" t="s">
        <v>1422</v>
      </c>
      <c r="I661" s="257">
        <v>147</v>
      </c>
      <c r="J661" s="257">
        <v>32</v>
      </c>
      <c r="K661" s="533">
        <v>44927</v>
      </c>
      <c r="L661" s="533">
        <v>45291</v>
      </c>
      <c r="M661" s="257" t="s">
        <v>1004</v>
      </c>
      <c r="N661" s="257">
        <v>93</v>
      </c>
      <c r="O661" s="257">
        <v>7</v>
      </c>
      <c r="P661" s="257"/>
      <c r="Q661" s="257">
        <v>93</v>
      </c>
      <c r="R661" s="257">
        <v>5</v>
      </c>
      <c r="S661" s="257" t="s">
        <v>1005</v>
      </c>
    </row>
    <row r="662" spans="1:19">
      <c r="A662" s="257">
        <v>221302</v>
      </c>
      <c r="B662" s="257" t="s">
        <v>1419</v>
      </c>
      <c r="C662" s="257" t="s">
        <v>1420</v>
      </c>
      <c r="D662" s="257" t="s">
        <v>1421</v>
      </c>
      <c r="E662" s="257" t="s">
        <v>1183</v>
      </c>
      <c r="F662" s="257">
        <v>1230</v>
      </c>
      <c r="G662" s="257" t="s">
        <v>1271</v>
      </c>
      <c r="H662" s="257" t="s">
        <v>1422</v>
      </c>
      <c r="I662" s="257">
        <v>147</v>
      </c>
      <c r="J662" s="257">
        <v>32</v>
      </c>
      <c r="K662" s="533">
        <v>44927</v>
      </c>
      <c r="L662" s="533">
        <v>45291</v>
      </c>
      <c r="M662" s="257" t="s">
        <v>1002</v>
      </c>
      <c r="N662" s="257">
        <v>65</v>
      </c>
      <c r="O662" s="257">
        <v>2</v>
      </c>
      <c r="P662" s="257">
        <v>33</v>
      </c>
      <c r="Q662" s="257">
        <v>87</v>
      </c>
      <c r="R662" s="257">
        <v>5</v>
      </c>
      <c r="S662" s="257" t="s">
        <v>1003</v>
      </c>
    </row>
    <row r="663" spans="1:19">
      <c r="A663" s="257">
        <v>221302</v>
      </c>
      <c r="B663" s="257" t="s">
        <v>1419</v>
      </c>
      <c r="C663" s="257" t="s">
        <v>1420</v>
      </c>
      <c r="D663" s="257" t="s">
        <v>1421</v>
      </c>
      <c r="E663" s="257" t="s">
        <v>1183</v>
      </c>
      <c r="F663" s="257">
        <v>1230</v>
      </c>
      <c r="G663" s="257" t="s">
        <v>1271</v>
      </c>
      <c r="H663" s="257" t="s">
        <v>1422</v>
      </c>
      <c r="I663" s="257">
        <v>147</v>
      </c>
      <c r="J663" s="257">
        <v>32</v>
      </c>
      <c r="K663" s="533">
        <v>44927</v>
      </c>
      <c r="L663" s="533">
        <v>45291</v>
      </c>
      <c r="M663" s="257" t="s">
        <v>988</v>
      </c>
      <c r="N663" s="257">
        <v>63</v>
      </c>
      <c r="O663" s="257">
        <v>11</v>
      </c>
      <c r="P663" s="257">
        <v>26</v>
      </c>
      <c r="Q663" s="257">
        <v>83</v>
      </c>
      <c r="R663" s="257">
        <v>2</v>
      </c>
      <c r="S663" s="257" t="s">
        <v>989</v>
      </c>
    </row>
    <row r="664" spans="1:19">
      <c r="A664" s="257">
        <v>221302</v>
      </c>
      <c r="B664" s="257" t="s">
        <v>1419</v>
      </c>
      <c r="C664" s="257" t="s">
        <v>1420</v>
      </c>
      <c r="D664" s="257" t="s">
        <v>1421</v>
      </c>
      <c r="E664" s="257" t="s">
        <v>1183</v>
      </c>
      <c r="F664" s="257">
        <v>1230</v>
      </c>
      <c r="G664" s="257" t="s">
        <v>1271</v>
      </c>
      <c r="H664" s="257" t="s">
        <v>1422</v>
      </c>
      <c r="I664" s="257">
        <v>147</v>
      </c>
      <c r="J664" s="257">
        <v>32</v>
      </c>
      <c r="K664" s="533">
        <v>44927</v>
      </c>
      <c r="L664" s="533">
        <v>45291</v>
      </c>
      <c r="M664" s="257" t="s">
        <v>986</v>
      </c>
      <c r="N664" s="257">
        <v>62</v>
      </c>
      <c r="O664" s="257">
        <v>9</v>
      </c>
      <c r="P664" s="257">
        <v>29</v>
      </c>
      <c r="Q664" s="257">
        <v>84</v>
      </c>
      <c r="R664" s="257">
        <v>3</v>
      </c>
      <c r="S664" s="257" t="s">
        <v>987</v>
      </c>
    </row>
    <row r="665" spans="1:19">
      <c r="A665" s="257">
        <v>221302</v>
      </c>
      <c r="B665" s="257" t="s">
        <v>1419</v>
      </c>
      <c r="C665" s="257" t="s">
        <v>1420</v>
      </c>
      <c r="D665" s="257" t="s">
        <v>1421</v>
      </c>
      <c r="E665" s="257" t="s">
        <v>1183</v>
      </c>
      <c r="F665" s="257">
        <v>1230</v>
      </c>
      <c r="G665" s="257" t="s">
        <v>1271</v>
      </c>
      <c r="H665" s="257" t="s">
        <v>1422</v>
      </c>
      <c r="I665" s="257">
        <v>147</v>
      </c>
      <c r="J665" s="257">
        <v>32</v>
      </c>
      <c r="K665" s="533">
        <v>44927</v>
      </c>
      <c r="L665" s="533">
        <v>45291</v>
      </c>
      <c r="M665" s="257" t="s">
        <v>994</v>
      </c>
      <c r="N665" s="257">
        <v>91</v>
      </c>
      <c r="O665" s="257">
        <v>2</v>
      </c>
      <c r="P665" s="257">
        <v>7</v>
      </c>
      <c r="Q665" s="257">
        <v>95</v>
      </c>
      <c r="R665" s="257">
        <v>5</v>
      </c>
      <c r="S665" s="257" t="s">
        <v>995</v>
      </c>
    </row>
    <row r="666" spans="1:19">
      <c r="A666" s="257">
        <v>221302</v>
      </c>
      <c r="B666" s="257" t="s">
        <v>1419</v>
      </c>
      <c r="C666" s="257" t="s">
        <v>1420</v>
      </c>
      <c r="D666" s="257" t="s">
        <v>1421</v>
      </c>
      <c r="E666" s="257" t="s">
        <v>1183</v>
      </c>
      <c r="F666" s="257">
        <v>1230</v>
      </c>
      <c r="G666" s="257" t="s">
        <v>1271</v>
      </c>
      <c r="H666" s="257" t="s">
        <v>1422</v>
      </c>
      <c r="I666" s="257">
        <v>147</v>
      </c>
      <c r="J666" s="257">
        <v>32</v>
      </c>
      <c r="K666" s="533">
        <v>44927</v>
      </c>
      <c r="L666" s="533">
        <v>45291</v>
      </c>
      <c r="M666" s="257" t="s">
        <v>996</v>
      </c>
      <c r="N666" s="257">
        <v>91</v>
      </c>
      <c r="O666" s="257">
        <v>2</v>
      </c>
      <c r="P666" s="257">
        <v>7</v>
      </c>
      <c r="Q666" s="257">
        <v>96</v>
      </c>
      <c r="R666" s="257">
        <v>5</v>
      </c>
      <c r="S666" s="257" t="s">
        <v>1014</v>
      </c>
    </row>
    <row r="667" spans="1:19">
      <c r="A667" s="257">
        <v>221302</v>
      </c>
      <c r="B667" s="257" t="s">
        <v>1419</v>
      </c>
      <c r="C667" s="257" t="s">
        <v>1420</v>
      </c>
      <c r="D667" s="257" t="s">
        <v>1421</v>
      </c>
      <c r="E667" s="257" t="s">
        <v>1183</v>
      </c>
      <c r="F667" s="257">
        <v>1230</v>
      </c>
      <c r="G667" s="257" t="s">
        <v>1271</v>
      </c>
      <c r="H667" s="257" t="s">
        <v>1422</v>
      </c>
      <c r="I667" s="257">
        <v>147</v>
      </c>
      <c r="J667" s="257">
        <v>32</v>
      </c>
      <c r="K667" s="533">
        <v>44927</v>
      </c>
      <c r="L667" s="533">
        <v>45291</v>
      </c>
      <c r="M667" s="257" t="s">
        <v>1186</v>
      </c>
      <c r="N667" s="257"/>
      <c r="O667" s="257"/>
      <c r="P667" s="257"/>
      <c r="Q667" s="257"/>
      <c r="R667" s="257">
        <v>5</v>
      </c>
      <c r="S667" s="257" t="s">
        <v>1187</v>
      </c>
    </row>
    <row r="668" spans="1:19">
      <c r="A668" s="257">
        <v>221303</v>
      </c>
      <c r="B668" s="257" t="s">
        <v>1423</v>
      </c>
      <c r="C668" s="257" t="s">
        <v>1424</v>
      </c>
      <c r="D668" s="257" t="s">
        <v>1425</v>
      </c>
      <c r="E668" s="257" t="s">
        <v>1183</v>
      </c>
      <c r="F668" s="257">
        <v>1331</v>
      </c>
      <c r="G668" s="257" t="s">
        <v>1184</v>
      </c>
      <c r="H668" s="257" t="s">
        <v>1426</v>
      </c>
      <c r="I668" s="257">
        <v>93</v>
      </c>
      <c r="J668" s="257">
        <v>30</v>
      </c>
      <c r="K668" s="533">
        <v>44927</v>
      </c>
      <c r="L668" s="533">
        <v>45291</v>
      </c>
      <c r="M668" s="257" t="s">
        <v>990</v>
      </c>
      <c r="N668" s="257">
        <v>86</v>
      </c>
      <c r="O668" s="257">
        <v>2</v>
      </c>
      <c r="P668" s="257">
        <v>12</v>
      </c>
      <c r="Q668" s="257"/>
      <c r="R668" s="257"/>
      <c r="S668" s="257" t="s">
        <v>991</v>
      </c>
    </row>
    <row r="669" spans="1:19">
      <c r="A669" s="257">
        <v>221303</v>
      </c>
      <c r="B669" s="257" t="s">
        <v>1423</v>
      </c>
      <c r="C669" s="257" t="s">
        <v>1424</v>
      </c>
      <c r="D669" s="257" t="s">
        <v>1425</v>
      </c>
      <c r="E669" s="257" t="s">
        <v>1183</v>
      </c>
      <c r="F669" s="257">
        <v>1331</v>
      </c>
      <c r="G669" s="257" t="s">
        <v>1184</v>
      </c>
      <c r="H669" s="257" t="s">
        <v>1426</v>
      </c>
      <c r="I669" s="257">
        <v>93</v>
      </c>
      <c r="J669" s="257">
        <v>30</v>
      </c>
      <c r="K669" s="533">
        <v>44927</v>
      </c>
      <c r="L669" s="533">
        <v>45291</v>
      </c>
      <c r="M669" s="257" t="s">
        <v>998</v>
      </c>
      <c r="N669" s="257">
        <v>82</v>
      </c>
      <c r="O669" s="257">
        <v>6</v>
      </c>
      <c r="P669" s="257">
        <v>12</v>
      </c>
      <c r="Q669" s="257"/>
      <c r="R669" s="257"/>
      <c r="S669" s="257" t="s">
        <v>999</v>
      </c>
    </row>
    <row r="670" spans="1:19">
      <c r="A670" s="257">
        <v>221303</v>
      </c>
      <c r="B670" s="257" t="s">
        <v>1423</v>
      </c>
      <c r="C670" s="257" t="s">
        <v>1424</v>
      </c>
      <c r="D670" s="257" t="s">
        <v>1425</v>
      </c>
      <c r="E670" s="257" t="s">
        <v>1183</v>
      </c>
      <c r="F670" s="257">
        <v>1331</v>
      </c>
      <c r="G670" s="257" t="s">
        <v>1184</v>
      </c>
      <c r="H670" s="257" t="s">
        <v>1426</v>
      </c>
      <c r="I670" s="257">
        <v>93</v>
      </c>
      <c r="J670" s="257">
        <v>30</v>
      </c>
      <c r="K670" s="533">
        <v>44927</v>
      </c>
      <c r="L670" s="533">
        <v>45291</v>
      </c>
      <c r="M670" s="257" t="s">
        <v>992</v>
      </c>
      <c r="N670" s="257">
        <v>70</v>
      </c>
      <c r="O670" s="257">
        <v>6</v>
      </c>
      <c r="P670" s="257">
        <v>24</v>
      </c>
      <c r="Q670" s="257"/>
      <c r="R670" s="257"/>
      <c r="S670" s="257" t="s">
        <v>993</v>
      </c>
    </row>
    <row r="671" spans="1:19">
      <c r="A671" s="257">
        <v>221303</v>
      </c>
      <c r="B671" s="257" t="s">
        <v>1423</v>
      </c>
      <c r="C671" s="257" t="s">
        <v>1424</v>
      </c>
      <c r="D671" s="257" t="s">
        <v>1425</v>
      </c>
      <c r="E671" s="257" t="s">
        <v>1183</v>
      </c>
      <c r="F671" s="257">
        <v>1331</v>
      </c>
      <c r="G671" s="257" t="s">
        <v>1184</v>
      </c>
      <c r="H671" s="257" t="s">
        <v>1426</v>
      </c>
      <c r="I671" s="257">
        <v>93</v>
      </c>
      <c r="J671" s="257">
        <v>30</v>
      </c>
      <c r="K671" s="533">
        <v>44927</v>
      </c>
      <c r="L671" s="533">
        <v>45291</v>
      </c>
      <c r="M671" s="257" t="s">
        <v>1000</v>
      </c>
      <c r="N671" s="257">
        <v>65</v>
      </c>
      <c r="O671" s="257">
        <v>16</v>
      </c>
      <c r="P671" s="257">
        <v>19</v>
      </c>
      <c r="Q671" s="257"/>
      <c r="R671" s="257"/>
      <c r="S671" s="257" t="s">
        <v>1001</v>
      </c>
    </row>
    <row r="672" spans="1:19">
      <c r="A672" s="257">
        <v>221303</v>
      </c>
      <c r="B672" s="257" t="s">
        <v>1423</v>
      </c>
      <c r="C672" s="257" t="s">
        <v>1424</v>
      </c>
      <c r="D672" s="257" t="s">
        <v>1425</v>
      </c>
      <c r="E672" s="257" t="s">
        <v>1183</v>
      </c>
      <c r="F672" s="257">
        <v>1331</v>
      </c>
      <c r="G672" s="257" t="s">
        <v>1184</v>
      </c>
      <c r="H672" s="257" t="s">
        <v>1426</v>
      </c>
      <c r="I672" s="257">
        <v>93</v>
      </c>
      <c r="J672" s="257">
        <v>30</v>
      </c>
      <c r="K672" s="533">
        <v>44927</v>
      </c>
      <c r="L672" s="533">
        <v>45291</v>
      </c>
      <c r="M672" s="257" t="s">
        <v>1004</v>
      </c>
      <c r="N672" s="257">
        <v>94</v>
      </c>
      <c r="O672" s="257">
        <v>6</v>
      </c>
      <c r="P672" s="257"/>
      <c r="Q672" s="257"/>
      <c r="R672" s="257"/>
      <c r="S672" s="257" t="s">
        <v>1005</v>
      </c>
    </row>
    <row r="673" spans="1:19">
      <c r="A673" s="257">
        <v>221303</v>
      </c>
      <c r="B673" s="257" t="s">
        <v>1423</v>
      </c>
      <c r="C673" s="257" t="s">
        <v>1424</v>
      </c>
      <c r="D673" s="257" t="s">
        <v>1425</v>
      </c>
      <c r="E673" s="257" t="s">
        <v>1183</v>
      </c>
      <c r="F673" s="257">
        <v>1331</v>
      </c>
      <c r="G673" s="257" t="s">
        <v>1184</v>
      </c>
      <c r="H673" s="257" t="s">
        <v>1426</v>
      </c>
      <c r="I673" s="257">
        <v>93</v>
      </c>
      <c r="J673" s="257">
        <v>30</v>
      </c>
      <c r="K673" s="533">
        <v>44927</v>
      </c>
      <c r="L673" s="533">
        <v>45291</v>
      </c>
      <c r="M673" s="257" t="s">
        <v>1002</v>
      </c>
      <c r="N673" s="257">
        <v>48</v>
      </c>
      <c r="O673" s="257">
        <v>4</v>
      </c>
      <c r="P673" s="257">
        <v>48</v>
      </c>
      <c r="Q673" s="257"/>
      <c r="R673" s="257"/>
      <c r="S673" s="257" t="s">
        <v>1003</v>
      </c>
    </row>
    <row r="674" spans="1:19">
      <c r="A674" s="257">
        <v>221303</v>
      </c>
      <c r="B674" s="257" t="s">
        <v>1423</v>
      </c>
      <c r="C674" s="257" t="s">
        <v>1424</v>
      </c>
      <c r="D674" s="257" t="s">
        <v>1425</v>
      </c>
      <c r="E674" s="257" t="s">
        <v>1183</v>
      </c>
      <c r="F674" s="257">
        <v>1331</v>
      </c>
      <c r="G674" s="257" t="s">
        <v>1184</v>
      </c>
      <c r="H674" s="257" t="s">
        <v>1426</v>
      </c>
      <c r="I674" s="257">
        <v>93</v>
      </c>
      <c r="J674" s="257">
        <v>30</v>
      </c>
      <c r="K674" s="533">
        <v>44927</v>
      </c>
      <c r="L674" s="533">
        <v>45291</v>
      </c>
      <c r="M674" s="257" t="s">
        <v>988</v>
      </c>
      <c r="N674" s="257">
        <v>85</v>
      </c>
      <c r="O674" s="257">
        <v>4</v>
      </c>
      <c r="P674" s="257">
        <v>11</v>
      </c>
      <c r="Q674" s="257"/>
      <c r="R674" s="257"/>
      <c r="S674" s="257" t="s">
        <v>989</v>
      </c>
    </row>
    <row r="675" spans="1:19">
      <c r="A675" s="257">
        <v>221303</v>
      </c>
      <c r="B675" s="257" t="s">
        <v>1423</v>
      </c>
      <c r="C675" s="257" t="s">
        <v>1424</v>
      </c>
      <c r="D675" s="257" t="s">
        <v>1425</v>
      </c>
      <c r="E675" s="257" t="s">
        <v>1183</v>
      </c>
      <c r="F675" s="257">
        <v>1331</v>
      </c>
      <c r="G675" s="257" t="s">
        <v>1184</v>
      </c>
      <c r="H675" s="257" t="s">
        <v>1426</v>
      </c>
      <c r="I675" s="257">
        <v>93</v>
      </c>
      <c r="J675" s="257">
        <v>30</v>
      </c>
      <c r="K675" s="533">
        <v>44927</v>
      </c>
      <c r="L675" s="533">
        <v>45291</v>
      </c>
      <c r="M675" s="257" t="s">
        <v>986</v>
      </c>
      <c r="N675" s="257">
        <v>68</v>
      </c>
      <c r="O675" s="257">
        <v>10</v>
      </c>
      <c r="P675" s="257">
        <v>22</v>
      </c>
      <c r="Q675" s="257"/>
      <c r="R675" s="257"/>
      <c r="S675" s="257" t="s">
        <v>987</v>
      </c>
    </row>
    <row r="676" spans="1:19">
      <c r="A676" s="257">
        <v>221303</v>
      </c>
      <c r="B676" s="257" t="s">
        <v>1423</v>
      </c>
      <c r="C676" s="257" t="s">
        <v>1424</v>
      </c>
      <c r="D676" s="257" t="s">
        <v>1425</v>
      </c>
      <c r="E676" s="257" t="s">
        <v>1183</v>
      </c>
      <c r="F676" s="257">
        <v>1331</v>
      </c>
      <c r="G676" s="257" t="s">
        <v>1184</v>
      </c>
      <c r="H676" s="257" t="s">
        <v>1426</v>
      </c>
      <c r="I676" s="257">
        <v>93</v>
      </c>
      <c r="J676" s="257">
        <v>30</v>
      </c>
      <c r="K676" s="533">
        <v>44927</v>
      </c>
      <c r="L676" s="533">
        <v>45291</v>
      </c>
      <c r="M676" s="257" t="s">
        <v>994</v>
      </c>
      <c r="N676" s="257">
        <v>71</v>
      </c>
      <c r="O676" s="257">
        <v>6</v>
      </c>
      <c r="P676" s="257">
        <v>23</v>
      </c>
      <c r="Q676" s="257"/>
      <c r="R676" s="257"/>
      <c r="S676" s="257" t="s">
        <v>995</v>
      </c>
    </row>
    <row r="677" spans="1:19">
      <c r="A677" s="257">
        <v>221303</v>
      </c>
      <c r="B677" s="257" t="s">
        <v>1423</v>
      </c>
      <c r="C677" s="257" t="s">
        <v>1424</v>
      </c>
      <c r="D677" s="257" t="s">
        <v>1425</v>
      </c>
      <c r="E677" s="257" t="s">
        <v>1183</v>
      </c>
      <c r="F677" s="257">
        <v>1331</v>
      </c>
      <c r="G677" s="257" t="s">
        <v>1184</v>
      </c>
      <c r="H677" s="257" t="s">
        <v>1426</v>
      </c>
      <c r="I677" s="257">
        <v>93</v>
      </c>
      <c r="J677" s="257">
        <v>30</v>
      </c>
      <c r="K677" s="533">
        <v>44927</v>
      </c>
      <c r="L677" s="533">
        <v>45291</v>
      </c>
      <c r="M677" s="257" t="s">
        <v>996</v>
      </c>
      <c r="N677" s="257">
        <v>68</v>
      </c>
      <c r="O677" s="257">
        <v>4</v>
      </c>
      <c r="P677" s="257">
        <v>28</v>
      </c>
      <c r="Q677" s="257"/>
      <c r="R677" s="257"/>
      <c r="S677" s="257" t="s">
        <v>1014</v>
      </c>
    </row>
    <row r="678" spans="1:19">
      <c r="A678" s="257">
        <v>221303</v>
      </c>
      <c r="B678" s="257" t="s">
        <v>1423</v>
      </c>
      <c r="C678" s="257" t="s">
        <v>1424</v>
      </c>
      <c r="D678" s="257" t="s">
        <v>1425</v>
      </c>
      <c r="E678" s="257" t="s">
        <v>1183</v>
      </c>
      <c r="F678" s="257">
        <v>1331</v>
      </c>
      <c r="G678" s="257" t="s">
        <v>1184</v>
      </c>
      <c r="H678" s="257" t="s">
        <v>1426</v>
      </c>
      <c r="I678" s="257">
        <v>93</v>
      </c>
      <c r="J678" s="257">
        <v>30</v>
      </c>
      <c r="K678" s="533">
        <v>44927</v>
      </c>
      <c r="L678" s="533">
        <v>45291</v>
      </c>
      <c r="M678" s="257" t="s">
        <v>1186</v>
      </c>
      <c r="N678" s="257"/>
      <c r="O678" s="257"/>
      <c r="P678" s="257"/>
      <c r="Q678" s="257"/>
      <c r="R678" s="257"/>
      <c r="S678" s="257" t="s">
        <v>1187</v>
      </c>
    </row>
    <row r="679" spans="1:19">
      <c r="A679" s="257">
        <v>223300</v>
      </c>
      <c r="B679" s="257" t="s">
        <v>1427</v>
      </c>
      <c r="C679" s="257" t="s">
        <v>1428</v>
      </c>
      <c r="D679" s="257" t="s">
        <v>1266</v>
      </c>
      <c r="E679" s="257" t="s">
        <v>1183</v>
      </c>
      <c r="F679" s="257">
        <v>2135</v>
      </c>
      <c r="G679" s="257" t="s">
        <v>1224</v>
      </c>
      <c r="H679" s="257" t="s">
        <v>1429</v>
      </c>
      <c r="I679" s="257" t="s">
        <v>1235</v>
      </c>
      <c r="J679" s="257" t="s">
        <v>1235</v>
      </c>
      <c r="K679" s="533">
        <v>44927</v>
      </c>
      <c r="L679" s="533">
        <v>45291</v>
      </c>
      <c r="M679" s="257" t="s">
        <v>990</v>
      </c>
      <c r="N679" s="257"/>
      <c r="O679" s="257"/>
      <c r="P679" s="257"/>
      <c r="Q679" s="257"/>
      <c r="R679" s="257"/>
      <c r="S679" s="257" t="s">
        <v>991</v>
      </c>
    </row>
    <row r="680" spans="1:19">
      <c r="A680" s="257">
        <v>223300</v>
      </c>
      <c r="B680" s="257" t="s">
        <v>1427</v>
      </c>
      <c r="C680" s="257" t="s">
        <v>1428</v>
      </c>
      <c r="D680" s="257" t="s">
        <v>1266</v>
      </c>
      <c r="E680" s="257" t="s">
        <v>1183</v>
      </c>
      <c r="F680" s="257">
        <v>2135</v>
      </c>
      <c r="G680" s="257" t="s">
        <v>1224</v>
      </c>
      <c r="H680" s="257" t="s">
        <v>1429</v>
      </c>
      <c r="I680" s="257" t="s">
        <v>1235</v>
      </c>
      <c r="J680" s="257" t="s">
        <v>1235</v>
      </c>
      <c r="K680" s="533">
        <v>44927</v>
      </c>
      <c r="L680" s="533">
        <v>45291</v>
      </c>
      <c r="M680" s="257" t="s">
        <v>998</v>
      </c>
      <c r="N680" s="257"/>
      <c r="O680" s="257"/>
      <c r="P680" s="257"/>
      <c r="Q680" s="257"/>
      <c r="R680" s="257"/>
      <c r="S680" s="257" t="s">
        <v>999</v>
      </c>
    </row>
    <row r="681" spans="1:19">
      <c r="A681" s="257">
        <v>223300</v>
      </c>
      <c r="B681" s="257" t="s">
        <v>1427</v>
      </c>
      <c r="C681" s="257" t="s">
        <v>1428</v>
      </c>
      <c r="D681" s="257" t="s">
        <v>1266</v>
      </c>
      <c r="E681" s="257" t="s">
        <v>1183</v>
      </c>
      <c r="F681" s="257">
        <v>2135</v>
      </c>
      <c r="G681" s="257" t="s">
        <v>1224</v>
      </c>
      <c r="H681" s="257" t="s">
        <v>1429</v>
      </c>
      <c r="I681" s="257" t="s">
        <v>1235</v>
      </c>
      <c r="J681" s="257" t="s">
        <v>1235</v>
      </c>
      <c r="K681" s="533">
        <v>44927</v>
      </c>
      <c r="L681" s="533">
        <v>45291</v>
      </c>
      <c r="M681" s="257" t="s">
        <v>992</v>
      </c>
      <c r="N681" s="257"/>
      <c r="O681" s="257"/>
      <c r="P681" s="257"/>
      <c r="Q681" s="257"/>
      <c r="R681" s="257"/>
      <c r="S681" s="257" t="s">
        <v>993</v>
      </c>
    </row>
    <row r="682" spans="1:19">
      <c r="A682" s="257">
        <v>223300</v>
      </c>
      <c r="B682" s="257" t="s">
        <v>1427</v>
      </c>
      <c r="C682" s="257" t="s">
        <v>1428</v>
      </c>
      <c r="D682" s="257" t="s">
        <v>1266</v>
      </c>
      <c r="E682" s="257" t="s">
        <v>1183</v>
      </c>
      <c r="F682" s="257">
        <v>2135</v>
      </c>
      <c r="G682" s="257" t="s">
        <v>1224</v>
      </c>
      <c r="H682" s="257" t="s">
        <v>1429</v>
      </c>
      <c r="I682" s="257" t="s">
        <v>1235</v>
      </c>
      <c r="J682" s="257" t="s">
        <v>1235</v>
      </c>
      <c r="K682" s="533">
        <v>44927</v>
      </c>
      <c r="L682" s="533">
        <v>45291</v>
      </c>
      <c r="M682" s="257" t="s">
        <v>1000</v>
      </c>
      <c r="N682" s="257"/>
      <c r="O682" s="257"/>
      <c r="P682" s="257"/>
      <c r="Q682" s="257"/>
      <c r="R682" s="257"/>
      <c r="S682" s="257" t="s">
        <v>1001</v>
      </c>
    </row>
    <row r="683" spans="1:19">
      <c r="A683" s="257">
        <v>223300</v>
      </c>
      <c r="B683" s="257" t="s">
        <v>1427</v>
      </c>
      <c r="C683" s="257" t="s">
        <v>1428</v>
      </c>
      <c r="D683" s="257" t="s">
        <v>1266</v>
      </c>
      <c r="E683" s="257" t="s">
        <v>1183</v>
      </c>
      <c r="F683" s="257">
        <v>2135</v>
      </c>
      <c r="G683" s="257" t="s">
        <v>1224</v>
      </c>
      <c r="H683" s="257" t="s">
        <v>1429</v>
      </c>
      <c r="I683" s="257" t="s">
        <v>1235</v>
      </c>
      <c r="J683" s="257" t="s">
        <v>1235</v>
      </c>
      <c r="K683" s="533">
        <v>44927</v>
      </c>
      <c r="L683" s="533">
        <v>45291</v>
      </c>
      <c r="M683" s="257" t="s">
        <v>1004</v>
      </c>
      <c r="N683" s="257"/>
      <c r="O683" s="257"/>
      <c r="P683" s="257"/>
      <c r="Q683" s="257"/>
      <c r="R683" s="257"/>
      <c r="S683" s="257" t="s">
        <v>1005</v>
      </c>
    </row>
    <row r="684" spans="1:19">
      <c r="A684" s="257">
        <v>223300</v>
      </c>
      <c r="B684" s="257" t="s">
        <v>1427</v>
      </c>
      <c r="C684" s="257" t="s">
        <v>1428</v>
      </c>
      <c r="D684" s="257" t="s">
        <v>1266</v>
      </c>
      <c r="E684" s="257" t="s">
        <v>1183</v>
      </c>
      <c r="F684" s="257">
        <v>2135</v>
      </c>
      <c r="G684" s="257" t="s">
        <v>1224</v>
      </c>
      <c r="H684" s="257" t="s">
        <v>1429</v>
      </c>
      <c r="I684" s="257" t="s">
        <v>1235</v>
      </c>
      <c r="J684" s="257" t="s">
        <v>1235</v>
      </c>
      <c r="K684" s="533">
        <v>44927</v>
      </c>
      <c r="L684" s="533">
        <v>45291</v>
      </c>
      <c r="M684" s="257" t="s">
        <v>1002</v>
      </c>
      <c r="N684" s="257"/>
      <c r="O684" s="257"/>
      <c r="P684" s="257"/>
      <c r="Q684" s="257"/>
      <c r="R684" s="257"/>
      <c r="S684" s="257" t="s">
        <v>1003</v>
      </c>
    </row>
    <row r="685" spans="1:19">
      <c r="A685" s="257">
        <v>223300</v>
      </c>
      <c r="B685" s="257" t="s">
        <v>1427</v>
      </c>
      <c r="C685" s="257" t="s">
        <v>1428</v>
      </c>
      <c r="D685" s="257" t="s">
        <v>1266</v>
      </c>
      <c r="E685" s="257" t="s">
        <v>1183</v>
      </c>
      <c r="F685" s="257">
        <v>2135</v>
      </c>
      <c r="G685" s="257" t="s">
        <v>1224</v>
      </c>
      <c r="H685" s="257" t="s">
        <v>1429</v>
      </c>
      <c r="I685" s="257" t="s">
        <v>1235</v>
      </c>
      <c r="J685" s="257" t="s">
        <v>1235</v>
      </c>
      <c r="K685" s="533">
        <v>44927</v>
      </c>
      <c r="L685" s="533">
        <v>45291</v>
      </c>
      <c r="M685" s="257" t="s">
        <v>988</v>
      </c>
      <c r="N685" s="257"/>
      <c r="O685" s="257"/>
      <c r="P685" s="257"/>
      <c r="Q685" s="257"/>
      <c r="R685" s="257"/>
      <c r="S685" s="257" t="s">
        <v>989</v>
      </c>
    </row>
    <row r="686" spans="1:19">
      <c r="A686" s="257">
        <v>223300</v>
      </c>
      <c r="B686" s="257" t="s">
        <v>1427</v>
      </c>
      <c r="C686" s="257" t="s">
        <v>1428</v>
      </c>
      <c r="D686" s="257" t="s">
        <v>1266</v>
      </c>
      <c r="E686" s="257" t="s">
        <v>1183</v>
      </c>
      <c r="F686" s="257">
        <v>2135</v>
      </c>
      <c r="G686" s="257" t="s">
        <v>1224</v>
      </c>
      <c r="H686" s="257" t="s">
        <v>1429</v>
      </c>
      <c r="I686" s="257" t="s">
        <v>1235</v>
      </c>
      <c r="J686" s="257" t="s">
        <v>1235</v>
      </c>
      <c r="K686" s="533">
        <v>44927</v>
      </c>
      <c r="L686" s="533">
        <v>45291</v>
      </c>
      <c r="M686" s="257" t="s">
        <v>986</v>
      </c>
      <c r="N686" s="257"/>
      <c r="O686" s="257"/>
      <c r="P686" s="257"/>
      <c r="Q686" s="257"/>
      <c r="R686" s="257"/>
      <c r="S686" s="257" t="s">
        <v>987</v>
      </c>
    </row>
    <row r="687" spans="1:19">
      <c r="A687" s="257">
        <v>223300</v>
      </c>
      <c r="B687" s="257" t="s">
        <v>1427</v>
      </c>
      <c r="C687" s="257" t="s">
        <v>1428</v>
      </c>
      <c r="D687" s="257" t="s">
        <v>1266</v>
      </c>
      <c r="E687" s="257" t="s">
        <v>1183</v>
      </c>
      <c r="F687" s="257">
        <v>2135</v>
      </c>
      <c r="G687" s="257" t="s">
        <v>1224</v>
      </c>
      <c r="H687" s="257" t="s">
        <v>1429</v>
      </c>
      <c r="I687" s="257" t="s">
        <v>1235</v>
      </c>
      <c r="J687" s="257" t="s">
        <v>1235</v>
      </c>
      <c r="K687" s="533">
        <v>44927</v>
      </c>
      <c r="L687" s="533">
        <v>45291</v>
      </c>
      <c r="M687" s="257" t="s">
        <v>994</v>
      </c>
      <c r="N687" s="257"/>
      <c r="O687" s="257"/>
      <c r="P687" s="257"/>
      <c r="Q687" s="257"/>
      <c r="R687" s="257"/>
      <c r="S687" s="257" t="s">
        <v>995</v>
      </c>
    </row>
    <row r="688" spans="1:19">
      <c r="A688" s="257">
        <v>223300</v>
      </c>
      <c r="B688" s="257" t="s">
        <v>1427</v>
      </c>
      <c r="C688" s="257" t="s">
        <v>1428</v>
      </c>
      <c r="D688" s="257" t="s">
        <v>1266</v>
      </c>
      <c r="E688" s="257" t="s">
        <v>1183</v>
      </c>
      <c r="F688" s="257">
        <v>2135</v>
      </c>
      <c r="G688" s="257" t="s">
        <v>1224</v>
      </c>
      <c r="H688" s="257" t="s">
        <v>1429</v>
      </c>
      <c r="I688" s="257" t="s">
        <v>1235</v>
      </c>
      <c r="J688" s="257" t="s">
        <v>1235</v>
      </c>
      <c r="K688" s="533">
        <v>44927</v>
      </c>
      <c r="L688" s="533">
        <v>45291</v>
      </c>
      <c r="M688" s="257" t="s">
        <v>996</v>
      </c>
      <c r="N688" s="257"/>
      <c r="O688" s="257"/>
      <c r="P688" s="257"/>
      <c r="Q688" s="257"/>
      <c r="R688" s="257"/>
      <c r="S688" s="257" t="s">
        <v>1014</v>
      </c>
    </row>
    <row r="689" spans="1:19">
      <c r="A689" s="257">
        <v>223300</v>
      </c>
      <c r="B689" s="257" t="s">
        <v>1427</v>
      </c>
      <c r="C689" s="257" t="s">
        <v>1428</v>
      </c>
      <c r="D689" s="257" t="s">
        <v>1266</v>
      </c>
      <c r="E689" s="257" t="s">
        <v>1183</v>
      </c>
      <c r="F689" s="257">
        <v>2135</v>
      </c>
      <c r="G689" s="257" t="s">
        <v>1224</v>
      </c>
      <c r="H689" s="257" t="s">
        <v>1429</v>
      </c>
      <c r="I689" s="257" t="s">
        <v>1235</v>
      </c>
      <c r="J689" s="257" t="s">
        <v>1235</v>
      </c>
      <c r="K689" s="533">
        <v>44927</v>
      </c>
      <c r="L689" s="533">
        <v>45291</v>
      </c>
      <c r="M689" s="257" t="s">
        <v>1186</v>
      </c>
      <c r="N689" s="257"/>
      <c r="O689" s="257"/>
      <c r="P689" s="257"/>
      <c r="Q689" s="257"/>
      <c r="R689" s="257"/>
      <c r="S689" s="257" t="s">
        <v>1187</v>
      </c>
    </row>
    <row r="690" spans="1:19">
      <c r="A690" s="257">
        <v>223302</v>
      </c>
      <c r="B690" s="257" t="s">
        <v>1430</v>
      </c>
      <c r="C690" s="257" t="s">
        <v>1431</v>
      </c>
      <c r="D690" s="257" t="s">
        <v>1223</v>
      </c>
      <c r="E690" s="257" t="s">
        <v>1183</v>
      </c>
      <c r="F690" s="257">
        <v>2115</v>
      </c>
      <c r="G690" s="257" t="s">
        <v>1224</v>
      </c>
      <c r="H690" s="257" t="s">
        <v>1432</v>
      </c>
      <c r="I690" s="257" t="s">
        <v>1235</v>
      </c>
      <c r="J690" s="257" t="s">
        <v>1235</v>
      </c>
      <c r="K690" s="533">
        <v>44927</v>
      </c>
      <c r="L690" s="533">
        <v>45291</v>
      </c>
      <c r="M690" s="257" t="s">
        <v>990</v>
      </c>
      <c r="N690" s="257"/>
      <c r="O690" s="257"/>
      <c r="P690" s="257"/>
      <c r="Q690" s="257"/>
      <c r="R690" s="257"/>
      <c r="S690" s="257" t="s">
        <v>991</v>
      </c>
    </row>
    <row r="691" spans="1:19">
      <c r="A691" s="257">
        <v>223302</v>
      </c>
      <c r="B691" s="257" t="s">
        <v>1430</v>
      </c>
      <c r="C691" s="257" t="s">
        <v>1431</v>
      </c>
      <c r="D691" s="257" t="s">
        <v>1223</v>
      </c>
      <c r="E691" s="257" t="s">
        <v>1183</v>
      </c>
      <c r="F691" s="257">
        <v>2115</v>
      </c>
      <c r="G691" s="257" t="s">
        <v>1224</v>
      </c>
      <c r="H691" s="257" t="s">
        <v>1432</v>
      </c>
      <c r="I691" s="257" t="s">
        <v>1235</v>
      </c>
      <c r="J691" s="257" t="s">
        <v>1235</v>
      </c>
      <c r="K691" s="533">
        <v>44927</v>
      </c>
      <c r="L691" s="533">
        <v>45291</v>
      </c>
      <c r="M691" s="257" t="s">
        <v>998</v>
      </c>
      <c r="N691" s="257"/>
      <c r="O691" s="257"/>
      <c r="P691" s="257"/>
      <c r="Q691" s="257"/>
      <c r="R691" s="257"/>
      <c r="S691" s="257" t="s">
        <v>999</v>
      </c>
    </row>
    <row r="692" spans="1:19">
      <c r="A692" s="257">
        <v>223302</v>
      </c>
      <c r="B692" s="257" t="s">
        <v>1430</v>
      </c>
      <c r="C692" s="257" t="s">
        <v>1431</v>
      </c>
      <c r="D692" s="257" t="s">
        <v>1223</v>
      </c>
      <c r="E692" s="257" t="s">
        <v>1183</v>
      </c>
      <c r="F692" s="257">
        <v>2115</v>
      </c>
      <c r="G692" s="257" t="s">
        <v>1224</v>
      </c>
      <c r="H692" s="257" t="s">
        <v>1432</v>
      </c>
      <c r="I692" s="257" t="s">
        <v>1235</v>
      </c>
      <c r="J692" s="257" t="s">
        <v>1235</v>
      </c>
      <c r="K692" s="533">
        <v>44927</v>
      </c>
      <c r="L692" s="533">
        <v>45291</v>
      </c>
      <c r="M692" s="257" t="s">
        <v>992</v>
      </c>
      <c r="N692" s="257"/>
      <c r="O692" s="257"/>
      <c r="P692" s="257"/>
      <c r="Q692" s="257"/>
      <c r="R692" s="257"/>
      <c r="S692" s="257" t="s">
        <v>993</v>
      </c>
    </row>
    <row r="693" spans="1:19">
      <c r="A693" s="257">
        <v>223302</v>
      </c>
      <c r="B693" s="257" t="s">
        <v>1430</v>
      </c>
      <c r="C693" s="257" t="s">
        <v>1431</v>
      </c>
      <c r="D693" s="257" t="s">
        <v>1223</v>
      </c>
      <c r="E693" s="257" t="s">
        <v>1183</v>
      </c>
      <c r="F693" s="257">
        <v>2115</v>
      </c>
      <c r="G693" s="257" t="s">
        <v>1224</v>
      </c>
      <c r="H693" s="257" t="s">
        <v>1432</v>
      </c>
      <c r="I693" s="257" t="s">
        <v>1235</v>
      </c>
      <c r="J693" s="257" t="s">
        <v>1235</v>
      </c>
      <c r="K693" s="533">
        <v>44927</v>
      </c>
      <c r="L693" s="533">
        <v>45291</v>
      </c>
      <c r="M693" s="257" t="s">
        <v>1000</v>
      </c>
      <c r="N693" s="257"/>
      <c r="O693" s="257"/>
      <c r="P693" s="257"/>
      <c r="Q693" s="257"/>
      <c r="R693" s="257"/>
      <c r="S693" s="257" t="s">
        <v>1001</v>
      </c>
    </row>
    <row r="694" spans="1:19">
      <c r="A694" s="257">
        <v>223302</v>
      </c>
      <c r="B694" s="257" t="s">
        <v>1430</v>
      </c>
      <c r="C694" s="257" t="s">
        <v>1431</v>
      </c>
      <c r="D694" s="257" t="s">
        <v>1223</v>
      </c>
      <c r="E694" s="257" t="s">
        <v>1183</v>
      </c>
      <c r="F694" s="257">
        <v>2115</v>
      </c>
      <c r="G694" s="257" t="s">
        <v>1224</v>
      </c>
      <c r="H694" s="257" t="s">
        <v>1432</v>
      </c>
      <c r="I694" s="257" t="s">
        <v>1235</v>
      </c>
      <c r="J694" s="257" t="s">
        <v>1235</v>
      </c>
      <c r="K694" s="533">
        <v>44927</v>
      </c>
      <c r="L694" s="533">
        <v>45291</v>
      </c>
      <c r="M694" s="257" t="s">
        <v>1004</v>
      </c>
      <c r="N694" s="257"/>
      <c r="O694" s="257"/>
      <c r="P694" s="257"/>
      <c r="Q694" s="257"/>
      <c r="R694" s="257"/>
      <c r="S694" s="257" t="s">
        <v>1005</v>
      </c>
    </row>
    <row r="695" spans="1:19">
      <c r="A695" s="257">
        <v>223302</v>
      </c>
      <c r="B695" s="257" t="s">
        <v>1430</v>
      </c>
      <c r="C695" s="257" t="s">
        <v>1431</v>
      </c>
      <c r="D695" s="257" t="s">
        <v>1223</v>
      </c>
      <c r="E695" s="257" t="s">
        <v>1183</v>
      </c>
      <c r="F695" s="257">
        <v>2115</v>
      </c>
      <c r="G695" s="257" t="s">
        <v>1224</v>
      </c>
      <c r="H695" s="257" t="s">
        <v>1432</v>
      </c>
      <c r="I695" s="257" t="s">
        <v>1235</v>
      </c>
      <c r="J695" s="257" t="s">
        <v>1235</v>
      </c>
      <c r="K695" s="533">
        <v>44927</v>
      </c>
      <c r="L695" s="533">
        <v>45291</v>
      </c>
      <c r="M695" s="257" t="s">
        <v>1002</v>
      </c>
      <c r="N695" s="257"/>
      <c r="O695" s="257"/>
      <c r="P695" s="257"/>
      <c r="Q695" s="257"/>
      <c r="R695" s="257"/>
      <c r="S695" s="257" t="s">
        <v>1003</v>
      </c>
    </row>
    <row r="696" spans="1:19">
      <c r="A696" s="257">
        <v>223302</v>
      </c>
      <c r="B696" s="257" t="s">
        <v>1430</v>
      </c>
      <c r="C696" s="257" t="s">
        <v>1431</v>
      </c>
      <c r="D696" s="257" t="s">
        <v>1223</v>
      </c>
      <c r="E696" s="257" t="s">
        <v>1183</v>
      </c>
      <c r="F696" s="257">
        <v>2115</v>
      </c>
      <c r="G696" s="257" t="s">
        <v>1224</v>
      </c>
      <c r="H696" s="257" t="s">
        <v>1432</v>
      </c>
      <c r="I696" s="257" t="s">
        <v>1235</v>
      </c>
      <c r="J696" s="257" t="s">
        <v>1235</v>
      </c>
      <c r="K696" s="533">
        <v>44927</v>
      </c>
      <c r="L696" s="533">
        <v>45291</v>
      </c>
      <c r="M696" s="257" t="s">
        <v>988</v>
      </c>
      <c r="N696" s="257"/>
      <c r="O696" s="257"/>
      <c r="P696" s="257"/>
      <c r="Q696" s="257"/>
      <c r="R696" s="257"/>
      <c r="S696" s="257" t="s">
        <v>989</v>
      </c>
    </row>
    <row r="697" spans="1:19">
      <c r="A697" s="257">
        <v>223302</v>
      </c>
      <c r="B697" s="257" t="s">
        <v>1430</v>
      </c>
      <c r="C697" s="257" t="s">
        <v>1431</v>
      </c>
      <c r="D697" s="257" t="s">
        <v>1223</v>
      </c>
      <c r="E697" s="257" t="s">
        <v>1183</v>
      </c>
      <c r="F697" s="257">
        <v>2115</v>
      </c>
      <c r="G697" s="257" t="s">
        <v>1224</v>
      </c>
      <c r="H697" s="257" t="s">
        <v>1432</v>
      </c>
      <c r="I697" s="257" t="s">
        <v>1235</v>
      </c>
      <c r="J697" s="257" t="s">
        <v>1235</v>
      </c>
      <c r="K697" s="533">
        <v>44927</v>
      </c>
      <c r="L697" s="533">
        <v>45291</v>
      </c>
      <c r="M697" s="257" t="s">
        <v>986</v>
      </c>
      <c r="N697" s="257"/>
      <c r="O697" s="257"/>
      <c r="P697" s="257"/>
      <c r="Q697" s="257"/>
      <c r="R697" s="257"/>
      <c r="S697" s="257" t="s">
        <v>987</v>
      </c>
    </row>
    <row r="698" spans="1:19">
      <c r="A698" s="257">
        <v>223302</v>
      </c>
      <c r="B698" s="257" t="s">
        <v>1430</v>
      </c>
      <c r="C698" s="257" t="s">
        <v>1431</v>
      </c>
      <c r="D698" s="257" t="s">
        <v>1223</v>
      </c>
      <c r="E698" s="257" t="s">
        <v>1183</v>
      </c>
      <c r="F698" s="257">
        <v>2115</v>
      </c>
      <c r="G698" s="257" t="s">
        <v>1224</v>
      </c>
      <c r="H698" s="257" t="s">
        <v>1432</v>
      </c>
      <c r="I698" s="257" t="s">
        <v>1235</v>
      </c>
      <c r="J698" s="257" t="s">
        <v>1235</v>
      </c>
      <c r="K698" s="533">
        <v>44927</v>
      </c>
      <c r="L698" s="533">
        <v>45291</v>
      </c>
      <c r="M698" s="257" t="s">
        <v>994</v>
      </c>
      <c r="N698" s="257"/>
      <c r="O698" s="257"/>
      <c r="P698" s="257"/>
      <c r="Q698" s="257"/>
      <c r="R698" s="257"/>
      <c r="S698" s="257" t="s">
        <v>995</v>
      </c>
    </row>
    <row r="699" spans="1:19">
      <c r="A699" s="257">
        <v>223302</v>
      </c>
      <c r="B699" s="257" t="s">
        <v>1430</v>
      </c>
      <c r="C699" s="257" t="s">
        <v>1431</v>
      </c>
      <c r="D699" s="257" t="s">
        <v>1223</v>
      </c>
      <c r="E699" s="257" t="s">
        <v>1183</v>
      </c>
      <c r="F699" s="257">
        <v>2115</v>
      </c>
      <c r="G699" s="257" t="s">
        <v>1224</v>
      </c>
      <c r="H699" s="257" t="s">
        <v>1432</v>
      </c>
      <c r="I699" s="257" t="s">
        <v>1235</v>
      </c>
      <c r="J699" s="257" t="s">
        <v>1235</v>
      </c>
      <c r="K699" s="533">
        <v>44927</v>
      </c>
      <c r="L699" s="533">
        <v>45291</v>
      </c>
      <c r="M699" s="257" t="s">
        <v>996</v>
      </c>
      <c r="N699" s="257"/>
      <c r="O699" s="257"/>
      <c r="P699" s="257"/>
      <c r="Q699" s="257"/>
      <c r="R699" s="257"/>
      <c r="S699" s="257" t="s">
        <v>1014</v>
      </c>
    </row>
    <row r="700" spans="1:19">
      <c r="A700" s="257">
        <v>223302</v>
      </c>
      <c r="B700" s="257" t="s">
        <v>1430</v>
      </c>
      <c r="C700" s="257" t="s">
        <v>1431</v>
      </c>
      <c r="D700" s="257" t="s">
        <v>1223</v>
      </c>
      <c r="E700" s="257" t="s">
        <v>1183</v>
      </c>
      <c r="F700" s="257">
        <v>2115</v>
      </c>
      <c r="G700" s="257" t="s">
        <v>1224</v>
      </c>
      <c r="H700" s="257" t="s">
        <v>1432</v>
      </c>
      <c r="I700" s="257" t="s">
        <v>1235</v>
      </c>
      <c r="J700" s="257" t="s">
        <v>1235</v>
      </c>
      <c r="K700" s="533">
        <v>44927</v>
      </c>
      <c r="L700" s="533">
        <v>45291</v>
      </c>
      <c r="M700" s="257" t="s">
        <v>1186</v>
      </c>
      <c r="N700" s="257"/>
      <c r="O700" s="257"/>
      <c r="P700" s="257"/>
      <c r="Q700" s="257"/>
      <c r="R700" s="257"/>
      <c r="S700" s="257" t="s">
        <v>1187</v>
      </c>
    </row>
    <row r="701" spans="1:19">
      <c r="A701" s="257">
        <v>223303</v>
      </c>
      <c r="B701" s="257" t="s">
        <v>1433</v>
      </c>
      <c r="C701" s="257" t="s">
        <v>1434</v>
      </c>
      <c r="D701" s="257" t="s">
        <v>1298</v>
      </c>
      <c r="E701" s="257" t="s">
        <v>1183</v>
      </c>
      <c r="F701" s="257">
        <v>1104</v>
      </c>
      <c r="G701" s="257" t="s">
        <v>1243</v>
      </c>
      <c r="H701" s="257" t="s">
        <v>1435</v>
      </c>
      <c r="I701" s="257" t="s">
        <v>1235</v>
      </c>
      <c r="J701" s="257" t="s">
        <v>1235</v>
      </c>
      <c r="K701" s="533">
        <v>44927</v>
      </c>
      <c r="L701" s="533">
        <v>45291</v>
      </c>
      <c r="M701" s="257" t="s">
        <v>990</v>
      </c>
      <c r="N701" s="257"/>
      <c r="O701" s="257"/>
      <c r="P701" s="257"/>
      <c r="Q701" s="257"/>
      <c r="R701" s="257"/>
      <c r="S701" s="257" t="s">
        <v>991</v>
      </c>
    </row>
    <row r="702" spans="1:19">
      <c r="A702" s="257">
        <v>223303</v>
      </c>
      <c r="B702" s="257" t="s">
        <v>1433</v>
      </c>
      <c r="C702" s="257" t="s">
        <v>1434</v>
      </c>
      <c r="D702" s="257" t="s">
        <v>1298</v>
      </c>
      <c r="E702" s="257" t="s">
        <v>1183</v>
      </c>
      <c r="F702" s="257">
        <v>1104</v>
      </c>
      <c r="G702" s="257" t="s">
        <v>1243</v>
      </c>
      <c r="H702" s="257" t="s">
        <v>1435</v>
      </c>
      <c r="I702" s="257" t="s">
        <v>1235</v>
      </c>
      <c r="J702" s="257" t="s">
        <v>1235</v>
      </c>
      <c r="K702" s="533">
        <v>44927</v>
      </c>
      <c r="L702" s="533">
        <v>45291</v>
      </c>
      <c r="M702" s="257" t="s">
        <v>998</v>
      </c>
      <c r="N702" s="257"/>
      <c r="O702" s="257"/>
      <c r="P702" s="257"/>
      <c r="Q702" s="257"/>
      <c r="R702" s="257"/>
      <c r="S702" s="257" t="s">
        <v>999</v>
      </c>
    </row>
    <row r="703" spans="1:19">
      <c r="A703" s="257">
        <v>223303</v>
      </c>
      <c r="B703" s="257" t="s">
        <v>1433</v>
      </c>
      <c r="C703" s="257" t="s">
        <v>1434</v>
      </c>
      <c r="D703" s="257" t="s">
        <v>1298</v>
      </c>
      <c r="E703" s="257" t="s">
        <v>1183</v>
      </c>
      <c r="F703" s="257">
        <v>1104</v>
      </c>
      <c r="G703" s="257" t="s">
        <v>1243</v>
      </c>
      <c r="H703" s="257" t="s">
        <v>1435</v>
      </c>
      <c r="I703" s="257" t="s">
        <v>1235</v>
      </c>
      <c r="J703" s="257" t="s">
        <v>1235</v>
      </c>
      <c r="K703" s="533">
        <v>44927</v>
      </c>
      <c r="L703" s="533">
        <v>45291</v>
      </c>
      <c r="M703" s="257" t="s">
        <v>992</v>
      </c>
      <c r="N703" s="257"/>
      <c r="O703" s="257"/>
      <c r="P703" s="257"/>
      <c r="Q703" s="257"/>
      <c r="R703" s="257"/>
      <c r="S703" s="257" t="s">
        <v>993</v>
      </c>
    </row>
    <row r="704" spans="1:19">
      <c r="A704" s="257">
        <v>223303</v>
      </c>
      <c r="B704" s="257" t="s">
        <v>1433</v>
      </c>
      <c r="C704" s="257" t="s">
        <v>1434</v>
      </c>
      <c r="D704" s="257" t="s">
        <v>1298</v>
      </c>
      <c r="E704" s="257" t="s">
        <v>1183</v>
      </c>
      <c r="F704" s="257">
        <v>1104</v>
      </c>
      <c r="G704" s="257" t="s">
        <v>1243</v>
      </c>
      <c r="H704" s="257" t="s">
        <v>1435</v>
      </c>
      <c r="I704" s="257" t="s">
        <v>1235</v>
      </c>
      <c r="J704" s="257" t="s">
        <v>1235</v>
      </c>
      <c r="K704" s="533">
        <v>44927</v>
      </c>
      <c r="L704" s="533">
        <v>45291</v>
      </c>
      <c r="M704" s="257" t="s">
        <v>1000</v>
      </c>
      <c r="N704" s="257"/>
      <c r="O704" s="257"/>
      <c r="P704" s="257"/>
      <c r="Q704" s="257"/>
      <c r="R704" s="257"/>
      <c r="S704" s="257" t="s">
        <v>1001</v>
      </c>
    </row>
    <row r="705" spans="1:19">
      <c r="A705" s="257">
        <v>223303</v>
      </c>
      <c r="B705" s="257" t="s">
        <v>1433</v>
      </c>
      <c r="C705" s="257" t="s">
        <v>1434</v>
      </c>
      <c r="D705" s="257" t="s">
        <v>1298</v>
      </c>
      <c r="E705" s="257" t="s">
        <v>1183</v>
      </c>
      <c r="F705" s="257">
        <v>1104</v>
      </c>
      <c r="G705" s="257" t="s">
        <v>1243</v>
      </c>
      <c r="H705" s="257" t="s">
        <v>1435</v>
      </c>
      <c r="I705" s="257" t="s">
        <v>1235</v>
      </c>
      <c r="J705" s="257" t="s">
        <v>1235</v>
      </c>
      <c r="K705" s="533">
        <v>44927</v>
      </c>
      <c r="L705" s="533">
        <v>45291</v>
      </c>
      <c r="M705" s="257" t="s">
        <v>1004</v>
      </c>
      <c r="N705" s="257"/>
      <c r="O705" s="257"/>
      <c r="P705" s="257"/>
      <c r="Q705" s="257"/>
      <c r="R705" s="257"/>
      <c r="S705" s="257" t="s">
        <v>1005</v>
      </c>
    </row>
    <row r="706" spans="1:19">
      <c r="A706" s="257">
        <v>223303</v>
      </c>
      <c r="B706" s="257" t="s">
        <v>1433</v>
      </c>
      <c r="C706" s="257" t="s">
        <v>1434</v>
      </c>
      <c r="D706" s="257" t="s">
        <v>1298</v>
      </c>
      <c r="E706" s="257" t="s">
        <v>1183</v>
      </c>
      <c r="F706" s="257">
        <v>1104</v>
      </c>
      <c r="G706" s="257" t="s">
        <v>1243</v>
      </c>
      <c r="H706" s="257" t="s">
        <v>1435</v>
      </c>
      <c r="I706" s="257" t="s">
        <v>1235</v>
      </c>
      <c r="J706" s="257" t="s">
        <v>1235</v>
      </c>
      <c r="K706" s="533">
        <v>44927</v>
      </c>
      <c r="L706" s="533">
        <v>45291</v>
      </c>
      <c r="M706" s="257" t="s">
        <v>1002</v>
      </c>
      <c r="N706" s="257"/>
      <c r="O706" s="257"/>
      <c r="P706" s="257"/>
      <c r="Q706" s="257"/>
      <c r="R706" s="257"/>
      <c r="S706" s="257" t="s">
        <v>1003</v>
      </c>
    </row>
    <row r="707" spans="1:19">
      <c r="A707" s="257">
        <v>223303</v>
      </c>
      <c r="B707" s="257" t="s">
        <v>1433</v>
      </c>
      <c r="C707" s="257" t="s">
        <v>1434</v>
      </c>
      <c r="D707" s="257" t="s">
        <v>1298</v>
      </c>
      <c r="E707" s="257" t="s">
        <v>1183</v>
      </c>
      <c r="F707" s="257">
        <v>1104</v>
      </c>
      <c r="G707" s="257" t="s">
        <v>1243</v>
      </c>
      <c r="H707" s="257" t="s">
        <v>1435</v>
      </c>
      <c r="I707" s="257" t="s">
        <v>1235</v>
      </c>
      <c r="J707" s="257" t="s">
        <v>1235</v>
      </c>
      <c r="K707" s="533">
        <v>44927</v>
      </c>
      <c r="L707" s="533">
        <v>45291</v>
      </c>
      <c r="M707" s="257" t="s">
        <v>988</v>
      </c>
      <c r="N707" s="257"/>
      <c r="O707" s="257"/>
      <c r="P707" s="257"/>
      <c r="Q707" s="257"/>
      <c r="R707" s="257"/>
      <c r="S707" s="257" t="s">
        <v>989</v>
      </c>
    </row>
    <row r="708" spans="1:19">
      <c r="A708" s="257">
        <v>223303</v>
      </c>
      <c r="B708" s="257" t="s">
        <v>1433</v>
      </c>
      <c r="C708" s="257" t="s">
        <v>1434</v>
      </c>
      <c r="D708" s="257" t="s">
        <v>1298</v>
      </c>
      <c r="E708" s="257" t="s">
        <v>1183</v>
      </c>
      <c r="F708" s="257">
        <v>1104</v>
      </c>
      <c r="G708" s="257" t="s">
        <v>1243</v>
      </c>
      <c r="H708" s="257" t="s">
        <v>1435</v>
      </c>
      <c r="I708" s="257" t="s">
        <v>1235</v>
      </c>
      <c r="J708" s="257" t="s">
        <v>1235</v>
      </c>
      <c r="K708" s="533">
        <v>44927</v>
      </c>
      <c r="L708" s="533">
        <v>45291</v>
      </c>
      <c r="M708" s="257" t="s">
        <v>986</v>
      </c>
      <c r="N708" s="257"/>
      <c r="O708" s="257"/>
      <c r="P708" s="257"/>
      <c r="Q708" s="257"/>
      <c r="R708" s="257"/>
      <c r="S708" s="257" t="s">
        <v>987</v>
      </c>
    </row>
    <row r="709" spans="1:19">
      <c r="A709" s="257">
        <v>223303</v>
      </c>
      <c r="B709" s="257" t="s">
        <v>1433</v>
      </c>
      <c r="C709" s="257" t="s">
        <v>1434</v>
      </c>
      <c r="D709" s="257" t="s">
        <v>1298</v>
      </c>
      <c r="E709" s="257" t="s">
        <v>1183</v>
      </c>
      <c r="F709" s="257">
        <v>1104</v>
      </c>
      <c r="G709" s="257" t="s">
        <v>1243</v>
      </c>
      <c r="H709" s="257" t="s">
        <v>1435</v>
      </c>
      <c r="I709" s="257" t="s">
        <v>1235</v>
      </c>
      <c r="J709" s="257" t="s">
        <v>1235</v>
      </c>
      <c r="K709" s="533">
        <v>44927</v>
      </c>
      <c r="L709" s="533">
        <v>45291</v>
      </c>
      <c r="M709" s="257" t="s">
        <v>994</v>
      </c>
      <c r="N709" s="257"/>
      <c r="O709" s="257"/>
      <c r="P709" s="257"/>
      <c r="Q709" s="257"/>
      <c r="R709" s="257"/>
      <c r="S709" s="257" t="s">
        <v>995</v>
      </c>
    </row>
    <row r="710" spans="1:19">
      <c r="A710" s="257">
        <v>223303</v>
      </c>
      <c r="B710" s="257" t="s">
        <v>1433</v>
      </c>
      <c r="C710" s="257" t="s">
        <v>1434</v>
      </c>
      <c r="D710" s="257" t="s">
        <v>1298</v>
      </c>
      <c r="E710" s="257" t="s">
        <v>1183</v>
      </c>
      <c r="F710" s="257">
        <v>1104</v>
      </c>
      <c r="G710" s="257" t="s">
        <v>1243</v>
      </c>
      <c r="H710" s="257" t="s">
        <v>1435</v>
      </c>
      <c r="I710" s="257" t="s">
        <v>1235</v>
      </c>
      <c r="J710" s="257" t="s">
        <v>1235</v>
      </c>
      <c r="K710" s="533">
        <v>44927</v>
      </c>
      <c r="L710" s="533">
        <v>45291</v>
      </c>
      <c r="M710" s="257" t="s">
        <v>996</v>
      </c>
      <c r="N710" s="257"/>
      <c r="O710" s="257"/>
      <c r="P710" s="257"/>
      <c r="Q710" s="257"/>
      <c r="R710" s="257"/>
      <c r="S710" s="257" t="s">
        <v>1014</v>
      </c>
    </row>
    <row r="711" spans="1:19">
      <c r="A711" s="257">
        <v>223303</v>
      </c>
      <c r="B711" s="257" t="s">
        <v>1433</v>
      </c>
      <c r="C711" s="257" t="s">
        <v>1434</v>
      </c>
      <c r="D711" s="257" t="s">
        <v>1298</v>
      </c>
      <c r="E711" s="257" t="s">
        <v>1183</v>
      </c>
      <c r="F711" s="257">
        <v>1104</v>
      </c>
      <c r="G711" s="257" t="s">
        <v>1243</v>
      </c>
      <c r="H711" s="257" t="s">
        <v>1435</v>
      </c>
      <c r="I711" s="257" t="s">
        <v>1235</v>
      </c>
      <c r="J711" s="257" t="s">
        <v>1235</v>
      </c>
      <c r="K711" s="533">
        <v>44927</v>
      </c>
      <c r="L711" s="533">
        <v>45291</v>
      </c>
      <c r="M711" s="257" t="s">
        <v>1186</v>
      </c>
      <c r="N711" s="257"/>
      <c r="O711" s="257"/>
      <c r="P711" s="257"/>
      <c r="Q711" s="257"/>
      <c r="R711" s="257"/>
      <c r="S711" s="257" t="s">
        <v>1187</v>
      </c>
    </row>
    <row r="712" spans="1:19">
      <c r="A712" s="257">
        <v>223304</v>
      </c>
      <c r="B712" s="257" t="s">
        <v>1436</v>
      </c>
      <c r="C712" s="257" t="s">
        <v>1437</v>
      </c>
      <c r="D712" s="257" t="s">
        <v>1223</v>
      </c>
      <c r="E712" s="257" t="s">
        <v>1183</v>
      </c>
      <c r="F712" s="257">
        <v>2114</v>
      </c>
      <c r="G712" s="257" t="s">
        <v>1224</v>
      </c>
      <c r="H712" s="257" t="s">
        <v>1438</v>
      </c>
      <c r="I712" s="257" t="s">
        <v>1235</v>
      </c>
      <c r="J712" s="257" t="s">
        <v>1235</v>
      </c>
      <c r="K712" s="533">
        <v>44927</v>
      </c>
      <c r="L712" s="533">
        <v>45291</v>
      </c>
      <c r="M712" s="257" t="s">
        <v>990</v>
      </c>
      <c r="N712" s="257"/>
      <c r="O712" s="257"/>
      <c r="P712" s="257"/>
      <c r="Q712" s="257"/>
      <c r="R712" s="257"/>
      <c r="S712" s="257" t="s">
        <v>991</v>
      </c>
    </row>
    <row r="713" spans="1:19">
      <c r="A713" s="257">
        <v>223304</v>
      </c>
      <c r="B713" s="257" t="s">
        <v>1436</v>
      </c>
      <c r="C713" s="257" t="s">
        <v>1437</v>
      </c>
      <c r="D713" s="257" t="s">
        <v>1223</v>
      </c>
      <c r="E713" s="257" t="s">
        <v>1183</v>
      </c>
      <c r="F713" s="257">
        <v>2114</v>
      </c>
      <c r="G713" s="257" t="s">
        <v>1224</v>
      </c>
      <c r="H713" s="257" t="s">
        <v>1438</v>
      </c>
      <c r="I713" s="257" t="s">
        <v>1235</v>
      </c>
      <c r="J713" s="257" t="s">
        <v>1235</v>
      </c>
      <c r="K713" s="533">
        <v>44927</v>
      </c>
      <c r="L713" s="533">
        <v>45291</v>
      </c>
      <c r="M713" s="257" t="s">
        <v>998</v>
      </c>
      <c r="N713" s="257"/>
      <c r="O713" s="257"/>
      <c r="P713" s="257"/>
      <c r="Q713" s="257"/>
      <c r="R713" s="257"/>
      <c r="S713" s="257" t="s">
        <v>999</v>
      </c>
    </row>
    <row r="714" spans="1:19">
      <c r="A714" s="257">
        <v>223304</v>
      </c>
      <c r="B714" s="257" t="s">
        <v>1436</v>
      </c>
      <c r="C714" s="257" t="s">
        <v>1437</v>
      </c>
      <c r="D714" s="257" t="s">
        <v>1223</v>
      </c>
      <c r="E714" s="257" t="s">
        <v>1183</v>
      </c>
      <c r="F714" s="257">
        <v>2114</v>
      </c>
      <c r="G714" s="257" t="s">
        <v>1224</v>
      </c>
      <c r="H714" s="257" t="s">
        <v>1438</v>
      </c>
      <c r="I714" s="257" t="s">
        <v>1235</v>
      </c>
      <c r="J714" s="257" t="s">
        <v>1235</v>
      </c>
      <c r="K714" s="533">
        <v>44927</v>
      </c>
      <c r="L714" s="533">
        <v>45291</v>
      </c>
      <c r="M714" s="257" t="s">
        <v>992</v>
      </c>
      <c r="N714" s="257"/>
      <c r="O714" s="257"/>
      <c r="P714" s="257"/>
      <c r="Q714" s="257"/>
      <c r="R714" s="257"/>
      <c r="S714" s="257" t="s">
        <v>993</v>
      </c>
    </row>
    <row r="715" spans="1:19">
      <c r="A715" s="257">
        <v>223304</v>
      </c>
      <c r="B715" s="257" t="s">
        <v>1436</v>
      </c>
      <c r="C715" s="257" t="s">
        <v>1437</v>
      </c>
      <c r="D715" s="257" t="s">
        <v>1223</v>
      </c>
      <c r="E715" s="257" t="s">
        <v>1183</v>
      </c>
      <c r="F715" s="257">
        <v>2114</v>
      </c>
      <c r="G715" s="257" t="s">
        <v>1224</v>
      </c>
      <c r="H715" s="257" t="s">
        <v>1438</v>
      </c>
      <c r="I715" s="257" t="s">
        <v>1235</v>
      </c>
      <c r="J715" s="257" t="s">
        <v>1235</v>
      </c>
      <c r="K715" s="533">
        <v>44927</v>
      </c>
      <c r="L715" s="533">
        <v>45291</v>
      </c>
      <c r="M715" s="257" t="s">
        <v>1000</v>
      </c>
      <c r="N715" s="257"/>
      <c r="O715" s="257"/>
      <c r="P715" s="257"/>
      <c r="Q715" s="257"/>
      <c r="R715" s="257"/>
      <c r="S715" s="257" t="s">
        <v>1001</v>
      </c>
    </row>
    <row r="716" spans="1:19">
      <c r="A716" s="257">
        <v>223304</v>
      </c>
      <c r="B716" s="257" t="s">
        <v>1436</v>
      </c>
      <c r="C716" s="257" t="s">
        <v>1437</v>
      </c>
      <c r="D716" s="257" t="s">
        <v>1223</v>
      </c>
      <c r="E716" s="257" t="s">
        <v>1183</v>
      </c>
      <c r="F716" s="257">
        <v>2114</v>
      </c>
      <c r="G716" s="257" t="s">
        <v>1224</v>
      </c>
      <c r="H716" s="257" t="s">
        <v>1438</v>
      </c>
      <c r="I716" s="257" t="s">
        <v>1235</v>
      </c>
      <c r="J716" s="257" t="s">
        <v>1235</v>
      </c>
      <c r="K716" s="533">
        <v>44927</v>
      </c>
      <c r="L716" s="533">
        <v>45291</v>
      </c>
      <c r="M716" s="257" t="s">
        <v>1004</v>
      </c>
      <c r="N716" s="257"/>
      <c r="O716" s="257"/>
      <c r="P716" s="257"/>
      <c r="Q716" s="257"/>
      <c r="R716" s="257"/>
      <c r="S716" s="257" t="s">
        <v>1005</v>
      </c>
    </row>
    <row r="717" spans="1:19">
      <c r="A717" s="257">
        <v>223304</v>
      </c>
      <c r="B717" s="257" t="s">
        <v>1436</v>
      </c>
      <c r="C717" s="257" t="s">
        <v>1437</v>
      </c>
      <c r="D717" s="257" t="s">
        <v>1223</v>
      </c>
      <c r="E717" s="257" t="s">
        <v>1183</v>
      </c>
      <c r="F717" s="257">
        <v>2114</v>
      </c>
      <c r="G717" s="257" t="s">
        <v>1224</v>
      </c>
      <c r="H717" s="257" t="s">
        <v>1438</v>
      </c>
      <c r="I717" s="257" t="s">
        <v>1235</v>
      </c>
      <c r="J717" s="257" t="s">
        <v>1235</v>
      </c>
      <c r="K717" s="533">
        <v>44927</v>
      </c>
      <c r="L717" s="533">
        <v>45291</v>
      </c>
      <c r="M717" s="257" t="s">
        <v>1002</v>
      </c>
      <c r="N717" s="257"/>
      <c r="O717" s="257"/>
      <c r="P717" s="257"/>
      <c r="Q717" s="257"/>
      <c r="R717" s="257"/>
      <c r="S717" s="257" t="s">
        <v>1003</v>
      </c>
    </row>
    <row r="718" spans="1:19">
      <c r="A718" s="257">
        <v>223304</v>
      </c>
      <c r="B718" s="257" t="s">
        <v>1436</v>
      </c>
      <c r="C718" s="257" t="s">
        <v>1437</v>
      </c>
      <c r="D718" s="257" t="s">
        <v>1223</v>
      </c>
      <c r="E718" s="257" t="s">
        <v>1183</v>
      </c>
      <c r="F718" s="257">
        <v>2114</v>
      </c>
      <c r="G718" s="257" t="s">
        <v>1224</v>
      </c>
      <c r="H718" s="257" t="s">
        <v>1438</v>
      </c>
      <c r="I718" s="257" t="s">
        <v>1235</v>
      </c>
      <c r="J718" s="257" t="s">
        <v>1235</v>
      </c>
      <c r="K718" s="533">
        <v>44927</v>
      </c>
      <c r="L718" s="533">
        <v>45291</v>
      </c>
      <c r="M718" s="257" t="s">
        <v>988</v>
      </c>
      <c r="N718" s="257"/>
      <c r="O718" s="257"/>
      <c r="P718" s="257"/>
      <c r="Q718" s="257"/>
      <c r="R718" s="257"/>
      <c r="S718" s="257" t="s">
        <v>989</v>
      </c>
    </row>
    <row r="719" spans="1:19">
      <c r="A719" s="257">
        <v>223304</v>
      </c>
      <c r="B719" s="257" t="s">
        <v>1436</v>
      </c>
      <c r="C719" s="257" t="s">
        <v>1437</v>
      </c>
      <c r="D719" s="257" t="s">
        <v>1223</v>
      </c>
      <c r="E719" s="257" t="s">
        <v>1183</v>
      </c>
      <c r="F719" s="257">
        <v>2114</v>
      </c>
      <c r="G719" s="257" t="s">
        <v>1224</v>
      </c>
      <c r="H719" s="257" t="s">
        <v>1438</v>
      </c>
      <c r="I719" s="257" t="s">
        <v>1235</v>
      </c>
      <c r="J719" s="257" t="s">
        <v>1235</v>
      </c>
      <c r="K719" s="533">
        <v>44927</v>
      </c>
      <c r="L719" s="533">
        <v>45291</v>
      </c>
      <c r="M719" s="257" t="s">
        <v>986</v>
      </c>
      <c r="N719" s="257"/>
      <c r="O719" s="257"/>
      <c r="P719" s="257"/>
      <c r="Q719" s="257"/>
      <c r="R719" s="257"/>
      <c r="S719" s="257" t="s">
        <v>987</v>
      </c>
    </row>
    <row r="720" spans="1:19">
      <c r="A720" s="257">
        <v>223304</v>
      </c>
      <c r="B720" s="257" t="s">
        <v>1436</v>
      </c>
      <c r="C720" s="257" t="s">
        <v>1437</v>
      </c>
      <c r="D720" s="257" t="s">
        <v>1223</v>
      </c>
      <c r="E720" s="257" t="s">
        <v>1183</v>
      </c>
      <c r="F720" s="257">
        <v>2114</v>
      </c>
      <c r="G720" s="257" t="s">
        <v>1224</v>
      </c>
      <c r="H720" s="257" t="s">
        <v>1438</v>
      </c>
      <c r="I720" s="257" t="s">
        <v>1235</v>
      </c>
      <c r="J720" s="257" t="s">
        <v>1235</v>
      </c>
      <c r="K720" s="533">
        <v>44927</v>
      </c>
      <c r="L720" s="533">
        <v>45291</v>
      </c>
      <c r="M720" s="257" t="s">
        <v>994</v>
      </c>
      <c r="N720" s="257"/>
      <c r="O720" s="257"/>
      <c r="P720" s="257"/>
      <c r="Q720" s="257"/>
      <c r="R720" s="257"/>
      <c r="S720" s="257" t="s">
        <v>995</v>
      </c>
    </row>
    <row r="721" spans="1:19">
      <c r="A721" s="257">
        <v>223304</v>
      </c>
      <c r="B721" s="257" t="s">
        <v>1436</v>
      </c>
      <c r="C721" s="257" t="s">
        <v>1437</v>
      </c>
      <c r="D721" s="257" t="s">
        <v>1223</v>
      </c>
      <c r="E721" s="257" t="s">
        <v>1183</v>
      </c>
      <c r="F721" s="257">
        <v>2114</v>
      </c>
      <c r="G721" s="257" t="s">
        <v>1224</v>
      </c>
      <c r="H721" s="257" t="s">
        <v>1438</v>
      </c>
      <c r="I721" s="257" t="s">
        <v>1235</v>
      </c>
      <c r="J721" s="257" t="s">
        <v>1235</v>
      </c>
      <c r="K721" s="533">
        <v>44927</v>
      </c>
      <c r="L721" s="533">
        <v>45291</v>
      </c>
      <c r="M721" s="257" t="s">
        <v>996</v>
      </c>
      <c r="N721" s="257"/>
      <c r="O721" s="257"/>
      <c r="P721" s="257"/>
      <c r="Q721" s="257"/>
      <c r="R721" s="257"/>
      <c r="S721" s="257" t="s">
        <v>1014</v>
      </c>
    </row>
    <row r="722" spans="1:19">
      <c r="A722" s="257">
        <v>223304</v>
      </c>
      <c r="B722" s="257" t="s">
        <v>1436</v>
      </c>
      <c r="C722" s="257" t="s">
        <v>1437</v>
      </c>
      <c r="D722" s="257" t="s">
        <v>1223</v>
      </c>
      <c r="E722" s="257" t="s">
        <v>1183</v>
      </c>
      <c r="F722" s="257">
        <v>2114</v>
      </c>
      <c r="G722" s="257" t="s">
        <v>1224</v>
      </c>
      <c r="H722" s="257" t="s">
        <v>1438</v>
      </c>
      <c r="I722" s="257" t="s">
        <v>1235</v>
      </c>
      <c r="J722" s="257" t="s">
        <v>1235</v>
      </c>
      <c r="K722" s="533">
        <v>44927</v>
      </c>
      <c r="L722" s="533">
        <v>45291</v>
      </c>
      <c r="M722" s="257" t="s">
        <v>1186</v>
      </c>
      <c r="N722" s="257"/>
      <c r="O722" s="257"/>
      <c r="P722" s="257"/>
      <c r="Q722" s="257"/>
      <c r="R722" s="257"/>
      <c r="S722" s="257" t="s">
        <v>1187</v>
      </c>
    </row>
  </sheetData>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4D7AB-A031-4560-B90D-0651128EDA57}">
  <sheetPr>
    <tabColor theme="5"/>
  </sheetPr>
  <dimension ref="A1:I66"/>
  <sheetViews>
    <sheetView workbookViewId="0"/>
  </sheetViews>
  <sheetFormatPr defaultRowHeight="15" customHeight="1"/>
  <cols>
    <col min="1" max="1" width="11.85546875" customWidth="1"/>
    <col min="2" max="2" width="23.7109375" bestFit="1" customWidth="1"/>
    <col min="3" max="3" width="23.85546875" customWidth="1"/>
    <col min="4" max="4" width="20.42578125" style="536" bestFit="1" customWidth="1"/>
    <col min="5" max="5" width="20.28515625" customWidth="1"/>
    <col min="6" max="6" width="12.7109375" bestFit="1" customWidth="1"/>
    <col min="7" max="7" width="22.5703125" bestFit="1" customWidth="1"/>
    <col min="8" max="8" width="20.140625" customWidth="1"/>
    <col min="9" max="9" width="15" bestFit="1" customWidth="1"/>
  </cols>
  <sheetData>
    <row r="1" spans="1:9" ht="18.75">
      <c r="A1" s="365" t="s">
        <v>1</v>
      </c>
      <c r="D1"/>
    </row>
    <row r="2" spans="1:9" ht="15.75">
      <c r="A2" s="520" t="s">
        <v>73</v>
      </c>
      <c r="D2"/>
    </row>
    <row r="3" spans="1:9" ht="15.75">
      <c r="A3" s="436" t="s">
        <v>80</v>
      </c>
      <c r="D3"/>
    </row>
    <row r="4" spans="1:9">
      <c r="A4" t="s">
        <v>1439</v>
      </c>
      <c r="D4"/>
    </row>
    <row r="5" spans="1:9" ht="14.45" customHeight="1">
      <c r="A5" s="530" t="s">
        <v>1440</v>
      </c>
      <c r="B5" s="522"/>
      <c r="C5" s="522"/>
      <c r="D5" s="522"/>
      <c r="E5" s="522"/>
      <c r="F5" s="522"/>
      <c r="G5" s="522"/>
      <c r="H5" s="522"/>
      <c r="I5" s="522"/>
    </row>
    <row r="6" spans="1:9">
      <c r="D6"/>
    </row>
    <row r="7" spans="1:9" s="532" customFormat="1">
      <c r="A7" s="543" t="s">
        <v>1441</v>
      </c>
      <c r="B7" s="543" t="s">
        <v>1442</v>
      </c>
      <c r="C7" s="543" t="s">
        <v>596</v>
      </c>
      <c r="D7" s="543" t="s">
        <v>1443</v>
      </c>
      <c r="E7" s="543" t="s">
        <v>1444</v>
      </c>
      <c r="F7" s="544" t="s">
        <v>1445</v>
      </c>
      <c r="G7" s="543" t="s">
        <v>1446</v>
      </c>
      <c r="H7" s="543" t="s">
        <v>1447</v>
      </c>
      <c r="I7" s="544" t="s">
        <v>1448</v>
      </c>
    </row>
    <row r="8" spans="1:9">
      <c r="A8" s="257" t="s">
        <v>1449</v>
      </c>
      <c r="B8" s="257" t="s">
        <v>1450</v>
      </c>
      <c r="C8" s="257" t="s">
        <v>1451</v>
      </c>
      <c r="D8" s="533">
        <v>45291</v>
      </c>
      <c r="E8" s="257" t="s">
        <v>1452</v>
      </c>
      <c r="F8" s="257"/>
      <c r="G8" s="533">
        <v>45291</v>
      </c>
      <c r="H8" s="257" t="s">
        <v>1452</v>
      </c>
      <c r="I8" s="257"/>
    </row>
    <row r="9" spans="1:9" ht="15" customHeight="1">
      <c r="A9" s="257" t="s">
        <v>1453</v>
      </c>
      <c r="B9" s="257" t="s">
        <v>1453</v>
      </c>
      <c r="C9" s="257" t="s">
        <v>602</v>
      </c>
      <c r="D9" s="533">
        <v>45291</v>
      </c>
      <c r="E9" s="257" t="s">
        <v>1454</v>
      </c>
      <c r="F9" s="257">
        <v>0.34699999999999998</v>
      </c>
      <c r="G9" s="533">
        <v>45291</v>
      </c>
      <c r="H9" s="257" t="s">
        <v>1455</v>
      </c>
      <c r="I9" s="257">
        <v>2.9000000000000001E-2</v>
      </c>
    </row>
    <row r="10" spans="1:9" ht="15" customHeight="1">
      <c r="A10" s="257" t="s">
        <v>1456</v>
      </c>
      <c r="B10" s="257" t="s">
        <v>1456</v>
      </c>
      <c r="C10" s="257" t="s">
        <v>604</v>
      </c>
      <c r="D10" s="533">
        <v>45473</v>
      </c>
      <c r="E10" s="257" t="s">
        <v>1457</v>
      </c>
      <c r="F10" s="257">
        <v>0.24299999999999999</v>
      </c>
      <c r="G10" s="533">
        <v>45473</v>
      </c>
      <c r="H10" s="257" t="s">
        <v>1455</v>
      </c>
      <c r="I10" s="257">
        <v>2.8000000000000001E-2</v>
      </c>
    </row>
    <row r="11" spans="1:9" ht="15" customHeight="1">
      <c r="A11" s="257" t="s">
        <v>1458</v>
      </c>
      <c r="B11" s="257" t="s">
        <v>1458</v>
      </c>
      <c r="C11" s="257" t="s">
        <v>605</v>
      </c>
      <c r="D11" s="533">
        <v>45291</v>
      </c>
      <c r="E11" s="257" t="s">
        <v>1454</v>
      </c>
      <c r="F11" s="257">
        <v>0.30399999999999999</v>
      </c>
      <c r="G11" s="533">
        <v>45291</v>
      </c>
      <c r="H11" s="257" t="s">
        <v>1455</v>
      </c>
      <c r="I11" s="257">
        <v>1.2999999999999999E-2</v>
      </c>
    </row>
    <row r="12" spans="1:9" ht="15" customHeight="1">
      <c r="A12" s="257" t="s">
        <v>1459</v>
      </c>
      <c r="B12" s="257" t="s">
        <v>1459</v>
      </c>
      <c r="C12" s="257" t="s">
        <v>606</v>
      </c>
      <c r="D12" s="533">
        <v>45291</v>
      </c>
      <c r="E12" s="257" t="s">
        <v>1452</v>
      </c>
      <c r="F12" s="257"/>
      <c r="G12" s="533">
        <v>45291</v>
      </c>
      <c r="H12" s="257" t="s">
        <v>1452</v>
      </c>
      <c r="I12" s="257"/>
    </row>
    <row r="13" spans="1:9" ht="15" customHeight="1">
      <c r="A13" s="257" t="s">
        <v>1460</v>
      </c>
      <c r="B13" s="257" t="s">
        <v>1460</v>
      </c>
      <c r="C13" s="257" t="s">
        <v>607</v>
      </c>
      <c r="D13" s="533">
        <v>45291</v>
      </c>
      <c r="E13" s="257" t="s">
        <v>1452</v>
      </c>
      <c r="F13" s="257"/>
      <c r="G13" s="533">
        <v>45291</v>
      </c>
      <c r="H13" s="257" t="s">
        <v>1452</v>
      </c>
      <c r="I13" s="257"/>
    </row>
    <row r="14" spans="1:9" ht="15" customHeight="1">
      <c r="A14" s="257" t="s">
        <v>1461</v>
      </c>
      <c r="B14" s="257" t="s">
        <v>1461</v>
      </c>
      <c r="C14" s="257" t="s">
        <v>608</v>
      </c>
      <c r="D14" s="533">
        <v>45291</v>
      </c>
      <c r="E14" s="257" t="s">
        <v>1457</v>
      </c>
      <c r="F14" s="257">
        <v>0.246</v>
      </c>
      <c r="G14" s="533">
        <v>45291</v>
      </c>
      <c r="H14" s="257" t="s">
        <v>1455</v>
      </c>
      <c r="I14" s="257">
        <v>0</v>
      </c>
    </row>
    <row r="15" spans="1:9" ht="15" customHeight="1">
      <c r="A15" s="257" t="s">
        <v>1462</v>
      </c>
      <c r="B15" s="257" t="s">
        <v>1462</v>
      </c>
      <c r="C15" s="257" t="s">
        <v>1463</v>
      </c>
      <c r="D15" s="533">
        <v>45291</v>
      </c>
      <c r="E15" s="257" t="s">
        <v>1455</v>
      </c>
      <c r="F15" s="257">
        <v>0.20499999999999999</v>
      </c>
      <c r="G15" s="533">
        <v>45291</v>
      </c>
      <c r="H15" s="257" t="s">
        <v>1455</v>
      </c>
      <c r="I15" s="257">
        <v>1.2E-2</v>
      </c>
    </row>
    <row r="16" spans="1:9" ht="15" customHeight="1">
      <c r="A16" s="257" t="s">
        <v>1464</v>
      </c>
      <c r="B16" s="257" t="s">
        <v>1464</v>
      </c>
      <c r="C16" s="257" t="s">
        <v>1465</v>
      </c>
      <c r="D16" s="533">
        <v>45291</v>
      </c>
      <c r="E16" s="257" t="s">
        <v>1452</v>
      </c>
      <c r="F16" s="257"/>
      <c r="G16" s="533">
        <v>45291</v>
      </c>
      <c r="H16" s="257" t="s">
        <v>1452</v>
      </c>
      <c r="I16" s="257"/>
    </row>
    <row r="17" spans="1:9" ht="15" customHeight="1">
      <c r="A17" s="257" t="s">
        <v>1466</v>
      </c>
      <c r="B17" s="257" t="s">
        <v>1466</v>
      </c>
      <c r="C17" s="257" t="s">
        <v>610</v>
      </c>
      <c r="D17" s="533">
        <v>45291</v>
      </c>
      <c r="E17" s="257" t="s">
        <v>1454</v>
      </c>
      <c r="F17" s="257">
        <v>0.34300000000000003</v>
      </c>
      <c r="G17" s="533">
        <v>45291</v>
      </c>
      <c r="H17" s="257" t="s">
        <v>1455</v>
      </c>
      <c r="I17" s="257">
        <v>1.2999999999999999E-2</v>
      </c>
    </row>
    <row r="18" spans="1:9" ht="15" customHeight="1">
      <c r="A18" s="257" t="s">
        <v>1467</v>
      </c>
      <c r="B18" s="257" t="s">
        <v>1467</v>
      </c>
      <c r="C18" s="257" t="s">
        <v>1468</v>
      </c>
      <c r="D18" s="533">
        <v>45291</v>
      </c>
      <c r="E18" s="257" t="s">
        <v>1452</v>
      </c>
      <c r="F18" s="257"/>
      <c r="G18" s="533">
        <v>45291</v>
      </c>
      <c r="H18" s="257" t="s">
        <v>1452</v>
      </c>
      <c r="I18" s="257"/>
    </row>
    <row r="19" spans="1:9" ht="15" customHeight="1">
      <c r="A19" s="257" t="s">
        <v>1450</v>
      </c>
      <c r="B19" s="257" t="s">
        <v>1450</v>
      </c>
      <c r="C19" s="257" t="s">
        <v>1469</v>
      </c>
      <c r="D19" s="533">
        <v>45291</v>
      </c>
      <c r="E19" s="257" t="s">
        <v>1455</v>
      </c>
      <c r="F19" s="257">
        <v>0.15</v>
      </c>
      <c r="G19" s="533">
        <v>45291</v>
      </c>
      <c r="H19" s="257" t="s">
        <v>1455</v>
      </c>
      <c r="I19" s="257">
        <v>1.7000000000000001E-2</v>
      </c>
    </row>
    <row r="20" spans="1:9" ht="15" customHeight="1">
      <c r="A20" s="257" t="s">
        <v>1470</v>
      </c>
      <c r="B20" s="257" t="s">
        <v>1470</v>
      </c>
      <c r="C20" s="257" t="s">
        <v>611</v>
      </c>
      <c r="D20" s="533"/>
      <c r="E20" s="257" t="s">
        <v>1471</v>
      </c>
      <c r="F20" s="257"/>
      <c r="G20" s="533"/>
      <c r="H20" s="257" t="s">
        <v>1471</v>
      </c>
      <c r="I20" s="257"/>
    </row>
    <row r="21" spans="1:9" ht="15" customHeight="1">
      <c r="A21" s="257" t="s">
        <v>1472</v>
      </c>
      <c r="B21" s="257" t="s">
        <v>1472</v>
      </c>
      <c r="C21" s="257" t="s">
        <v>612</v>
      </c>
      <c r="D21" s="533">
        <v>45291</v>
      </c>
      <c r="E21" s="257" t="s">
        <v>1454</v>
      </c>
      <c r="F21" s="257">
        <v>0.36</v>
      </c>
      <c r="G21" s="533">
        <v>45291</v>
      </c>
      <c r="H21" s="257" t="s">
        <v>1455</v>
      </c>
      <c r="I21" s="257">
        <v>1.2999999999999999E-2</v>
      </c>
    </row>
    <row r="22" spans="1:9" ht="15" customHeight="1">
      <c r="A22" s="257" t="s">
        <v>1473</v>
      </c>
      <c r="B22" s="257" t="s">
        <v>1473</v>
      </c>
      <c r="C22" s="257" t="s">
        <v>1474</v>
      </c>
      <c r="D22" s="533">
        <v>45291</v>
      </c>
      <c r="E22" s="257" t="s">
        <v>1475</v>
      </c>
      <c r="F22" s="257">
        <v>0.27400000000000002</v>
      </c>
      <c r="G22" s="533">
        <v>45291</v>
      </c>
      <c r="H22" s="257" t="s">
        <v>1455</v>
      </c>
      <c r="I22" s="257">
        <v>2.5999999999999999E-2</v>
      </c>
    </row>
    <row r="23" spans="1:9" ht="15" customHeight="1">
      <c r="A23" s="257" t="s">
        <v>1476</v>
      </c>
      <c r="B23" s="257" t="s">
        <v>1476</v>
      </c>
      <c r="C23" s="257" t="s">
        <v>613</v>
      </c>
      <c r="D23" s="533">
        <v>45291</v>
      </c>
      <c r="E23" s="257" t="s">
        <v>1452</v>
      </c>
      <c r="F23" s="257"/>
      <c r="G23" s="533">
        <v>45291</v>
      </c>
      <c r="H23" s="257" t="s">
        <v>1452</v>
      </c>
      <c r="I23" s="257"/>
    </row>
    <row r="24" spans="1:9" ht="15" customHeight="1">
      <c r="A24" s="257" t="s">
        <v>1477</v>
      </c>
      <c r="B24" s="257" t="s">
        <v>1477</v>
      </c>
      <c r="C24" s="257" t="s">
        <v>1478</v>
      </c>
      <c r="D24" s="533">
        <v>45291</v>
      </c>
      <c r="E24" s="257" t="s">
        <v>1475</v>
      </c>
      <c r="F24" s="257">
        <v>0.25600000000000001</v>
      </c>
      <c r="G24" s="533">
        <v>45291</v>
      </c>
      <c r="H24" s="257" t="s">
        <v>1455</v>
      </c>
      <c r="I24" s="257">
        <v>2.1000000000000001E-2</v>
      </c>
    </row>
    <row r="25" spans="1:9" ht="15" customHeight="1">
      <c r="A25" s="257" t="s">
        <v>1479</v>
      </c>
      <c r="B25" s="257" t="s">
        <v>1477</v>
      </c>
      <c r="C25" s="257" t="s">
        <v>1480</v>
      </c>
      <c r="D25" s="533">
        <v>45291</v>
      </c>
      <c r="E25" s="257" t="s">
        <v>1452</v>
      </c>
      <c r="F25" s="257"/>
      <c r="G25" s="533">
        <v>45291</v>
      </c>
      <c r="H25" s="257" t="s">
        <v>1452</v>
      </c>
      <c r="I25" s="257"/>
    </row>
    <row r="26" spans="1:9" ht="15" customHeight="1">
      <c r="A26" s="257" t="s">
        <v>1481</v>
      </c>
      <c r="B26" s="257" t="s">
        <v>1481</v>
      </c>
      <c r="C26" s="257" t="s">
        <v>615</v>
      </c>
      <c r="D26" s="533">
        <v>45291</v>
      </c>
      <c r="E26" s="257" t="s">
        <v>1455</v>
      </c>
      <c r="F26" s="257">
        <v>0.20599999999999999</v>
      </c>
      <c r="G26" s="533">
        <v>45291</v>
      </c>
      <c r="H26" s="257" t="s">
        <v>1455</v>
      </c>
      <c r="I26" s="257">
        <v>0.01</v>
      </c>
    </row>
    <row r="27" spans="1:9" ht="15" customHeight="1">
      <c r="A27" s="257" t="s">
        <v>1482</v>
      </c>
      <c r="B27" s="257" t="s">
        <v>1482</v>
      </c>
      <c r="C27" s="257" t="s">
        <v>1483</v>
      </c>
      <c r="D27" s="533">
        <v>45291</v>
      </c>
      <c r="E27" s="257" t="s">
        <v>1475</v>
      </c>
      <c r="F27" s="257">
        <v>0.28399999999999997</v>
      </c>
      <c r="G27" s="533">
        <v>45291</v>
      </c>
      <c r="H27" s="257" t="s">
        <v>1455</v>
      </c>
      <c r="I27" s="257">
        <v>1.9E-2</v>
      </c>
    </row>
    <row r="28" spans="1:9" ht="15" customHeight="1">
      <c r="A28" s="257" t="s">
        <v>1484</v>
      </c>
      <c r="B28" s="257" t="s">
        <v>1484</v>
      </c>
      <c r="C28" s="257" t="s">
        <v>1485</v>
      </c>
      <c r="D28" s="533">
        <v>45291</v>
      </c>
      <c r="E28" s="257" t="s">
        <v>1475</v>
      </c>
      <c r="F28" s="257">
        <v>0.29199999999999998</v>
      </c>
      <c r="G28" s="533">
        <v>45291</v>
      </c>
      <c r="H28" s="257" t="s">
        <v>1455</v>
      </c>
      <c r="I28" s="257">
        <v>3.9E-2</v>
      </c>
    </row>
    <row r="29" spans="1:9" ht="15" customHeight="1">
      <c r="A29" s="257" t="s">
        <v>1486</v>
      </c>
      <c r="B29" s="257" t="s">
        <v>1486</v>
      </c>
      <c r="C29" s="257" t="s">
        <v>617</v>
      </c>
      <c r="D29" s="533">
        <v>45291</v>
      </c>
      <c r="E29" s="257" t="s">
        <v>1475</v>
      </c>
      <c r="F29" s="257">
        <v>0.28199999999999997</v>
      </c>
      <c r="G29" s="533">
        <v>45291</v>
      </c>
      <c r="H29" s="257" t="s">
        <v>1455</v>
      </c>
      <c r="I29" s="257">
        <v>2.7E-2</v>
      </c>
    </row>
    <row r="30" spans="1:9" ht="15" customHeight="1">
      <c r="A30" s="257" t="s">
        <v>1487</v>
      </c>
      <c r="B30" s="257" t="s">
        <v>1487</v>
      </c>
      <c r="C30" s="257" t="s">
        <v>1488</v>
      </c>
      <c r="D30" s="533">
        <v>45291</v>
      </c>
      <c r="E30" s="257" t="s">
        <v>1475</v>
      </c>
      <c r="F30" s="257">
        <v>0.28899999999999998</v>
      </c>
      <c r="G30" s="533">
        <v>45291</v>
      </c>
      <c r="H30" s="257" t="s">
        <v>1455</v>
      </c>
      <c r="I30" s="257">
        <v>0</v>
      </c>
    </row>
    <row r="31" spans="1:9" ht="15" customHeight="1">
      <c r="A31" s="257" t="s">
        <v>1489</v>
      </c>
      <c r="B31" s="257" t="s">
        <v>1489</v>
      </c>
      <c r="C31" s="257" t="s">
        <v>1490</v>
      </c>
      <c r="D31" s="533">
        <v>45291</v>
      </c>
      <c r="E31" s="257" t="s">
        <v>1452</v>
      </c>
      <c r="F31" s="257"/>
      <c r="G31" s="533">
        <v>45291</v>
      </c>
      <c r="H31" s="257" t="s">
        <v>1452</v>
      </c>
      <c r="I31" s="257"/>
    </row>
    <row r="32" spans="1:9" ht="15" customHeight="1">
      <c r="A32" s="257" t="s">
        <v>1491</v>
      </c>
      <c r="B32" s="257" t="s">
        <v>1491</v>
      </c>
      <c r="C32" s="257" t="s">
        <v>1492</v>
      </c>
      <c r="D32" s="533"/>
      <c r="E32" s="257" t="s">
        <v>1471</v>
      </c>
      <c r="F32" s="257"/>
      <c r="G32" s="533"/>
      <c r="H32" s="257" t="s">
        <v>1471</v>
      </c>
      <c r="I32" s="257"/>
    </row>
    <row r="33" spans="1:9" ht="15" customHeight="1">
      <c r="A33" s="257" t="s">
        <v>1493</v>
      </c>
      <c r="B33" s="257" t="s">
        <v>1494</v>
      </c>
      <c r="C33" s="257" t="s">
        <v>1495</v>
      </c>
      <c r="D33" s="533"/>
      <c r="E33" s="257" t="s">
        <v>1471</v>
      </c>
      <c r="F33" s="257"/>
      <c r="G33" s="533"/>
      <c r="H33" s="257" t="s">
        <v>1471</v>
      </c>
      <c r="I33" s="257"/>
    </row>
    <row r="34" spans="1:9" ht="15" customHeight="1">
      <c r="A34" s="257" t="s">
        <v>1494</v>
      </c>
      <c r="B34" s="257" t="s">
        <v>1494</v>
      </c>
      <c r="C34" s="257" t="s">
        <v>1496</v>
      </c>
      <c r="D34" s="533"/>
      <c r="E34" s="257" t="s">
        <v>1471</v>
      </c>
      <c r="F34" s="257"/>
      <c r="G34" s="533"/>
      <c r="H34" s="257" t="s">
        <v>1471</v>
      </c>
      <c r="I34" s="257"/>
    </row>
    <row r="35" spans="1:9" ht="15" customHeight="1">
      <c r="A35" s="257" t="s">
        <v>1497</v>
      </c>
      <c r="B35" s="257" t="s">
        <v>1497</v>
      </c>
      <c r="C35" s="257" t="s">
        <v>619</v>
      </c>
      <c r="D35" s="533"/>
      <c r="E35" s="257" t="s">
        <v>1471</v>
      </c>
      <c r="F35" s="257"/>
      <c r="G35" s="533"/>
      <c r="H35" s="257" t="s">
        <v>1471</v>
      </c>
      <c r="I35" s="257"/>
    </row>
    <row r="36" spans="1:9" ht="15" customHeight="1">
      <c r="A36" s="257" t="s">
        <v>1498</v>
      </c>
      <c r="B36" s="257" t="s">
        <v>1499</v>
      </c>
      <c r="C36" s="257" t="s">
        <v>1500</v>
      </c>
      <c r="D36" s="533">
        <v>45291</v>
      </c>
      <c r="E36" s="257" t="s">
        <v>1452</v>
      </c>
      <c r="F36" s="257"/>
      <c r="G36" s="533">
        <v>45291</v>
      </c>
      <c r="H36" s="257" t="s">
        <v>1452</v>
      </c>
      <c r="I36" s="257"/>
    </row>
    <row r="37" spans="1:9" ht="15" customHeight="1">
      <c r="A37" s="257" t="s">
        <v>1499</v>
      </c>
      <c r="B37" s="257" t="s">
        <v>1499</v>
      </c>
      <c r="C37" s="257" t="s">
        <v>1501</v>
      </c>
      <c r="D37" s="533">
        <v>45291</v>
      </c>
      <c r="E37" s="257" t="s">
        <v>1454</v>
      </c>
      <c r="F37" s="257">
        <v>0.30499999999999999</v>
      </c>
      <c r="G37" s="533">
        <v>45291</v>
      </c>
      <c r="H37" s="257" t="s">
        <v>1457</v>
      </c>
      <c r="I37" s="257">
        <v>5.2999999999999999E-2</v>
      </c>
    </row>
    <row r="38" spans="1:9" ht="15" customHeight="1">
      <c r="A38" s="257" t="s">
        <v>1502</v>
      </c>
      <c r="B38" s="257" t="s">
        <v>1502</v>
      </c>
      <c r="C38" s="257" t="s">
        <v>620</v>
      </c>
      <c r="D38" s="533">
        <v>45291</v>
      </c>
      <c r="E38" s="257" t="s">
        <v>1452</v>
      </c>
      <c r="F38" s="257"/>
      <c r="G38" s="533">
        <v>45291</v>
      </c>
      <c r="H38" s="257" t="s">
        <v>1452</v>
      </c>
      <c r="I38" s="257"/>
    </row>
    <row r="39" spans="1:9" ht="15" customHeight="1">
      <c r="A39" s="257" t="s">
        <v>1503</v>
      </c>
      <c r="B39" s="257" t="s">
        <v>1503</v>
      </c>
      <c r="C39" s="257" t="s">
        <v>1504</v>
      </c>
      <c r="D39" s="533">
        <v>45291</v>
      </c>
      <c r="E39" s="257" t="s">
        <v>1452</v>
      </c>
      <c r="F39" s="257"/>
      <c r="G39" s="533">
        <v>45291</v>
      </c>
      <c r="H39" s="257" t="s">
        <v>1452</v>
      </c>
      <c r="I39" s="257"/>
    </row>
    <row r="40" spans="1:9" ht="15" customHeight="1">
      <c r="A40" s="257" t="s">
        <v>1505</v>
      </c>
      <c r="B40" s="257" t="s">
        <v>1505</v>
      </c>
      <c r="C40" s="257" t="s">
        <v>1506</v>
      </c>
      <c r="D40" s="533">
        <v>45291</v>
      </c>
      <c r="E40" s="257" t="s">
        <v>1454</v>
      </c>
      <c r="F40" s="257">
        <v>0.32900000000000001</v>
      </c>
      <c r="G40" s="533">
        <v>45291</v>
      </c>
      <c r="H40" s="257" t="s">
        <v>1455</v>
      </c>
      <c r="I40" s="257">
        <v>1.7000000000000001E-2</v>
      </c>
    </row>
    <row r="41" spans="1:9" ht="15" customHeight="1">
      <c r="A41" s="257" t="s">
        <v>1507</v>
      </c>
      <c r="B41" s="257" t="s">
        <v>1507</v>
      </c>
      <c r="C41" s="257" t="s">
        <v>1508</v>
      </c>
      <c r="D41" s="533">
        <v>45291</v>
      </c>
      <c r="E41" s="257" t="s">
        <v>1455</v>
      </c>
      <c r="F41" s="257">
        <v>0.19500000000000001</v>
      </c>
      <c r="G41" s="533">
        <v>45291</v>
      </c>
      <c r="H41" s="257" t="s">
        <v>1455</v>
      </c>
      <c r="I41" s="257">
        <v>1.2999999999999999E-2</v>
      </c>
    </row>
    <row r="42" spans="1:9" ht="15" customHeight="1">
      <c r="A42" s="257" t="s">
        <v>1509</v>
      </c>
      <c r="B42" s="257" t="s">
        <v>1507</v>
      </c>
      <c r="C42" s="257" t="s">
        <v>1510</v>
      </c>
      <c r="D42" s="533">
        <v>45291</v>
      </c>
      <c r="E42" s="257" t="s">
        <v>1452</v>
      </c>
      <c r="F42" s="257"/>
      <c r="G42" s="533">
        <v>45291</v>
      </c>
      <c r="H42" s="257" t="s">
        <v>1452</v>
      </c>
      <c r="I42" s="257"/>
    </row>
    <row r="43" spans="1:9" ht="15" customHeight="1">
      <c r="A43" s="257" t="s">
        <v>1511</v>
      </c>
      <c r="B43" s="257" t="s">
        <v>1511</v>
      </c>
      <c r="C43" s="257" t="s">
        <v>1512</v>
      </c>
      <c r="D43" s="533">
        <v>45291</v>
      </c>
      <c r="E43" s="257" t="s">
        <v>1452</v>
      </c>
      <c r="F43" s="257"/>
      <c r="G43" s="533">
        <v>45291</v>
      </c>
      <c r="H43" s="257" t="s">
        <v>1452</v>
      </c>
      <c r="I43" s="257"/>
    </row>
    <row r="44" spans="1:9" ht="15" customHeight="1">
      <c r="A44" s="257" t="s">
        <v>1513</v>
      </c>
      <c r="B44" s="257" t="s">
        <v>1513</v>
      </c>
      <c r="C44" s="257" t="s">
        <v>621</v>
      </c>
      <c r="D44" s="533">
        <v>45291</v>
      </c>
      <c r="E44" s="257" t="s">
        <v>1457</v>
      </c>
      <c r="F44" s="257">
        <v>0.252</v>
      </c>
      <c r="G44" s="533">
        <v>45291</v>
      </c>
      <c r="H44" s="257" t="s">
        <v>1455</v>
      </c>
      <c r="I44" s="257">
        <v>1.7000000000000001E-2</v>
      </c>
    </row>
    <row r="45" spans="1:9" ht="15" customHeight="1">
      <c r="A45" s="257" t="s">
        <v>1514</v>
      </c>
      <c r="B45" s="257" t="s">
        <v>1514</v>
      </c>
      <c r="C45" s="257" t="s">
        <v>1515</v>
      </c>
      <c r="D45" s="533">
        <v>45291</v>
      </c>
      <c r="E45" s="257" t="s">
        <v>1475</v>
      </c>
      <c r="F45" s="257">
        <v>0.26300000000000001</v>
      </c>
      <c r="G45" s="533">
        <v>45291</v>
      </c>
      <c r="H45" s="257" t="s">
        <v>1455</v>
      </c>
      <c r="I45" s="257">
        <v>3.5000000000000003E-2</v>
      </c>
    </row>
    <row r="46" spans="1:9" ht="15" customHeight="1">
      <c r="A46" s="257" t="s">
        <v>1516</v>
      </c>
      <c r="B46" s="257" t="s">
        <v>1516</v>
      </c>
      <c r="C46" s="257" t="s">
        <v>1517</v>
      </c>
      <c r="D46" s="533">
        <v>45291</v>
      </c>
      <c r="E46" s="257" t="s">
        <v>1475</v>
      </c>
      <c r="F46" s="257">
        <v>0.255</v>
      </c>
      <c r="G46" s="533">
        <v>45291</v>
      </c>
      <c r="H46" s="257" t="s">
        <v>1455</v>
      </c>
      <c r="I46" s="257">
        <v>2.8000000000000001E-2</v>
      </c>
    </row>
    <row r="47" spans="1:9" ht="15" customHeight="1">
      <c r="A47" s="257" t="s">
        <v>1518</v>
      </c>
      <c r="B47" s="257" t="s">
        <v>1518</v>
      </c>
      <c r="C47" s="257" t="s">
        <v>623</v>
      </c>
      <c r="D47" s="533"/>
      <c r="E47" s="257" t="s">
        <v>1471</v>
      </c>
      <c r="F47" s="257"/>
      <c r="G47" s="533"/>
      <c r="H47" s="257" t="s">
        <v>1471</v>
      </c>
      <c r="I47" s="257"/>
    </row>
    <row r="48" spans="1:9" ht="15" customHeight="1">
      <c r="A48" s="257" t="s">
        <v>1519</v>
      </c>
      <c r="B48" s="257" t="s">
        <v>1519</v>
      </c>
      <c r="C48" s="257" t="s">
        <v>1520</v>
      </c>
      <c r="D48" s="533">
        <v>45291</v>
      </c>
      <c r="E48" s="257" t="s">
        <v>1454</v>
      </c>
      <c r="F48" s="257">
        <v>0.29599999999999999</v>
      </c>
      <c r="G48" s="533">
        <v>45291</v>
      </c>
      <c r="H48" s="257" t="s">
        <v>1455</v>
      </c>
      <c r="I48" s="257">
        <v>3.0000000000000001E-3</v>
      </c>
    </row>
    <row r="49" spans="1:9" ht="15" customHeight="1">
      <c r="A49" s="257" t="s">
        <v>1521</v>
      </c>
      <c r="B49" s="257" t="s">
        <v>1521</v>
      </c>
      <c r="C49" s="257" t="s">
        <v>624</v>
      </c>
      <c r="D49" s="533">
        <v>45291</v>
      </c>
      <c r="E49" s="257" t="s">
        <v>1452</v>
      </c>
      <c r="F49" s="257"/>
      <c r="G49" s="533">
        <v>45291</v>
      </c>
      <c r="H49" s="257" t="s">
        <v>1452</v>
      </c>
      <c r="I49" s="257"/>
    </row>
    <row r="50" spans="1:9" ht="15" customHeight="1">
      <c r="A50" s="257" t="s">
        <v>1522</v>
      </c>
      <c r="B50" s="257" t="s">
        <v>1522</v>
      </c>
      <c r="C50" s="257" t="s">
        <v>625</v>
      </c>
      <c r="D50" s="533">
        <v>45291</v>
      </c>
      <c r="E50" s="257" t="s">
        <v>1455</v>
      </c>
      <c r="F50" s="257">
        <v>0.21299999999999999</v>
      </c>
      <c r="G50" s="533">
        <v>45291</v>
      </c>
      <c r="H50" s="257" t="s">
        <v>1455</v>
      </c>
      <c r="I50" s="257">
        <v>2.4E-2</v>
      </c>
    </row>
    <row r="51" spans="1:9" ht="15" customHeight="1">
      <c r="A51" s="257" t="s">
        <v>1523</v>
      </c>
      <c r="B51" s="257" t="s">
        <v>1523</v>
      </c>
      <c r="C51" s="257" t="s">
        <v>1524</v>
      </c>
      <c r="D51" s="533"/>
      <c r="E51" s="257" t="s">
        <v>1471</v>
      </c>
      <c r="F51" s="257"/>
      <c r="G51" s="533"/>
      <c r="H51" s="257" t="s">
        <v>1471</v>
      </c>
      <c r="I51" s="257"/>
    </row>
    <row r="52" spans="1:9" ht="15" customHeight="1">
      <c r="A52" s="257" t="s">
        <v>1525</v>
      </c>
      <c r="B52" s="257" t="s">
        <v>1525</v>
      </c>
      <c r="C52" s="257" t="s">
        <v>627</v>
      </c>
      <c r="D52" s="533">
        <v>45291</v>
      </c>
      <c r="E52" s="257" t="s">
        <v>1475</v>
      </c>
      <c r="F52" s="257">
        <v>0.26400000000000001</v>
      </c>
      <c r="G52" s="533">
        <v>45291</v>
      </c>
      <c r="H52" s="257" t="s">
        <v>1455</v>
      </c>
      <c r="I52" s="257">
        <v>2.5999999999999999E-2</v>
      </c>
    </row>
    <row r="53" spans="1:9" ht="15" customHeight="1">
      <c r="A53" s="257" t="s">
        <v>1526</v>
      </c>
      <c r="B53" s="257" t="s">
        <v>1526</v>
      </c>
      <c r="C53" s="257" t="s">
        <v>1527</v>
      </c>
      <c r="D53" s="533">
        <v>45291</v>
      </c>
      <c r="E53" s="257" t="s">
        <v>1452</v>
      </c>
      <c r="F53" s="257"/>
      <c r="G53" s="533">
        <v>45291</v>
      </c>
      <c r="H53" s="257" t="s">
        <v>1452</v>
      </c>
      <c r="I53" s="257"/>
    </row>
    <row r="54" spans="1:9" ht="15" customHeight="1">
      <c r="A54" s="257" t="s">
        <v>1528</v>
      </c>
      <c r="B54" s="257" t="s">
        <v>1529</v>
      </c>
      <c r="C54" s="257" t="s">
        <v>1530</v>
      </c>
      <c r="D54" s="533">
        <v>45291</v>
      </c>
      <c r="E54" s="257" t="s">
        <v>1454</v>
      </c>
      <c r="F54" s="257">
        <v>0.33600000000000002</v>
      </c>
      <c r="G54" s="533">
        <v>45291</v>
      </c>
      <c r="H54" s="257" t="s">
        <v>1457</v>
      </c>
      <c r="I54" s="257">
        <v>5.5E-2</v>
      </c>
    </row>
    <row r="55" spans="1:9" ht="15" customHeight="1">
      <c r="A55" s="257" t="s">
        <v>1531</v>
      </c>
      <c r="B55" s="257" t="s">
        <v>1531</v>
      </c>
      <c r="C55" s="257" t="s">
        <v>1532</v>
      </c>
      <c r="D55" s="533">
        <v>45291</v>
      </c>
      <c r="E55" s="257" t="s">
        <v>1454</v>
      </c>
      <c r="F55" s="257">
        <v>0.31900000000000001</v>
      </c>
      <c r="G55" s="533">
        <v>45291</v>
      </c>
      <c r="H55" s="257" t="s">
        <v>1455</v>
      </c>
      <c r="I55" s="257">
        <v>3.5000000000000003E-2</v>
      </c>
    </row>
    <row r="56" spans="1:9" ht="15" customHeight="1">
      <c r="A56" s="257" t="s">
        <v>1533</v>
      </c>
      <c r="B56" s="257" t="s">
        <v>1533</v>
      </c>
      <c r="C56" s="257" t="s">
        <v>1534</v>
      </c>
      <c r="D56" s="533"/>
      <c r="E56" s="257" t="s">
        <v>1471</v>
      </c>
      <c r="F56" s="257"/>
      <c r="G56" s="533"/>
      <c r="H56" s="257" t="s">
        <v>1471</v>
      </c>
      <c r="I56" s="257"/>
    </row>
    <row r="57" spans="1:9" ht="15" customHeight="1">
      <c r="A57" s="257" t="s">
        <v>1535</v>
      </c>
      <c r="B57" s="257" t="s">
        <v>1535</v>
      </c>
      <c r="C57" s="257" t="s">
        <v>1536</v>
      </c>
      <c r="D57" s="533">
        <v>45291</v>
      </c>
      <c r="E57" s="257" t="s">
        <v>1454</v>
      </c>
      <c r="F57" s="257">
        <v>0.34300000000000003</v>
      </c>
      <c r="G57" s="533">
        <v>45291</v>
      </c>
      <c r="H57" s="257" t="s">
        <v>1457</v>
      </c>
      <c r="I57" s="257">
        <v>5.2999999999999999E-2</v>
      </c>
    </row>
    <row r="58" spans="1:9" ht="15" customHeight="1">
      <c r="A58" s="257" t="s">
        <v>1537</v>
      </c>
      <c r="B58" s="257" t="s">
        <v>1482</v>
      </c>
      <c r="C58" s="257" t="s">
        <v>1538</v>
      </c>
      <c r="D58" s="533">
        <v>45291</v>
      </c>
      <c r="E58" s="257" t="s">
        <v>1454</v>
      </c>
      <c r="F58" s="257">
        <v>0.30099999999999999</v>
      </c>
      <c r="G58" s="533">
        <v>45291</v>
      </c>
      <c r="H58" s="257" t="s">
        <v>1455</v>
      </c>
      <c r="I58" s="257">
        <v>2.1999999999999999E-2</v>
      </c>
    </row>
    <row r="59" spans="1:9" ht="15" customHeight="1">
      <c r="A59" s="257" t="s">
        <v>1539</v>
      </c>
      <c r="B59" s="257" t="s">
        <v>1539</v>
      </c>
      <c r="C59" s="257" t="s">
        <v>1540</v>
      </c>
      <c r="D59" s="533">
        <v>45291</v>
      </c>
      <c r="E59" s="257" t="s">
        <v>1475</v>
      </c>
      <c r="F59" s="257">
        <v>0.26200000000000001</v>
      </c>
      <c r="G59" s="533">
        <v>45291</v>
      </c>
      <c r="H59" s="257" t="s">
        <v>1455</v>
      </c>
      <c r="I59" s="257">
        <v>3.4000000000000002E-2</v>
      </c>
    </row>
    <row r="60" spans="1:9" ht="15" customHeight="1">
      <c r="A60" s="257" t="s">
        <v>1541</v>
      </c>
      <c r="B60" s="257" t="s">
        <v>1541</v>
      </c>
      <c r="C60" s="257" t="s">
        <v>1542</v>
      </c>
      <c r="D60" s="533">
        <v>45291</v>
      </c>
      <c r="E60" s="257" t="s">
        <v>1475</v>
      </c>
      <c r="F60" s="257">
        <v>0.26200000000000001</v>
      </c>
      <c r="G60" s="533">
        <v>45291</v>
      </c>
      <c r="H60" s="257" t="s">
        <v>1457</v>
      </c>
      <c r="I60" s="257">
        <v>8.1000000000000003E-2</v>
      </c>
    </row>
    <row r="61" spans="1:9" ht="15" customHeight="1">
      <c r="A61" s="257" t="s">
        <v>1543</v>
      </c>
      <c r="B61" s="257" t="s">
        <v>1482</v>
      </c>
      <c r="C61" s="257" t="s">
        <v>1544</v>
      </c>
      <c r="D61" s="533">
        <v>45291</v>
      </c>
      <c r="E61" s="257" t="s">
        <v>1545</v>
      </c>
      <c r="F61" s="257"/>
      <c r="G61" s="533">
        <v>45291</v>
      </c>
      <c r="H61" s="257" t="s">
        <v>1545</v>
      </c>
      <c r="I61" s="257"/>
    </row>
    <row r="62" spans="1:9" ht="15" customHeight="1">
      <c r="A62" s="257" t="s">
        <v>1546</v>
      </c>
      <c r="B62" s="257" t="s">
        <v>1546</v>
      </c>
      <c r="C62" s="257" t="s">
        <v>636</v>
      </c>
      <c r="D62" s="533">
        <v>45291</v>
      </c>
      <c r="E62" s="257" t="s">
        <v>1454</v>
      </c>
      <c r="F62" s="257">
        <v>0.316</v>
      </c>
      <c r="G62" s="533">
        <v>45291</v>
      </c>
      <c r="H62" s="257" t="s">
        <v>1455</v>
      </c>
      <c r="I62" s="257">
        <v>2.1000000000000001E-2</v>
      </c>
    </row>
    <row r="63" spans="1:9" ht="15" customHeight="1">
      <c r="A63" s="257" t="s">
        <v>1547</v>
      </c>
      <c r="B63" s="257" t="s">
        <v>1548</v>
      </c>
      <c r="C63" s="257" t="s">
        <v>1549</v>
      </c>
      <c r="D63" s="533"/>
      <c r="E63" s="257" t="s">
        <v>1471</v>
      </c>
      <c r="F63" s="257"/>
      <c r="G63" s="533"/>
      <c r="H63" s="257" t="s">
        <v>1471</v>
      </c>
      <c r="I63" s="257"/>
    </row>
    <row r="64" spans="1:9" ht="15" customHeight="1">
      <c r="A64" s="257" t="s">
        <v>1548</v>
      </c>
      <c r="B64" s="257" t="s">
        <v>1548</v>
      </c>
      <c r="C64" s="257" t="s">
        <v>1550</v>
      </c>
      <c r="D64" s="533"/>
      <c r="E64" s="257" t="s">
        <v>1471</v>
      </c>
      <c r="F64" s="257"/>
      <c r="G64" s="533"/>
      <c r="H64" s="257" t="s">
        <v>1471</v>
      </c>
      <c r="I64" s="257"/>
    </row>
    <row r="65" spans="1:9" ht="15" customHeight="1">
      <c r="A65" s="257" t="s">
        <v>1551</v>
      </c>
      <c r="B65" s="257" t="s">
        <v>1551</v>
      </c>
      <c r="C65" s="257" t="s">
        <v>1552</v>
      </c>
      <c r="D65" s="533"/>
      <c r="E65" s="257" t="s">
        <v>1471</v>
      </c>
      <c r="F65" s="257"/>
      <c r="G65" s="533"/>
      <c r="H65" s="257" t="s">
        <v>1471</v>
      </c>
      <c r="I65" s="257"/>
    </row>
    <row r="66" spans="1:9" ht="15" customHeight="1">
      <c r="A66" s="257" t="s">
        <v>1553</v>
      </c>
      <c r="B66" s="257" t="s">
        <v>1553</v>
      </c>
      <c r="C66" s="257" t="s">
        <v>1554</v>
      </c>
      <c r="D66" s="533">
        <v>45291</v>
      </c>
      <c r="E66" s="257" t="s">
        <v>1454</v>
      </c>
      <c r="F66" s="257">
        <v>0.29699999999999999</v>
      </c>
      <c r="G66" s="533">
        <v>45291</v>
      </c>
      <c r="H66" s="257" t="s">
        <v>1455</v>
      </c>
      <c r="I66" s="257">
        <v>1.2E-2</v>
      </c>
    </row>
  </sheetData>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F2570-7CBD-44B1-8478-E088DBE939BE}">
  <sheetPr>
    <tabColor theme="5"/>
  </sheetPr>
  <dimension ref="A1:L66"/>
  <sheetViews>
    <sheetView workbookViewId="0"/>
  </sheetViews>
  <sheetFormatPr defaultRowHeight="15"/>
  <cols>
    <col min="1" max="1" width="11.7109375" customWidth="1"/>
    <col min="2" max="2" width="10.42578125" customWidth="1"/>
    <col min="3" max="3" width="7.85546875" bestFit="1" customWidth="1"/>
    <col min="4" max="4" width="4.140625" bestFit="1" customWidth="1"/>
    <col min="5" max="5" width="5.42578125" bestFit="1" customWidth="1"/>
    <col min="6" max="6" width="17.140625" bestFit="1" customWidth="1"/>
    <col min="7" max="7" width="11.140625" customWidth="1"/>
    <col min="8" max="8" width="20.7109375" bestFit="1" customWidth="1"/>
    <col min="9" max="9" width="23.85546875" bestFit="1" customWidth="1"/>
    <col min="10" max="10" width="22" bestFit="1" customWidth="1"/>
    <col min="11" max="11" width="25" customWidth="1"/>
  </cols>
  <sheetData>
    <row r="1" spans="1:12" ht="18.75">
      <c r="A1" s="365" t="s">
        <v>1</v>
      </c>
    </row>
    <row r="2" spans="1:12" ht="15.75">
      <c r="A2" s="520" t="s">
        <v>73</v>
      </c>
    </row>
    <row r="3" spans="1:12" ht="15.75">
      <c r="A3" s="436" t="s">
        <v>81</v>
      </c>
    </row>
    <row r="4" spans="1:12">
      <c r="A4" t="s">
        <v>1439</v>
      </c>
    </row>
    <row r="5" spans="1:12" ht="14.45" customHeight="1">
      <c r="A5" s="521" t="s">
        <v>1555</v>
      </c>
      <c r="B5" s="521"/>
      <c r="C5" s="521"/>
      <c r="D5" s="521"/>
      <c r="E5" s="521"/>
      <c r="F5" s="521"/>
      <c r="G5" s="521"/>
      <c r="H5" s="521"/>
      <c r="I5" s="521"/>
      <c r="J5" s="521"/>
      <c r="K5" s="521"/>
      <c r="L5" s="521"/>
    </row>
    <row r="6" spans="1:12" ht="14.45" customHeight="1">
      <c r="A6" s="521"/>
      <c r="B6" s="521"/>
      <c r="C6" s="521"/>
      <c r="D6" s="521"/>
      <c r="E6" s="521"/>
      <c r="F6" s="521"/>
      <c r="G6" s="521"/>
      <c r="H6" s="521"/>
      <c r="I6" s="521"/>
      <c r="J6" s="521"/>
      <c r="K6" s="521"/>
      <c r="L6" s="521"/>
    </row>
    <row r="7" spans="1:12">
      <c r="A7" s="543" t="s">
        <v>1441</v>
      </c>
      <c r="B7" s="543" t="s">
        <v>596</v>
      </c>
      <c r="C7" s="543" t="s">
        <v>1556</v>
      </c>
      <c r="D7" s="543" t="s">
        <v>1557</v>
      </c>
      <c r="E7" s="543" t="s">
        <v>1117</v>
      </c>
      <c r="F7" s="543" t="s">
        <v>1558</v>
      </c>
      <c r="G7" s="543" t="s">
        <v>1559</v>
      </c>
      <c r="H7" s="543" t="s">
        <v>1560</v>
      </c>
      <c r="I7" s="543" t="s">
        <v>1561</v>
      </c>
      <c r="J7" s="544" t="s">
        <v>1562</v>
      </c>
      <c r="K7" s="543" t="s">
        <v>1563</v>
      </c>
    </row>
    <row r="8" spans="1:12">
      <c r="A8" s="59" t="s">
        <v>1449</v>
      </c>
      <c r="B8" s="59" t="s">
        <v>1451</v>
      </c>
      <c r="C8" s="59" t="s">
        <v>1564</v>
      </c>
      <c r="D8" s="59" t="s">
        <v>1565</v>
      </c>
      <c r="E8" s="59" t="s">
        <v>1566</v>
      </c>
      <c r="F8" s="59" t="s">
        <v>1183</v>
      </c>
      <c r="G8" s="59">
        <v>1930</v>
      </c>
      <c r="H8" s="535">
        <v>45291</v>
      </c>
      <c r="I8" s="59" t="s">
        <v>1455</v>
      </c>
      <c r="J8" s="59" t="s">
        <v>1455</v>
      </c>
      <c r="K8" s="59" t="s">
        <v>1455</v>
      </c>
    </row>
    <row r="9" spans="1:12">
      <c r="A9" s="59" t="s">
        <v>1453</v>
      </c>
      <c r="B9" s="59" t="s">
        <v>602</v>
      </c>
      <c r="C9" s="59" t="s">
        <v>1567</v>
      </c>
      <c r="D9" s="59" t="s">
        <v>1568</v>
      </c>
      <c r="E9" s="59" t="s">
        <v>1566</v>
      </c>
      <c r="F9" s="59" t="s">
        <v>1183</v>
      </c>
      <c r="G9" s="59" t="s">
        <v>1569</v>
      </c>
      <c r="H9" s="535">
        <v>45291</v>
      </c>
      <c r="I9" s="59" t="s">
        <v>1455</v>
      </c>
      <c r="J9" s="59" t="s">
        <v>1455</v>
      </c>
      <c r="K9" s="59" t="s">
        <v>1455</v>
      </c>
    </row>
    <row r="10" spans="1:12">
      <c r="A10" s="59" t="s">
        <v>1456</v>
      </c>
      <c r="B10" s="59" t="s">
        <v>604</v>
      </c>
      <c r="C10" s="59" t="s">
        <v>1570</v>
      </c>
      <c r="D10" s="59" t="s">
        <v>1571</v>
      </c>
      <c r="E10" s="59" t="s">
        <v>1566</v>
      </c>
      <c r="F10" s="59" t="s">
        <v>1183</v>
      </c>
      <c r="G10" s="59" t="s">
        <v>1572</v>
      </c>
      <c r="H10" s="535">
        <v>45473</v>
      </c>
      <c r="I10" s="59" t="s">
        <v>1455</v>
      </c>
      <c r="J10" s="59" t="s">
        <v>1455</v>
      </c>
      <c r="K10" s="59" t="s">
        <v>1455</v>
      </c>
    </row>
    <row r="11" spans="1:12">
      <c r="A11" s="59" t="s">
        <v>1458</v>
      </c>
      <c r="B11" s="59" t="s">
        <v>605</v>
      </c>
      <c r="C11" s="59" t="s">
        <v>1573</v>
      </c>
      <c r="D11" s="59" t="s">
        <v>1574</v>
      </c>
      <c r="E11" s="59" t="s">
        <v>1566</v>
      </c>
      <c r="F11" s="59" t="s">
        <v>1183</v>
      </c>
      <c r="G11" s="59" t="s">
        <v>1575</v>
      </c>
      <c r="H11" s="535">
        <v>45291</v>
      </c>
      <c r="I11" s="59" t="s">
        <v>1455</v>
      </c>
      <c r="J11" s="59" t="s">
        <v>1475</v>
      </c>
      <c r="K11" s="59" t="s">
        <v>1455</v>
      </c>
    </row>
    <row r="12" spans="1:12">
      <c r="A12" s="59" t="s">
        <v>1459</v>
      </c>
      <c r="B12" s="59" t="s">
        <v>606</v>
      </c>
      <c r="C12" s="59" t="s">
        <v>1576</v>
      </c>
      <c r="D12" s="59" t="s">
        <v>1577</v>
      </c>
      <c r="E12" s="59" t="s">
        <v>1566</v>
      </c>
      <c r="F12" s="59" t="s">
        <v>1183</v>
      </c>
      <c r="G12" s="59" t="s">
        <v>1578</v>
      </c>
      <c r="H12" s="535">
        <v>45291</v>
      </c>
      <c r="I12" s="59" t="s">
        <v>1455</v>
      </c>
      <c r="J12" s="59" t="s">
        <v>1457</v>
      </c>
      <c r="K12" s="59" t="s">
        <v>1455</v>
      </c>
    </row>
    <row r="13" spans="1:12">
      <c r="A13" s="59" t="s">
        <v>1460</v>
      </c>
      <c r="B13" s="59" t="s">
        <v>607</v>
      </c>
      <c r="C13" s="59" t="s">
        <v>1579</v>
      </c>
      <c r="D13" s="59" t="s">
        <v>1580</v>
      </c>
      <c r="E13" s="59" t="s">
        <v>1566</v>
      </c>
      <c r="F13" s="59" t="s">
        <v>1183</v>
      </c>
      <c r="G13" s="59" t="s">
        <v>1581</v>
      </c>
      <c r="H13" s="535">
        <v>45291</v>
      </c>
      <c r="I13" s="59" t="s">
        <v>1455</v>
      </c>
      <c r="J13" s="59" t="s">
        <v>1455</v>
      </c>
      <c r="K13" s="59" t="s">
        <v>1455</v>
      </c>
    </row>
    <row r="14" spans="1:12">
      <c r="A14" s="59" t="s">
        <v>1461</v>
      </c>
      <c r="B14" s="59" t="s">
        <v>608</v>
      </c>
      <c r="C14" s="59" t="s">
        <v>1582</v>
      </c>
      <c r="D14" s="59" t="s">
        <v>1583</v>
      </c>
      <c r="E14" s="59" t="s">
        <v>1566</v>
      </c>
      <c r="F14" s="59" t="s">
        <v>1183</v>
      </c>
      <c r="G14" s="59" t="s">
        <v>1584</v>
      </c>
      <c r="H14" s="535">
        <v>45291</v>
      </c>
      <c r="I14" s="59" t="s">
        <v>1455</v>
      </c>
      <c r="J14" s="59" t="s">
        <v>1455</v>
      </c>
      <c r="K14" s="59" t="s">
        <v>1455</v>
      </c>
    </row>
    <row r="15" spans="1:12">
      <c r="A15" s="59" t="s">
        <v>1462</v>
      </c>
      <c r="B15" s="59" t="s">
        <v>1463</v>
      </c>
      <c r="C15" s="59" t="s">
        <v>1585</v>
      </c>
      <c r="D15" s="59" t="s">
        <v>526</v>
      </c>
      <c r="E15" s="59" t="s">
        <v>1566</v>
      </c>
      <c r="F15" s="59" t="s">
        <v>1183</v>
      </c>
      <c r="G15" s="59" t="s">
        <v>1586</v>
      </c>
      <c r="H15" s="535">
        <v>45291</v>
      </c>
      <c r="I15" s="59" t="s">
        <v>1455</v>
      </c>
      <c r="J15" s="59" t="s">
        <v>1455</v>
      </c>
      <c r="K15" s="59" t="s">
        <v>1455</v>
      </c>
    </row>
    <row r="16" spans="1:12">
      <c r="A16" s="59" t="s">
        <v>1464</v>
      </c>
      <c r="B16" s="59" t="s">
        <v>1465</v>
      </c>
      <c r="C16" s="59" t="s">
        <v>1587</v>
      </c>
      <c r="D16" s="59" t="s">
        <v>1588</v>
      </c>
      <c r="E16" s="59" t="s">
        <v>1566</v>
      </c>
      <c r="F16" s="59" t="s">
        <v>1183</v>
      </c>
      <c r="G16" s="59" t="s">
        <v>1589</v>
      </c>
      <c r="H16" s="535">
        <v>45291</v>
      </c>
      <c r="I16" s="59" t="s">
        <v>1457</v>
      </c>
      <c r="J16" s="59" t="s">
        <v>1457</v>
      </c>
      <c r="K16" s="59" t="s">
        <v>1455</v>
      </c>
    </row>
    <row r="17" spans="1:11">
      <c r="A17" s="59" t="s">
        <v>1466</v>
      </c>
      <c r="B17" s="59" t="s">
        <v>610</v>
      </c>
      <c r="C17" s="59" t="s">
        <v>1590</v>
      </c>
      <c r="D17" s="59" t="s">
        <v>1591</v>
      </c>
      <c r="E17" s="59" t="s">
        <v>1566</v>
      </c>
      <c r="F17" s="59" t="s">
        <v>1183</v>
      </c>
      <c r="G17" s="59" t="s">
        <v>1592</v>
      </c>
      <c r="H17" s="535">
        <v>45291</v>
      </c>
      <c r="I17" s="59" t="s">
        <v>1455</v>
      </c>
      <c r="J17" s="59" t="s">
        <v>1455</v>
      </c>
      <c r="K17" s="59" t="s">
        <v>1455</v>
      </c>
    </row>
    <row r="18" spans="1:11">
      <c r="A18" s="59" t="s">
        <v>1467</v>
      </c>
      <c r="B18" s="59" t="s">
        <v>1468</v>
      </c>
      <c r="C18" s="59" t="s">
        <v>1593</v>
      </c>
      <c r="D18" s="59" t="s">
        <v>1594</v>
      </c>
      <c r="E18" s="59" t="s">
        <v>1566</v>
      </c>
      <c r="F18" s="59" t="s">
        <v>1183</v>
      </c>
      <c r="G18" s="59" t="s">
        <v>1595</v>
      </c>
      <c r="H18" s="535">
        <v>45291</v>
      </c>
      <c r="I18" s="59" t="s">
        <v>1457</v>
      </c>
      <c r="J18" s="59" t="s">
        <v>1457</v>
      </c>
      <c r="K18" s="59" t="s">
        <v>1455</v>
      </c>
    </row>
    <row r="19" spans="1:11">
      <c r="A19" s="59" t="s">
        <v>1450</v>
      </c>
      <c r="B19" s="59" t="s">
        <v>1469</v>
      </c>
      <c r="C19" s="59" t="s">
        <v>1596</v>
      </c>
      <c r="D19" s="59" t="s">
        <v>1597</v>
      </c>
      <c r="E19" s="59" t="s">
        <v>1566</v>
      </c>
      <c r="F19" s="59" t="s">
        <v>1183</v>
      </c>
      <c r="G19" s="59" t="s">
        <v>1598</v>
      </c>
      <c r="H19" s="535">
        <v>45291</v>
      </c>
      <c r="I19" s="59" t="s">
        <v>1457</v>
      </c>
      <c r="J19" s="59" t="s">
        <v>1457</v>
      </c>
      <c r="K19" s="59" t="s">
        <v>1455</v>
      </c>
    </row>
    <row r="20" spans="1:11">
      <c r="A20" s="59" t="s">
        <v>1470</v>
      </c>
      <c r="B20" s="59" t="s">
        <v>611</v>
      </c>
      <c r="C20" s="59" t="s">
        <v>1599</v>
      </c>
      <c r="D20" s="59" t="s">
        <v>1591</v>
      </c>
      <c r="E20" s="59" t="s">
        <v>1566</v>
      </c>
      <c r="F20" s="59" t="s">
        <v>1183</v>
      </c>
      <c r="G20" s="59" t="s">
        <v>1600</v>
      </c>
      <c r="H20" s="535"/>
      <c r="I20" s="59" t="s">
        <v>1471</v>
      </c>
      <c r="J20" s="59" t="s">
        <v>1471</v>
      </c>
      <c r="K20" s="59" t="s">
        <v>1471</v>
      </c>
    </row>
    <row r="21" spans="1:11">
      <c r="A21" s="59" t="s">
        <v>1472</v>
      </c>
      <c r="B21" s="59" t="s">
        <v>612</v>
      </c>
      <c r="C21" s="59" t="s">
        <v>1601</v>
      </c>
      <c r="D21" s="59" t="s">
        <v>1591</v>
      </c>
      <c r="E21" s="59" t="s">
        <v>1566</v>
      </c>
      <c r="F21" s="59" t="s">
        <v>1183</v>
      </c>
      <c r="G21" s="59" t="s">
        <v>1602</v>
      </c>
      <c r="H21" s="535">
        <v>45291</v>
      </c>
      <c r="I21" s="59" t="s">
        <v>1457</v>
      </c>
      <c r="J21" s="59" t="s">
        <v>1455</v>
      </c>
      <c r="K21" s="59" t="s">
        <v>1455</v>
      </c>
    </row>
    <row r="22" spans="1:11">
      <c r="A22" s="59" t="s">
        <v>1473</v>
      </c>
      <c r="B22" s="59" t="s">
        <v>1474</v>
      </c>
      <c r="C22" s="59" t="s">
        <v>1603</v>
      </c>
      <c r="D22" s="59" t="s">
        <v>1591</v>
      </c>
      <c r="E22" s="59" t="s">
        <v>1566</v>
      </c>
      <c r="F22" s="59" t="s">
        <v>1183</v>
      </c>
      <c r="G22" s="59" t="s">
        <v>1604</v>
      </c>
      <c r="H22" s="535">
        <v>45291</v>
      </c>
      <c r="I22" s="59" t="s">
        <v>1455</v>
      </c>
      <c r="J22" s="59" t="s">
        <v>1455</v>
      </c>
      <c r="K22" s="59" t="s">
        <v>1457</v>
      </c>
    </row>
    <row r="23" spans="1:11">
      <c r="A23" s="59" t="s">
        <v>1476</v>
      </c>
      <c r="B23" s="59" t="s">
        <v>613</v>
      </c>
      <c r="C23" s="59" t="s">
        <v>1605</v>
      </c>
      <c r="D23" s="59" t="s">
        <v>1591</v>
      </c>
      <c r="E23" s="59" t="s">
        <v>1566</v>
      </c>
      <c r="F23" s="59" t="s">
        <v>1183</v>
      </c>
      <c r="G23" s="59" t="s">
        <v>1606</v>
      </c>
      <c r="H23" s="535">
        <v>45291</v>
      </c>
      <c r="I23" s="59" t="s">
        <v>1455</v>
      </c>
      <c r="J23" s="59" t="s">
        <v>1455</v>
      </c>
      <c r="K23" s="59" t="s">
        <v>1455</v>
      </c>
    </row>
    <row r="24" spans="1:11">
      <c r="A24" s="59" t="s">
        <v>1477</v>
      </c>
      <c r="B24" s="59" t="s">
        <v>1478</v>
      </c>
      <c r="C24" s="59" t="s">
        <v>1607</v>
      </c>
      <c r="D24" s="59" t="s">
        <v>1608</v>
      </c>
      <c r="E24" s="59" t="s">
        <v>1566</v>
      </c>
      <c r="F24" s="59" t="s">
        <v>1183</v>
      </c>
      <c r="G24" s="59" t="s">
        <v>1609</v>
      </c>
      <c r="H24" s="535">
        <v>45291</v>
      </c>
      <c r="I24" s="59" t="s">
        <v>1455</v>
      </c>
      <c r="J24" s="59" t="s">
        <v>1455</v>
      </c>
      <c r="K24" s="59" t="s">
        <v>1455</v>
      </c>
    </row>
    <row r="25" spans="1:11">
      <c r="A25" s="59" t="s">
        <v>1479</v>
      </c>
      <c r="B25" s="59" t="s">
        <v>1480</v>
      </c>
      <c r="C25" s="59" t="s">
        <v>1610</v>
      </c>
      <c r="D25" s="59" t="s">
        <v>1611</v>
      </c>
      <c r="E25" s="59" t="s">
        <v>1566</v>
      </c>
      <c r="F25" s="59" t="s">
        <v>1183</v>
      </c>
      <c r="G25" s="59">
        <v>2149</v>
      </c>
      <c r="H25" s="535">
        <v>45291</v>
      </c>
      <c r="I25" s="59" t="s">
        <v>1455</v>
      </c>
      <c r="J25" s="59" t="s">
        <v>1455</v>
      </c>
      <c r="K25" s="59" t="s">
        <v>1455</v>
      </c>
    </row>
    <row r="26" spans="1:11">
      <c r="A26" s="59" t="s">
        <v>1481</v>
      </c>
      <c r="B26" s="59" t="s">
        <v>615</v>
      </c>
      <c r="C26" s="59" t="s">
        <v>1612</v>
      </c>
      <c r="D26" s="59" t="s">
        <v>1613</v>
      </c>
      <c r="E26" s="59" t="s">
        <v>1566</v>
      </c>
      <c r="F26" s="59" t="s">
        <v>1183</v>
      </c>
      <c r="G26" s="59">
        <v>2601</v>
      </c>
      <c r="H26" s="535">
        <v>45291</v>
      </c>
      <c r="I26" s="59" t="s">
        <v>1457</v>
      </c>
      <c r="J26" s="59" t="s">
        <v>1457</v>
      </c>
      <c r="K26" s="59" t="s">
        <v>1455</v>
      </c>
    </row>
    <row r="27" spans="1:11">
      <c r="A27" s="59" t="s">
        <v>1482</v>
      </c>
      <c r="B27" s="59" t="s">
        <v>1483</v>
      </c>
      <c r="C27" s="59" t="s">
        <v>1614</v>
      </c>
      <c r="D27" s="59" t="s">
        <v>1615</v>
      </c>
      <c r="E27" s="59" t="s">
        <v>1566</v>
      </c>
      <c r="F27" s="59" t="s">
        <v>1183</v>
      </c>
      <c r="G27" s="59" t="s">
        <v>1616</v>
      </c>
      <c r="H27" s="535">
        <v>45291</v>
      </c>
      <c r="I27" s="59" t="s">
        <v>1457</v>
      </c>
      <c r="J27" s="59" t="s">
        <v>1457</v>
      </c>
      <c r="K27" s="59" t="s">
        <v>1455</v>
      </c>
    </row>
    <row r="28" spans="1:11">
      <c r="A28" s="59" t="s">
        <v>1484</v>
      </c>
      <c r="B28" s="59" t="s">
        <v>1485</v>
      </c>
      <c r="C28" s="59" t="s">
        <v>1617</v>
      </c>
      <c r="D28" s="59" t="s">
        <v>1618</v>
      </c>
      <c r="E28" s="59" t="s">
        <v>1566</v>
      </c>
      <c r="F28" s="59" t="s">
        <v>1183</v>
      </c>
      <c r="G28" s="59" t="s">
        <v>1619</v>
      </c>
      <c r="H28" s="535">
        <v>45291</v>
      </c>
      <c r="I28" s="59" t="s">
        <v>1455</v>
      </c>
      <c r="J28" s="59" t="s">
        <v>1455</v>
      </c>
      <c r="K28" s="59" t="s">
        <v>1455</v>
      </c>
    </row>
    <row r="29" spans="1:11">
      <c r="A29" s="59" t="s">
        <v>1486</v>
      </c>
      <c r="B29" s="59" t="s">
        <v>617</v>
      </c>
      <c r="C29" s="59" t="s">
        <v>1620</v>
      </c>
      <c r="D29" s="59" t="s">
        <v>1621</v>
      </c>
      <c r="E29" s="59" t="s">
        <v>1566</v>
      </c>
      <c r="F29" s="59" t="s">
        <v>1183</v>
      </c>
      <c r="G29" s="59" t="s">
        <v>1622</v>
      </c>
      <c r="H29" s="535">
        <v>45291</v>
      </c>
      <c r="I29" s="59" t="s">
        <v>1455</v>
      </c>
      <c r="J29" s="59" t="s">
        <v>1455</v>
      </c>
      <c r="K29" s="59" t="s">
        <v>1455</v>
      </c>
    </row>
    <row r="30" spans="1:11">
      <c r="A30" s="59" t="s">
        <v>1487</v>
      </c>
      <c r="B30" s="59" t="s">
        <v>1488</v>
      </c>
      <c r="C30" s="59" t="s">
        <v>1623</v>
      </c>
      <c r="D30" s="59" t="s">
        <v>1624</v>
      </c>
      <c r="E30" s="59" t="s">
        <v>1566</v>
      </c>
      <c r="F30" s="59" t="s">
        <v>1183</v>
      </c>
      <c r="G30" s="59" t="s">
        <v>1625</v>
      </c>
      <c r="H30" s="535">
        <v>45291</v>
      </c>
      <c r="I30" s="59" t="s">
        <v>1455</v>
      </c>
      <c r="J30" s="59" t="s">
        <v>1455</v>
      </c>
      <c r="K30" s="59" t="s">
        <v>1455</v>
      </c>
    </row>
    <row r="31" spans="1:11">
      <c r="A31" s="59" t="s">
        <v>1489</v>
      </c>
      <c r="B31" s="59" t="s">
        <v>1490</v>
      </c>
      <c r="C31" s="59" t="s">
        <v>1626</v>
      </c>
      <c r="D31" s="59" t="s">
        <v>1627</v>
      </c>
      <c r="E31" s="59" t="s">
        <v>1566</v>
      </c>
      <c r="F31" s="59" t="s">
        <v>1183</v>
      </c>
      <c r="G31" s="59" t="s">
        <v>1628</v>
      </c>
      <c r="H31" s="535">
        <v>45291</v>
      </c>
      <c r="I31" s="59" t="s">
        <v>1475</v>
      </c>
      <c r="J31" s="59" t="s">
        <v>1457</v>
      </c>
      <c r="K31" s="59" t="s">
        <v>1455</v>
      </c>
    </row>
    <row r="32" spans="1:11">
      <c r="A32" s="59" t="s">
        <v>1491</v>
      </c>
      <c r="B32" s="59" t="s">
        <v>1492</v>
      </c>
      <c r="C32" s="59" t="s">
        <v>1629</v>
      </c>
      <c r="D32" s="59" t="s">
        <v>1630</v>
      </c>
      <c r="E32" s="59" t="s">
        <v>1566</v>
      </c>
      <c r="F32" s="59" t="s">
        <v>1183</v>
      </c>
      <c r="G32" s="59" t="s">
        <v>1631</v>
      </c>
      <c r="H32" s="535"/>
      <c r="I32" s="59" t="s">
        <v>1471</v>
      </c>
      <c r="J32" s="59" t="s">
        <v>1471</v>
      </c>
      <c r="K32" s="59" t="s">
        <v>1471</v>
      </c>
    </row>
    <row r="33" spans="1:11">
      <c r="A33" s="59" t="s">
        <v>1493</v>
      </c>
      <c r="B33" s="59" t="s">
        <v>1495</v>
      </c>
      <c r="C33" s="59" t="s">
        <v>1632</v>
      </c>
      <c r="D33" s="59" t="s">
        <v>1633</v>
      </c>
      <c r="E33" s="59" t="s">
        <v>1566</v>
      </c>
      <c r="F33" s="59" t="s">
        <v>1183</v>
      </c>
      <c r="G33" s="59" t="s">
        <v>1634</v>
      </c>
      <c r="H33" s="535"/>
      <c r="I33" s="59" t="s">
        <v>1471</v>
      </c>
      <c r="J33" s="59" t="s">
        <v>1471</v>
      </c>
      <c r="K33" s="59" t="s">
        <v>1471</v>
      </c>
    </row>
    <row r="34" spans="1:11">
      <c r="A34" s="59" t="s">
        <v>1494</v>
      </c>
      <c r="B34" s="59" t="s">
        <v>1496</v>
      </c>
      <c r="C34" s="59" t="s">
        <v>1635</v>
      </c>
      <c r="D34" s="59" t="s">
        <v>1636</v>
      </c>
      <c r="E34" s="59" t="s">
        <v>1566</v>
      </c>
      <c r="F34" s="59" t="s">
        <v>1183</v>
      </c>
      <c r="G34" s="59" t="s">
        <v>1637</v>
      </c>
      <c r="H34" s="535"/>
      <c r="I34" s="59" t="s">
        <v>1471</v>
      </c>
      <c r="J34" s="59" t="s">
        <v>1471</v>
      </c>
      <c r="K34" s="59" t="s">
        <v>1471</v>
      </c>
    </row>
    <row r="35" spans="1:11">
      <c r="A35" s="59" t="s">
        <v>1497</v>
      </c>
      <c r="B35" s="59" t="s">
        <v>619</v>
      </c>
      <c r="C35" s="59" t="s">
        <v>1638</v>
      </c>
      <c r="D35" s="59" t="s">
        <v>1639</v>
      </c>
      <c r="E35" s="59" t="s">
        <v>1566</v>
      </c>
      <c r="F35" s="59" t="s">
        <v>1183</v>
      </c>
      <c r="G35" s="59" t="s">
        <v>1640</v>
      </c>
      <c r="H35" s="535"/>
      <c r="I35" s="59" t="s">
        <v>1471</v>
      </c>
      <c r="J35" s="59" t="s">
        <v>1471</v>
      </c>
      <c r="K35" s="59" t="s">
        <v>1471</v>
      </c>
    </row>
    <row r="36" spans="1:11">
      <c r="A36" s="59" t="s">
        <v>1498</v>
      </c>
      <c r="B36" s="59" t="s">
        <v>1500</v>
      </c>
      <c r="C36" s="59" t="s">
        <v>1641</v>
      </c>
      <c r="D36" s="59" t="s">
        <v>1642</v>
      </c>
      <c r="E36" s="59" t="s">
        <v>1566</v>
      </c>
      <c r="F36" s="59" t="s">
        <v>1183</v>
      </c>
      <c r="G36" s="59">
        <v>1830</v>
      </c>
      <c r="H36" s="535">
        <v>45291</v>
      </c>
      <c r="I36" s="59" t="s">
        <v>1457</v>
      </c>
      <c r="J36" s="59" t="s">
        <v>1457</v>
      </c>
      <c r="K36" s="59" t="s">
        <v>1455</v>
      </c>
    </row>
    <row r="37" spans="1:11">
      <c r="A37" s="59" t="s">
        <v>1499</v>
      </c>
      <c r="B37" s="59" t="s">
        <v>1501</v>
      </c>
      <c r="C37" s="59" t="s">
        <v>1643</v>
      </c>
      <c r="D37" s="59" t="s">
        <v>1644</v>
      </c>
      <c r="E37" s="59" t="s">
        <v>1566</v>
      </c>
      <c r="F37" s="59" t="s">
        <v>1183</v>
      </c>
      <c r="G37" s="59">
        <v>1844</v>
      </c>
      <c r="H37" s="535">
        <v>45291</v>
      </c>
      <c r="I37" s="59" t="s">
        <v>1455</v>
      </c>
      <c r="J37" s="59" t="s">
        <v>1455</v>
      </c>
      <c r="K37" s="59" t="s">
        <v>1455</v>
      </c>
    </row>
    <row r="38" spans="1:11">
      <c r="A38" s="59" t="s">
        <v>1502</v>
      </c>
      <c r="B38" s="59" t="s">
        <v>620</v>
      </c>
      <c r="C38" s="59" t="s">
        <v>1645</v>
      </c>
      <c r="D38" s="59" t="s">
        <v>1646</v>
      </c>
      <c r="E38" s="59" t="s">
        <v>1566</v>
      </c>
      <c r="F38" s="59" t="s">
        <v>1183</v>
      </c>
      <c r="G38" s="59" t="s">
        <v>1647</v>
      </c>
      <c r="H38" s="535">
        <v>45291</v>
      </c>
      <c r="I38" s="59" t="s">
        <v>1455</v>
      </c>
      <c r="J38" s="59" t="s">
        <v>1457</v>
      </c>
      <c r="K38" s="59" t="s">
        <v>1455</v>
      </c>
    </row>
    <row r="39" spans="1:11">
      <c r="A39" s="59" t="s">
        <v>1503</v>
      </c>
      <c r="B39" s="59" t="s">
        <v>1504</v>
      </c>
      <c r="C39" s="59" t="s">
        <v>1648</v>
      </c>
      <c r="D39" s="59" t="s">
        <v>1649</v>
      </c>
      <c r="E39" s="59" t="s">
        <v>1566</v>
      </c>
      <c r="F39" s="59" t="s">
        <v>1183</v>
      </c>
      <c r="G39" s="59" t="s">
        <v>1650</v>
      </c>
      <c r="H39" s="535">
        <v>45291</v>
      </c>
      <c r="I39" s="59" t="s">
        <v>1475</v>
      </c>
      <c r="J39" s="59" t="s">
        <v>1457</v>
      </c>
      <c r="K39" s="59" t="s">
        <v>1455</v>
      </c>
    </row>
    <row r="40" spans="1:11">
      <c r="A40" s="59" t="s">
        <v>1505</v>
      </c>
      <c r="B40" s="59" t="s">
        <v>1506</v>
      </c>
      <c r="C40" s="59" t="s">
        <v>1651</v>
      </c>
      <c r="D40" s="59" t="s">
        <v>1652</v>
      </c>
      <c r="E40" s="59" t="s">
        <v>1566</v>
      </c>
      <c r="F40" s="59" t="s">
        <v>1183</v>
      </c>
      <c r="G40" s="59">
        <v>1841</v>
      </c>
      <c r="H40" s="535">
        <v>45291</v>
      </c>
      <c r="I40" s="59" t="s">
        <v>1455</v>
      </c>
      <c r="J40" s="59" t="s">
        <v>1455</v>
      </c>
      <c r="K40" s="59" t="s">
        <v>1455</v>
      </c>
    </row>
    <row r="41" spans="1:11">
      <c r="A41" s="59" t="s">
        <v>1507</v>
      </c>
      <c r="B41" s="59" t="s">
        <v>1508</v>
      </c>
      <c r="C41" s="59" t="s">
        <v>1653</v>
      </c>
      <c r="D41" s="59" t="s">
        <v>1654</v>
      </c>
      <c r="E41" s="59" t="s">
        <v>1566</v>
      </c>
      <c r="F41" s="59" t="s">
        <v>1183</v>
      </c>
      <c r="G41" s="59" t="s">
        <v>1655</v>
      </c>
      <c r="H41" s="535">
        <v>45291</v>
      </c>
      <c r="I41" s="59" t="s">
        <v>1457</v>
      </c>
      <c r="J41" s="59" t="s">
        <v>1457</v>
      </c>
      <c r="K41" s="59" t="s">
        <v>1455</v>
      </c>
    </row>
    <row r="42" spans="1:11">
      <c r="A42" s="59" t="s">
        <v>1509</v>
      </c>
      <c r="B42" s="59" t="s">
        <v>1510</v>
      </c>
      <c r="C42" s="59" t="s">
        <v>1656</v>
      </c>
      <c r="D42" s="59" t="s">
        <v>1654</v>
      </c>
      <c r="E42" s="59" t="s">
        <v>1566</v>
      </c>
      <c r="F42" s="59" t="s">
        <v>1183</v>
      </c>
      <c r="G42" s="59" t="s">
        <v>1657</v>
      </c>
      <c r="H42" s="535">
        <v>45291</v>
      </c>
      <c r="I42" s="59" t="s">
        <v>1457</v>
      </c>
      <c r="J42" s="59" t="s">
        <v>1457</v>
      </c>
      <c r="K42" s="59" t="s">
        <v>1455</v>
      </c>
    </row>
    <row r="43" spans="1:11">
      <c r="A43" s="59" t="s">
        <v>1511</v>
      </c>
      <c r="B43" s="59" t="s">
        <v>1512</v>
      </c>
      <c r="C43" s="59" t="s">
        <v>1658</v>
      </c>
      <c r="D43" s="59" t="s">
        <v>1591</v>
      </c>
      <c r="E43" s="59" t="s">
        <v>1566</v>
      </c>
      <c r="F43" s="59" t="s">
        <v>1183</v>
      </c>
      <c r="G43" s="59">
        <v>2114</v>
      </c>
      <c r="H43" s="535">
        <v>45291</v>
      </c>
      <c r="I43" s="59" t="s">
        <v>1455</v>
      </c>
      <c r="J43" s="59" t="s">
        <v>1455</v>
      </c>
      <c r="K43" s="59" t="s">
        <v>1457</v>
      </c>
    </row>
    <row r="44" spans="1:11">
      <c r="A44" s="59" t="s">
        <v>1513</v>
      </c>
      <c r="B44" s="59" t="s">
        <v>621</v>
      </c>
      <c r="C44" s="59" t="s">
        <v>1659</v>
      </c>
      <c r="D44" s="59" t="s">
        <v>1591</v>
      </c>
      <c r="E44" s="59" t="s">
        <v>1566</v>
      </c>
      <c r="F44" s="59" t="s">
        <v>1183</v>
      </c>
      <c r="G44" s="59">
        <v>2114</v>
      </c>
      <c r="H44" s="535">
        <v>45291</v>
      </c>
      <c r="I44" s="59" t="s">
        <v>1455</v>
      </c>
      <c r="J44" s="59" t="s">
        <v>1455</v>
      </c>
      <c r="K44" s="59" t="s">
        <v>1457</v>
      </c>
    </row>
    <row r="45" spans="1:11">
      <c r="A45" s="59" t="s">
        <v>1514</v>
      </c>
      <c r="B45" s="59" t="s">
        <v>1515</v>
      </c>
      <c r="C45" s="59" t="s">
        <v>1660</v>
      </c>
      <c r="D45" s="59" t="s">
        <v>1661</v>
      </c>
      <c r="E45" s="59" t="s">
        <v>1566</v>
      </c>
      <c r="F45" s="59" t="s">
        <v>1183</v>
      </c>
      <c r="G45" s="59" t="s">
        <v>1662</v>
      </c>
      <c r="H45" s="535">
        <v>45291</v>
      </c>
      <c r="I45" s="59" t="s">
        <v>1455</v>
      </c>
      <c r="J45" s="59" t="s">
        <v>1455</v>
      </c>
      <c r="K45" s="59" t="s">
        <v>1455</v>
      </c>
    </row>
    <row r="46" spans="1:11">
      <c r="A46" s="59" t="s">
        <v>1516</v>
      </c>
      <c r="B46" s="59" t="s">
        <v>1517</v>
      </c>
      <c r="C46" s="59" t="s">
        <v>1663</v>
      </c>
      <c r="D46" s="59" t="s">
        <v>1574</v>
      </c>
      <c r="E46" s="59" t="s">
        <v>1566</v>
      </c>
      <c r="F46" s="59" t="s">
        <v>1183</v>
      </c>
      <c r="G46" s="59" t="s">
        <v>1664</v>
      </c>
      <c r="H46" s="535">
        <v>45291</v>
      </c>
      <c r="I46" s="59" t="s">
        <v>1457</v>
      </c>
      <c r="J46" s="59" t="s">
        <v>1457</v>
      </c>
      <c r="K46" s="59" t="s">
        <v>1455</v>
      </c>
    </row>
    <row r="47" spans="1:11">
      <c r="A47" s="59" t="s">
        <v>1518</v>
      </c>
      <c r="B47" s="59" t="s">
        <v>623</v>
      </c>
      <c r="C47" s="59" t="s">
        <v>1665</v>
      </c>
      <c r="D47" s="59" t="s">
        <v>1666</v>
      </c>
      <c r="E47" s="59" t="s">
        <v>1566</v>
      </c>
      <c r="F47" s="59" t="s">
        <v>1183</v>
      </c>
      <c r="G47" s="59" t="s">
        <v>1667</v>
      </c>
      <c r="H47" s="535"/>
      <c r="I47" s="59" t="s">
        <v>1471</v>
      </c>
      <c r="J47" s="59" t="s">
        <v>1471</v>
      </c>
      <c r="K47" s="59" t="s">
        <v>1471</v>
      </c>
    </row>
    <row r="48" spans="1:11">
      <c r="A48" s="59" t="s">
        <v>1519</v>
      </c>
      <c r="B48" s="59" t="s">
        <v>1520</v>
      </c>
      <c r="C48" s="59" t="s">
        <v>1668</v>
      </c>
      <c r="D48" s="59" t="s">
        <v>1669</v>
      </c>
      <c r="E48" s="59" t="s">
        <v>1566</v>
      </c>
      <c r="F48" s="59" t="s">
        <v>1183</v>
      </c>
      <c r="G48" s="59" t="s">
        <v>1670</v>
      </c>
      <c r="H48" s="535">
        <v>45291</v>
      </c>
      <c r="I48" s="59" t="s">
        <v>1475</v>
      </c>
      <c r="J48" s="59" t="s">
        <v>1475</v>
      </c>
      <c r="K48" s="59" t="s">
        <v>1455</v>
      </c>
    </row>
    <row r="49" spans="1:11">
      <c r="A49" s="59" t="s">
        <v>1521</v>
      </c>
      <c r="B49" s="59" t="s">
        <v>624</v>
      </c>
      <c r="C49" s="59" t="s">
        <v>1671</v>
      </c>
      <c r="D49" s="59" t="s">
        <v>1672</v>
      </c>
      <c r="E49" s="59" t="s">
        <v>1566</v>
      </c>
      <c r="F49" s="59" t="s">
        <v>1183</v>
      </c>
      <c r="G49" s="59" t="s">
        <v>1673</v>
      </c>
      <c r="H49" s="535">
        <v>45291</v>
      </c>
      <c r="I49" s="59" t="s">
        <v>1457</v>
      </c>
      <c r="J49" s="59" t="s">
        <v>1455</v>
      </c>
      <c r="K49" s="59" t="s">
        <v>1455</v>
      </c>
    </row>
    <row r="50" spans="1:11">
      <c r="A50" s="59" t="s">
        <v>1522</v>
      </c>
      <c r="B50" s="59" t="s">
        <v>625</v>
      </c>
      <c r="C50" s="59" t="s">
        <v>1674</v>
      </c>
      <c r="D50" s="59" t="s">
        <v>1608</v>
      </c>
      <c r="E50" s="59" t="s">
        <v>1566</v>
      </c>
      <c r="F50" s="59" t="s">
        <v>1183</v>
      </c>
      <c r="G50" s="59">
        <v>2138</v>
      </c>
      <c r="H50" s="535">
        <v>45473</v>
      </c>
      <c r="I50" s="59" t="s">
        <v>1457</v>
      </c>
      <c r="J50" s="59" t="s">
        <v>1457</v>
      </c>
      <c r="K50" s="59" t="s">
        <v>1455</v>
      </c>
    </row>
    <row r="51" spans="1:11">
      <c r="A51" s="59" t="s">
        <v>1523</v>
      </c>
      <c r="B51" s="59" t="s">
        <v>1524</v>
      </c>
      <c r="C51" s="59" t="s">
        <v>1675</v>
      </c>
      <c r="D51" s="59" t="s">
        <v>524</v>
      </c>
      <c r="E51" s="59" t="s">
        <v>1566</v>
      </c>
      <c r="F51" s="59" t="s">
        <v>1183</v>
      </c>
      <c r="G51" s="59">
        <v>2554</v>
      </c>
      <c r="H51" s="535"/>
      <c r="I51" s="59" t="s">
        <v>1471</v>
      </c>
      <c r="J51" s="59" t="s">
        <v>1471</v>
      </c>
      <c r="K51" s="59" t="s">
        <v>1471</v>
      </c>
    </row>
    <row r="52" spans="1:11">
      <c r="A52" s="59" t="s">
        <v>1525</v>
      </c>
      <c r="B52" s="59" t="s">
        <v>627</v>
      </c>
      <c r="C52" s="59" t="s">
        <v>1676</v>
      </c>
      <c r="D52" s="59" t="s">
        <v>1677</v>
      </c>
      <c r="E52" s="59" t="s">
        <v>1566</v>
      </c>
      <c r="F52" s="59" t="s">
        <v>1183</v>
      </c>
      <c r="G52" s="59">
        <v>2462</v>
      </c>
      <c r="H52" s="535">
        <v>45291</v>
      </c>
      <c r="I52" s="59" t="s">
        <v>1455</v>
      </c>
      <c r="J52" s="59" t="s">
        <v>1455</v>
      </c>
      <c r="K52" s="59" t="s">
        <v>1457</v>
      </c>
    </row>
    <row r="53" spans="1:11">
      <c r="A53" s="59" t="s">
        <v>1526</v>
      </c>
      <c r="B53" s="59" t="s">
        <v>1527</v>
      </c>
      <c r="C53" s="59" t="s">
        <v>1678</v>
      </c>
      <c r="D53" s="59" t="s">
        <v>1615</v>
      </c>
      <c r="E53" s="59" t="s">
        <v>1566</v>
      </c>
      <c r="F53" s="59" t="s">
        <v>1183</v>
      </c>
      <c r="G53" s="59">
        <v>2721</v>
      </c>
      <c r="H53" s="535">
        <v>45291</v>
      </c>
      <c r="I53" s="59" t="s">
        <v>1455</v>
      </c>
      <c r="J53" s="59" t="s">
        <v>1455</v>
      </c>
      <c r="K53" s="59" t="s">
        <v>1455</v>
      </c>
    </row>
    <row r="54" spans="1:11">
      <c r="A54" s="59" t="s">
        <v>1528</v>
      </c>
      <c r="B54" s="59" t="s">
        <v>1530</v>
      </c>
      <c r="C54" s="59" t="s">
        <v>1679</v>
      </c>
      <c r="D54" s="59" t="s">
        <v>1680</v>
      </c>
      <c r="E54" s="59" t="s">
        <v>1566</v>
      </c>
      <c r="F54" s="59" t="s">
        <v>1183</v>
      </c>
      <c r="G54" s="59" t="s">
        <v>1681</v>
      </c>
      <c r="H54" s="535">
        <v>45291</v>
      </c>
      <c r="I54" s="59" t="s">
        <v>1455</v>
      </c>
      <c r="J54" s="59" t="s">
        <v>1455</v>
      </c>
      <c r="K54" s="59" t="s">
        <v>1455</v>
      </c>
    </row>
    <row r="55" spans="1:11">
      <c r="A55" s="59" t="s">
        <v>1531</v>
      </c>
      <c r="B55" s="59" t="s">
        <v>1532</v>
      </c>
      <c r="C55" s="59" t="s">
        <v>1682</v>
      </c>
      <c r="D55" s="59" t="s">
        <v>1683</v>
      </c>
      <c r="E55" s="59" t="s">
        <v>1566</v>
      </c>
      <c r="F55" s="59" t="s">
        <v>1183</v>
      </c>
      <c r="G55" s="59" t="s">
        <v>1684</v>
      </c>
      <c r="H55" s="535">
        <v>45291</v>
      </c>
      <c r="I55" s="59" t="s">
        <v>1455</v>
      </c>
      <c r="J55" s="59" t="s">
        <v>1455</v>
      </c>
      <c r="K55" s="59" t="s">
        <v>1475</v>
      </c>
    </row>
    <row r="56" spans="1:11">
      <c r="A56" s="59" t="s">
        <v>1533</v>
      </c>
      <c r="B56" s="59" t="s">
        <v>1534</v>
      </c>
      <c r="C56" s="59" t="s">
        <v>1685</v>
      </c>
      <c r="D56" s="59" t="s">
        <v>528</v>
      </c>
      <c r="E56" s="59" t="s">
        <v>1566</v>
      </c>
      <c r="F56" s="59" t="s">
        <v>1183</v>
      </c>
      <c r="G56" s="59">
        <v>1608</v>
      </c>
      <c r="H56" s="535"/>
      <c r="I56" s="59" t="s">
        <v>1471</v>
      </c>
      <c r="J56" s="59" t="s">
        <v>1471</v>
      </c>
      <c r="K56" s="59" t="s">
        <v>1471</v>
      </c>
    </row>
    <row r="57" spans="1:11">
      <c r="A57" s="59" t="s">
        <v>1535</v>
      </c>
      <c r="B57" s="59" t="s">
        <v>1536</v>
      </c>
      <c r="C57" s="59" t="s">
        <v>1686</v>
      </c>
      <c r="D57" s="59" t="s">
        <v>1687</v>
      </c>
      <c r="E57" s="59" t="s">
        <v>1566</v>
      </c>
      <c r="F57" s="59" t="s">
        <v>1183</v>
      </c>
      <c r="G57" s="59" t="s">
        <v>1688</v>
      </c>
      <c r="H57" s="535">
        <v>45291</v>
      </c>
      <c r="I57" s="59" t="s">
        <v>1455</v>
      </c>
      <c r="J57" s="59" t="s">
        <v>1457</v>
      </c>
      <c r="K57" s="59" t="s">
        <v>1475</v>
      </c>
    </row>
    <row r="58" spans="1:11">
      <c r="A58" s="59" t="s">
        <v>1537</v>
      </c>
      <c r="B58" s="59" t="s">
        <v>1538</v>
      </c>
      <c r="C58" s="59" t="s">
        <v>1689</v>
      </c>
      <c r="D58" s="59" t="s">
        <v>1690</v>
      </c>
      <c r="E58" s="59" t="s">
        <v>1566</v>
      </c>
      <c r="F58" s="59" t="s">
        <v>1183</v>
      </c>
      <c r="G58" s="59">
        <v>2740</v>
      </c>
      <c r="H58" s="535">
        <v>45291</v>
      </c>
      <c r="I58" s="59" t="s">
        <v>1457</v>
      </c>
      <c r="J58" s="59" t="s">
        <v>1457</v>
      </c>
      <c r="K58" s="59" t="s">
        <v>1455</v>
      </c>
    </row>
    <row r="59" spans="1:11">
      <c r="A59" s="59" t="s">
        <v>1539</v>
      </c>
      <c r="B59" s="59" t="s">
        <v>1540</v>
      </c>
      <c r="C59" s="59" t="s">
        <v>1691</v>
      </c>
      <c r="D59" s="59" t="s">
        <v>1692</v>
      </c>
      <c r="E59" s="59" t="s">
        <v>1566</v>
      </c>
      <c r="F59" s="59" t="s">
        <v>1183</v>
      </c>
      <c r="G59" s="59" t="s">
        <v>1693</v>
      </c>
      <c r="H59" s="535">
        <v>45291</v>
      </c>
      <c r="I59" s="59" t="s">
        <v>1475</v>
      </c>
      <c r="J59" s="59" t="s">
        <v>1475</v>
      </c>
      <c r="K59" s="59" t="s">
        <v>1455</v>
      </c>
    </row>
    <row r="60" spans="1:11">
      <c r="A60" s="59" t="s">
        <v>1541</v>
      </c>
      <c r="B60" s="59" t="s">
        <v>1542</v>
      </c>
      <c r="C60" s="59" t="s">
        <v>1694</v>
      </c>
      <c r="D60" s="59" t="s">
        <v>1695</v>
      </c>
      <c r="E60" s="59" t="s">
        <v>1566</v>
      </c>
      <c r="F60" s="59" t="s">
        <v>1183</v>
      </c>
      <c r="G60" s="59" t="s">
        <v>1696</v>
      </c>
      <c r="H60" s="535">
        <v>45291</v>
      </c>
      <c r="I60" s="59" t="s">
        <v>1455</v>
      </c>
      <c r="J60" s="59" t="s">
        <v>1455</v>
      </c>
      <c r="K60" s="59" t="s">
        <v>1455</v>
      </c>
    </row>
    <row r="61" spans="1:11">
      <c r="A61" s="59" t="s">
        <v>1543</v>
      </c>
      <c r="B61" s="59" t="s">
        <v>1544</v>
      </c>
      <c r="C61" s="59" t="s">
        <v>1697</v>
      </c>
      <c r="D61" s="59" t="s">
        <v>1698</v>
      </c>
      <c r="E61" s="59" t="s">
        <v>1566</v>
      </c>
      <c r="F61" s="59" t="s">
        <v>1183</v>
      </c>
      <c r="G61" s="59">
        <v>2571</v>
      </c>
      <c r="H61" s="535">
        <v>45291</v>
      </c>
      <c r="I61" s="59" t="s">
        <v>1457</v>
      </c>
      <c r="J61" s="59" t="s">
        <v>1457</v>
      </c>
      <c r="K61" s="59" t="s">
        <v>1455</v>
      </c>
    </row>
    <row r="62" spans="1:11">
      <c r="A62" s="59" t="s">
        <v>1546</v>
      </c>
      <c r="B62" s="59" t="s">
        <v>636</v>
      </c>
      <c r="C62" s="59" t="s">
        <v>1699</v>
      </c>
      <c r="D62" s="59" t="s">
        <v>1591</v>
      </c>
      <c r="E62" s="59" t="s">
        <v>1566</v>
      </c>
      <c r="F62" s="59" t="s">
        <v>1183</v>
      </c>
      <c r="G62" s="59" t="s">
        <v>1700</v>
      </c>
      <c r="H62" s="535">
        <v>45291</v>
      </c>
      <c r="I62" s="59" t="s">
        <v>1455</v>
      </c>
      <c r="J62" s="59" t="s">
        <v>1455</v>
      </c>
      <c r="K62" s="59" t="s">
        <v>1457</v>
      </c>
    </row>
    <row r="63" spans="1:11">
      <c r="A63" s="59" t="s">
        <v>1547</v>
      </c>
      <c r="B63" s="59" t="s">
        <v>1549</v>
      </c>
      <c r="C63" s="59" t="s">
        <v>1701</v>
      </c>
      <c r="D63" s="59" t="s">
        <v>528</v>
      </c>
      <c r="E63" s="59" t="s">
        <v>1566</v>
      </c>
      <c r="F63" s="59" t="s">
        <v>1183</v>
      </c>
      <c r="G63" s="59" t="s">
        <v>1702</v>
      </c>
      <c r="H63" s="535"/>
      <c r="I63" s="59" t="s">
        <v>1471</v>
      </c>
      <c r="J63" s="59" t="s">
        <v>1471</v>
      </c>
      <c r="K63" s="59" t="s">
        <v>1471</v>
      </c>
    </row>
    <row r="64" spans="1:11">
      <c r="A64" s="59" t="s">
        <v>1548</v>
      </c>
      <c r="B64" s="59" t="s">
        <v>1550</v>
      </c>
      <c r="C64" s="59" t="s">
        <v>1703</v>
      </c>
      <c r="D64" s="59" t="s">
        <v>528</v>
      </c>
      <c r="E64" s="59" t="s">
        <v>1566</v>
      </c>
      <c r="F64" s="59" t="s">
        <v>1183</v>
      </c>
      <c r="G64" s="59">
        <v>1655</v>
      </c>
      <c r="H64" s="535"/>
      <c r="I64" s="59" t="s">
        <v>1471</v>
      </c>
      <c r="J64" s="59" t="s">
        <v>1471</v>
      </c>
      <c r="K64" s="59" t="s">
        <v>1471</v>
      </c>
    </row>
    <row r="65" spans="1:11">
      <c r="A65" s="59" t="s">
        <v>1551</v>
      </c>
      <c r="B65" s="59" t="s">
        <v>1552</v>
      </c>
      <c r="C65" s="59" t="s">
        <v>1704</v>
      </c>
      <c r="D65" s="59" t="s">
        <v>1705</v>
      </c>
      <c r="E65" s="59" t="s">
        <v>1566</v>
      </c>
      <c r="F65" s="59" t="s">
        <v>1183</v>
      </c>
      <c r="G65" s="59" t="s">
        <v>1706</v>
      </c>
      <c r="H65" s="535"/>
      <c r="I65" s="59" t="s">
        <v>1471</v>
      </c>
      <c r="J65" s="59" t="s">
        <v>1471</v>
      </c>
      <c r="K65" s="59" t="s">
        <v>1471</v>
      </c>
    </row>
    <row r="66" spans="1:11">
      <c r="A66" s="59" t="s">
        <v>1553</v>
      </c>
      <c r="B66" s="59" t="s">
        <v>1554</v>
      </c>
      <c r="C66" s="59" t="s">
        <v>1707</v>
      </c>
      <c r="D66" s="59" t="s">
        <v>1708</v>
      </c>
      <c r="E66" s="59" t="s">
        <v>1566</v>
      </c>
      <c r="F66" s="59" t="s">
        <v>1183</v>
      </c>
      <c r="G66" s="59" t="s">
        <v>1709</v>
      </c>
      <c r="H66" s="535">
        <v>45291</v>
      </c>
      <c r="I66" s="59" t="s">
        <v>1455</v>
      </c>
      <c r="J66" s="59" t="s">
        <v>1455</v>
      </c>
      <c r="K66" s="59" t="s">
        <v>1455</v>
      </c>
    </row>
  </sheetData>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E0FC8-07F5-48CF-8F36-670354E036CC}">
  <sheetPr>
    <tabColor theme="1" tint="0.34998626667073579"/>
  </sheetPr>
  <dimension ref="A1:I19"/>
  <sheetViews>
    <sheetView workbookViewId="0"/>
  </sheetViews>
  <sheetFormatPr defaultRowHeight="15"/>
  <cols>
    <col min="1" max="1" width="73.42578125" customWidth="1"/>
    <col min="2" max="4" width="8.7109375" bestFit="1" customWidth="1"/>
    <col min="8" max="9" width="9.42578125" bestFit="1" customWidth="1"/>
  </cols>
  <sheetData>
    <row r="1" spans="1:9" ht="18.75">
      <c r="A1" s="42" t="s">
        <v>1</v>
      </c>
      <c r="B1" s="32"/>
      <c r="C1" s="32"/>
      <c r="D1" s="32"/>
      <c r="E1" s="32"/>
      <c r="F1" s="32"/>
      <c r="G1" s="32"/>
      <c r="H1" s="32"/>
      <c r="I1" s="32"/>
    </row>
    <row r="2" spans="1:9" ht="15.75">
      <c r="A2" s="103" t="s">
        <v>1710</v>
      </c>
      <c r="B2" s="32"/>
      <c r="C2" s="32"/>
      <c r="D2" s="32"/>
      <c r="E2" s="32"/>
      <c r="F2" s="32"/>
      <c r="G2" s="32"/>
      <c r="H2" s="32"/>
      <c r="I2" s="32"/>
    </row>
    <row r="3" spans="1:9" ht="15.75">
      <c r="A3" s="102" t="s">
        <v>26</v>
      </c>
      <c r="B3" s="32"/>
      <c r="C3" s="32"/>
      <c r="D3" s="32"/>
      <c r="E3" s="32"/>
      <c r="F3" s="32"/>
      <c r="G3" s="32"/>
      <c r="H3" s="32"/>
      <c r="I3" s="32"/>
    </row>
    <row r="4" spans="1:9">
      <c r="A4" s="88"/>
      <c r="B4" s="32"/>
      <c r="C4" s="32"/>
      <c r="D4" s="32"/>
      <c r="E4" s="32"/>
      <c r="F4" s="32"/>
      <c r="G4" s="32"/>
      <c r="H4" s="32"/>
      <c r="I4" s="32"/>
    </row>
    <row r="5" spans="1:9">
      <c r="A5" s="647" t="s">
        <v>134</v>
      </c>
      <c r="B5" s="649" t="s">
        <v>190</v>
      </c>
      <c r="C5" s="650"/>
      <c r="D5" s="651"/>
      <c r="E5" s="649" t="s">
        <v>191</v>
      </c>
      <c r="F5" s="650"/>
      <c r="G5" s="651"/>
      <c r="H5" s="649" t="s">
        <v>102</v>
      </c>
      <c r="I5" s="651"/>
    </row>
    <row r="6" spans="1:9">
      <c r="A6" s="648"/>
      <c r="B6" s="37">
        <v>2021</v>
      </c>
      <c r="C6" s="37">
        <v>2022</v>
      </c>
      <c r="D6" s="37">
        <v>2023</v>
      </c>
      <c r="E6" s="37">
        <v>2021</v>
      </c>
      <c r="F6" s="37">
        <v>2022</v>
      </c>
      <c r="G6" s="37">
        <v>2023</v>
      </c>
      <c r="H6" s="37" t="s">
        <v>174</v>
      </c>
      <c r="I6" s="37" t="s">
        <v>105</v>
      </c>
    </row>
    <row r="7" spans="1:9">
      <c r="A7" s="101" t="s">
        <v>1711</v>
      </c>
      <c r="B7" s="100">
        <v>316577.25</v>
      </c>
      <c r="C7" s="100">
        <v>269554.25</v>
      </c>
      <c r="D7" s="100">
        <v>267857.25</v>
      </c>
      <c r="E7" s="131">
        <v>7.1999999999999995E-2</v>
      </c>
      <c r="F7" s="99">
        <v>6.5000000000000002E-2</v>
      </c>
      <c r="G7" s="99">
        <v>6.3E-2</v>
      </c>
      <c r="H7" s="99">
        <v>-0.14853562598070455</v>
      </c>
      <c r="I7" s="99">
        <v>-6.2955787193116047E-3</v>
      </c>
    </row>
    <row r="8" spans="1:9">
      <c r="A8" s="101" t="s">
        <v>197</v>
      </c>
      <c r="B8" s="100">
        <v>405125.50000000012</v>
      </c>
      <c r="C8" s="100">
        <v>386414.25</v>
      </c>
      <c r="D8" s="100">
        <v>363310.66666666669</v>
      </c>
      <c r="E8" s="131">
        <v>9.2999999999999999E-2</v>
      </c>
      <c r="F8" s="99">
        <v>9.2999999999999999E-2</v>
      </c>
      <c r="G8" s="99">
        <v>8.5999999999999993E-2</v>
      </c>
      <c r="H8" s="99">
        <v>-4.6186305231342165E-2</v>
      </c>
      <c r="I8" s="99">
        <v>-5.9789677356187856E-2</v>
      </c>
    </row>
    <row r="9" spans="1:9">
      <c r="A9" s="101" t="s">
        <v>198</v>
      </c>
      <c r="B9" s="100">
        <v>249558.83333333337</v>
      </c>
      <c r="C9" s="100">
        <v>240311.33333333337</v>
      </c>
      <c r="D9" s="100">
        <v>236041</v>
      </c>
      <c r="E9" s="131">
        <v>5.6000000000000001E-2</v>
      </c>
      <c r="F9" s="99">
        <v>5.8000000000000003E-2</v>
      </c>
      <c r="G9" s="99">
        <v>5.6000000000000001E-2</v>
      </c>
      <c r="H9" s="99">
        <v>-3.7055390412280863E-2</v>
      </c>
      <c r="I9" s="99">
        <v>-1.777000391159262E-2</v>
      </c>
    </row>
    <row r="10" spans="1:9">
      <c r="A10" s="101" t="s">
        <v>199</v>
      </c>
      <c r="B10" s="100">
        <v>529619.5</v>
      </c>
      <c r="C10" s="100">
        <v>539903.91666666663</v>
      </c>
      <c r="D10" s="100">
        <v>541201.58333333326</v>
      </c>
      <c r="E10" s="131">
        <v>0.122</v>
      </c>
      <c r="F10" s="99">
        <v>0.13</v>
      </c>
      <c r="G10" s="99">
        <v>0.128</v>
      </c>
      <c r="H10" s="99">
        <v>1.9418500766430671E-2</v>
      </c>
      <c r="I10" s="99">
        <v>2.4035140820580477E-3</v>
      </c>
    </row>
    <row r="11" spans="1:9">
      <c r="A11" s="101" t="s">
        <v>200</v>
      </c>
      <c r="B11" s="100">
        <v>2547917.7500000005</v>
      </c>
      <c r="C11" s="100">
        <v>2435916.1666666665</v>
      </c>
      <c r="D11" s="100">
        <v>2526545.916666666</v>
      </c>
      <c r="E11" s="131">
        <v>0.58799999999999997</v>
      </c>
      <c r="F11" s="99">
        <v>0.58499999999999996</v>
      </c>
      <c r="G11" s="99">
        <v>0.59699999999999998</v>
      </c>
      <c r="H11" s="99">
        <v>-4.3958084335074761E-2</v>
      </c>
      <c r="I11" s="99">
        <v>3.7205611276852048E-2</v>
      </c>
    </row>
    <row r="12" spans="1:9">
      <c r="A12" s="101" t="s">
        <v>201</v>
      </c>
      <c r="B12" s="100">
        <v>309830.33333333331</v>
      </c>
      <c r="C12" s="100">
        <v>295223.66666666663</v>
      </c>
      <c r="D12" s="100">
        <v>299097.83333333337</v>
      </c>
      <c r="E12" s="131">
        <v>6.9000000000000006E-2</v>
      </c>
      <c r="F12" s="99">
        <v>7.0999999999999994E-2</v>
      </c>
      <c r="G12" s="99">
        <v>7.0999999999999994E-2</v>
      </c>
      <c r="H12" s="99">
        <v>-4.7144082083635089E-2</v>
      </c>
      <c r="I12" s="99">
        <v>1.3122818744206635E-2</v>
      </c>
    </row>
    <row r="13" spans="1:9">
      <c r="A13" s="98" t="s">
        <v>167</v>
      </c>
      <c r="B13" s="97">
        <v>4358629</v>
      </c>
      <c r="C13" s="97">
        <v>4167324</v>
      </c>
      <c r="D13" s="97">
        <v>4234054</v>
      </c>
      <c r="E13" s="96">
        <v>1</v>
      </c>
      <c r="F13" s="96">
        <v>1</v>
      </c>
      <c r="G13" s="96">
        <v>1</v>
      </c>
      <c r="H13" s="96">
        <v>-4.3889999999999998E-2</v>
      </c>
      <c r="I13" s="96">
        <v>-1.6012999999999999E-2</v>
      </c>
    </row>
    <row r="14" spans="1:9">
      <c r="A14" s="95" t="s">
        <v>202</v>
      </c>
      <c r="B14" s="94">
        <v>0.93100000000000005</v>
      </c>
      <c r="C14" s="94">
        <v>0.92900000000000005</v>
      </c>
      <c r="D14" s="94">
        <v>0.92900000000000005</v>
      </c>
      <c r="E14" s="92"/>
      <c r="F14" s="92"/>
      <c r="G14" s="93"/>
      <c r="H14" s="92"/>
      <c r="I14" s="92"/>
    </row>
    <row r="15" spans="1:9">
      <c r="A15" s="91"/>
      <c r="B15" s="104"/>
      <c r="C15" s="104"/>
      <c r="D15" s="104"/>
      <c r="E15" s="90"/>
      <c r="F15" s="90"/>
      <c r="G15" s="89"/>
      <c r="H15" s="88"/>
      <c r="I15" s="88"/>
    </row>
    <row r="16" spans="1:9">
      <c r="A16" s="32" t="s">
        <v>203</v>
      </c>
      <c r="B16" s="32"/>
      <c r="C16" s="32"/>
      <c r="D16" s="32"/>
      <c r="E16" s="32"/>
      <c r="F16" s="32"/>
      <c r="G16" s="32"/>
      <c r="H16" s="32"/>
      <c r="I16" s="32"/>
    </row>
    <row r="17" spans="1:9">
      <c r="A17" s="652" t="s">
        <v>1712</v>
      </c>
      <c r="B17" s="652"/>
      <c r="C17" s="652"/>
      <c r="D17" s="652"/>
      <c r="E17" s="652"/>
      <c r="F17" s="652"/>
      <c r="G17" s="652"/>
      <c r="H17" s="652"/>
      <c r="I17" s="652"/>
    </row>
    <row r="18" spans="1:9">
      <c r="A18" s="652"/>
      <c r="B18" s="652"/>
      <c r="C18" s="652"/>
      <c r="D18" s="652"/>
      <c r="E18" s="652"/>
      <c r="F18" s="652"/>
      <c r="G18" s="652"/>
      <c r="H18" s="652"/>
      <c r="I18" s="652"/>
    </row>
    <row r="19" spans="1:9" ht="2.65" customHeight="1">
      <c r="A19" s="652"/>
      <c r="B19" s="652"/>
      <c r="C19" s="652"/>
      <c r="D19" s="652"/>
      <c r="E19" s="652"/>
      <c r="F19" s="652"/>
      <c r="G19" s="652"/>
      <c r="H19" s="652"/>
      <c r="I19" s="652"/>
    </row>
  </sheetData>
  <mergeCells count="5">
    <mergeCell ref="A5:A6"/>
    <mergeCell ref="B5:D5"/>
    <mergeCell ref="E5:G5"/>
    <mergeCell ref="H5:I5"/>
    <mergeCell ref="A17:I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8AF01-9348-42A4-974C-1547C1BCC077}">
  <sheetPr>
    <tabColor theme="2" tint="-9.9978637043366805E-2"/>
  </sheetPr>
  <dimension ref="A1:L20"/>
  <sheetViews>
    <sheetView workbookViewId="0"/>
  </sheetViews>
  <sheetFormatPr defaultColWidth="9.28515625" defaultRowHeight="15"/>
  <cols>
    <col min="1" max="1" width="34.7109375" style="183" customWidth="1"/>
    <col min="2" max="3" width="21.5703125" style="183" customWidth="1"/>
    <col min="4" max="5" width="15.7109375" style="183" customWidth="1"/>
    <col min="6" max="6" width="12" style="183" customWidth="1"/>
    <col min="7" max="9" width="8.7109375" style="183" bestFit="1" customWidth="1"/>
    <col min="10" max="12" width="14.7109375" style="183" bestFit="1" customWidth="1"/>
    <col min="13" max="16384" width="9.28515625" style="183"/>
  </cols>
  <sheetData>
    <row r="1" spans="1:12" ht="18.75">
      <c r="A1" s="184" t="s">
        <v>1</v>
      </c>
    </row>
    <row r="2" spans="1:12" ht="15.75">
      <c r="A2" s="185" t="s">
        <v>93</v>
      </c>
    </row>
    <row r="3" spans="1:12" ht="15.75">
      <c r="A3" s="186" t="s">
        <v>13</v>
      </c>
    </row>
    <row r="5" spans="1:12" ht="45">
      <c r="A5" s="550" t="s">
        <v>123</v>
      </c>
      <c r="B5" s="555" t="s">
        <v>101</v>
      </c>
      <c r="C5" s="552"/>
      <c r="D5" s="206" t="s">
        <v>102</v>
      </c>
      <c r="E5" s="187" t="s">
        <v>103</v>
      </c>
      <c r="F5" s="209" t="s">
        <v>104</v>
      </c>
    </row>
    <row r="6" spans="1:12">
      <c r="A6" s="550"/>
      <c r="B6" s="206">
        <v>2022</v>
      </c>
      <c r="C6" s="206">
        <v>2023</v>
      </c>
      <c r="D6" s="206" t="s">
        <v>105</v>
      </c>
      <c r="E6" s="206" t="s">
        <v>105</v>
      </c>
      <c r="F6" s="206" t="s">
        <v>105</v>
      </c>
      <c r="J6" s="202"/>
      <c r="K6" s="202"/>
      <c r="L6" s="202"/>
    </row>
    <row r="7" spans="1:12">
      <c r="A7" s="188" t="s">
        <v>127</v>
      </c>
      <c r="B7" s="220">
        <v>1702083025.5388</v>
      </c>
      <c r="C7" s="220">
        <v>2577091424.8699999</v>
      </c>
      <c r="D7" s="212">
        <v>0.5141</v>
      </c>
      <c r="E7" s="288" t="s">
        <v>110</v>
      </c>
      <c r="F7" s="288" t="s">
        <v>110</v>
      </c>
      <c r="J7" s="202"/>
      <c r="K7" s="202"/>
      <c r="L7" s="202"/>
    </row>
    <row r="8" spans="1:12">
      <c r="A8" s="188" t="s">
        <v>128</v>
      </c>
      <c r="B8" s="220">
        <v>2841604988.6700001</v>
      </c>
      <c r="C8" s="220">
        <v>3229831268.4099998</v>
      </c>
      <c r="D8" s="212">
        <v>0.1366</v>
      </c>
      <c r="E8" s="212">
        <v>0.104</v>
      </c>
      <c r="F8" s="212">
        <v>2.9000000000000001E-2</v>
      </c>
      <c r="J8" s="202"/>
      <c r="K8" s="202"/>
      <c r="L8" s="202"/>
    </row>
    <row r="9" spans="1:12">
      <c r="A9" s="188" t="s">
        <v>129</v>
      </c>
      <c r="B9" s="220">
        <v>1065506034.9</v>
      </c>
      <c r="C9" s="220">
        <v>747248769.45000005</v>
      </c>
      <c r="D9" s="212">
        <v>-0.29870000000000002</v>
      </c>
      <c r="E9" s="212">
        <v>-0.29699999999999999</v>
      </c>
      <c r="F9" s="212">
        <v>-3.0000000000000001E-3</v>
      </c>
      <c r="J9" s="202"/>
      <c r="K9" s="202"/>
      <c r="L9" s="202"/>
    </row>
    <row r="10" spans="1:12">
      <c r="A10" s="188" t="s">
        <v>130</v>
      </c>
      <c r="B10" s="220">
        <v>3486428121.6100001</v>
      </c>
      <c r="C10" s="220">
        <v>2984155565.2199998</v>
      </c>
      <c r="D10" s="212">
        <v>-0.14410000000000001</v>
      </c>
      <c r="E10" s="212">
        <v>-0.19900000000000001</v>
      </c>
      <c r="F10" s="212">
        <v>6.8000000000000005E-2</v>
      </c>
      <c r="J10" s="202"/>
      <c r="K10" s="202"/>
      <c r="L10" s="202"/>
    </row>
    <row r="11" spans="1:12">
      <c r="A11" s="188" t="s">
        <v>131</v>
      </c>
      <c r="B11" s="220">
        <v>5719290587.1571703</v>
      </c>
      <c r="C11" s="220">
        <v>7721014634.3372097</v>
      </c>
      <c r="D11" s="212">
        <v>0.35</v>
      </c>
      <c r="E11" s="212">
        <v>0.20399999999999999</v>
      </c>
      <c r="F11" s="212">
        <v>0.121</v>
      </c>
      <c r="J11" s="202"/>
      <c r="K11" s="202"/>
      <c r="L11" s="202"/>
    </row>
    <row r="12" spans="1:12">
      <c r="A12" s="188" t="s">
        <v>132</v>
      </c>
      <c r="B12" s="220">
        <v>4554702454.2299995</v>
      </c>
      <c r="C12" s="220">
        <v>4985267538.7700005</v>
      </c>
      <c r="D12" s="212">
        <v>9.4500000000000001E-2</v>
      </c>
      <c r="E12" s="212">
        <v>7.6999999999999999E-2</v>
      </c>
      <c r="F12" s="212">
        <v>1.6E-2</v>
      </c>
      <c r="J12" s="202"/>
      <c r="K12" s="202"/>
      <c r="L12" s="202"/>
    </row>
    <row r="13" spans="1:12">
      <c r="A13" s="203" t="s">
        <v>112</v>
      </c>
      <c r="B13" s="214">
        <v>19369615212.105999</v>
      </c>
      <c r="C13" s="214">
        <v>22244609201.057201</v>
      </c>
      <c r="D13" s="221">
        <v>0.1484</v>
      </c>
      <c r="E13" s="221">
        <v>4.3999999999999997E-2</v>
      </c>
      <c r="F13" s="221">
        <v>0.1</v>
      </c>
    </row>
    <row r="15" spans="1:12">
      <c r="A15" s="195" t="s">
        <v>98</v>
      </c>
    </row>
    <row r="16" spans="1:12" ht="15" customHeight="1">
      <c r="A16" s="554" t="s">
        <v>133</v>
      </c>
      <c r="B16" s="554"/>
      <c r="C16" s="554"/>
      <c r="D16" s="554"/>
      <c r="E16" s="215"/>
    </row>
    <row r="17" spans="1:5" ht="15" customHeight="1">
      <c r="A17" s="554"/>
      <c r="B17" s="554"/>
      <c r="C17" s="554"/>
      <c r="D17" s="554"/>
      <c r="E17" s="215"/>
    </row>
    <row r="18" spans="1:5" ht="15" customHeight="1">
      <c r="A18" s="554"/>
      <c r="B18" s="554"/>
      <c r="C18" s="554"/>
      <c r="D18" s="554"/>
      <c r="E18" s="215"/>
    </row>
    <row r="19" spans="1:5" ht="15" customHeight="1">
      <c r="A19" s="554"/>
      <c r="B19" s="554"/>
      <c r="C19" s="554"/>
      <c r="D19" s="554"/>
      <c r="E19" s="215"/>
    </row>
    <row r="20" spans="1:5" ht="15" customHeight="1">
      <c r="A20" s="554"/>
      <c r="B20" s="554"/>
      <c r="C20" s="554"/>
      <c r="D20" s="554"/>
      <c r="E20" s="215"/>
    </row>
  </sheetData>
  <mergeCells count="3">
    <mergeCell ref="A5:A6"/>
    <mergeCell ref="B5:C5"/>
    <mergeCell ref="A16:D20"/>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9B400-B478-4AC9-BC0C-32C06C62C016}">
  <sheetPr>
    <tabColor theme="1" tint="0.34998626667073579"/>
  </sheetPr>
  <dimension ref="A1:M14"/>
  <sheetViews>
    <sheetView workbookViewId="0">
      <selection activeCell="G29" sqref="G29"/>
    </sheetView>
  </sheetViews>
  <sheetFormatPr defaultRowHeight="15"/>
  <cols>
    <col min="1" max="1" width="59.28515625" customWidth="1"/>
    <col min="2" max="2" width="19.28515625" bestFit="1" customWidth="1"/>
    <col min="3" max="3" width="11.28515625" bestFit="1" customWidth="1"/>
    <col min="4" max="4" width="13.5703125" bestFit="1" customWidth="1"/>
    <col min="5" max="5" width="10.7109375" bestFit="1" customWidth="1"/>
    <col min="6" max="6" width="11.7109375" bestFit="1" customWidth="1"/>
    <col min="8" max="8" width="19.28515625" bestFit="1" customWidth="1"/>
    <col min="9" max="9" width="11.28515625" bestFit="1" customWidth="1"/>
    <col min="10" max="10" width="13.5703125" bestFit="1" customWidth="1"/>
    <col min="11" max="11" width="10.7109375" bestFit="1" customWidth="1"/>
    <col min="12" max="12" width="11.7109375" bestFit="1" customWidth="1"/>
    <col min="13" max="13" width="6.7109375" bestFit="1" customWidth="1"/>
  </cols>
  <sheetData>
    <row r="1" spans="1:13" ht="18.75">
      <c r="A1" s="42" t="s">
        <v>1</v>
      </c>
      <c r="B1" s="32"/>
      <c r="C1" s="32"/>
      <c r="D1" s="32"/>
      <c r="E1" s="32"/>
      <c r="F1" s="32"/>
      <c r="G1" s="32"/>
      <c r="H1" s="32"/>
      <c r="I1" s="32"/>
      <c r="J1" s="32"/>
      <c r="K1" s="32"/>
      <c r="L1" s="32"/>
      <c r="M1" s="32"/>
    </row>
    <row r="2" spans="1:13" ht="15.75">
      <c r="A2" s="103" t="s">
        <v>1710</v>
      </c>
      <c r="B2" s="32"/>
      <c r="C2" s="32"/>
      <c r="D2" s="32"/>
      <c r="E2" s="32"/>
      <c r="F2" s="32"/>
      <c r="G2" s="32"/>
      <c r="H2" s="32"/>
      <c r="I2" s="32"/>
      <c r="J2" s="32"/>
      <c r="K2" s="32"/>
      <c r="L2" s="32"/>
      <c r="M2" s="32"/>
    </row>
    <row r="3" spans="1:13" ht="15.75">
      <c r="A3" s="653" t="s">
        <v>84</v>
      </c>
      <c r="B3" s="653"/>
      <c r="C3" s="653"/>
      <c r="D3" s="32"/>
      <c r="E3" s="32"/>
      <c r="F3" s="32"/>
      <c r="G3" s="32"/>
      <c r="H3" s="32"/>
      <c r="I3" s="32"/>
      <c r="J3" s="32"/>
      <c r="K3" s="32"/>
      <c r="L3" s="32"/>
      <c r="M3" s="32"/>
    </row>
    <row r="4" spans="1:13">
      <c r="B4" s="32"/>
      <c r="C4" s="32"/>
      <c r="D4" s="32"/>
      <c r="E4" s="32"/>
      <c r="F4" s="32"/>
      <c r="G4" s="32"/>
      <c r="H4" s="32"/>
      <c r="I4" s="32"/>
      <c r="J4" s="32"/>
      <c r="K4" s="32"/>
      <c r="L4" s="32"/>
      <c r="M4" s="32"/>
    </row>
    <row r="5" spans="1:13">
      <c r="A5" s="654" t="s">
        <v>117</v>
      </c>
      <c r="B5" s="656" t="s">
        <v>190</v>
      </c>
      <c r="C5" s="656"/>
      <c r="D5" s="656"/>
      <c r="E5" s="656"/>
      <c r="F5" s="656"/>
      <c r="G5" s="656"/>
      <c r="H5" s="597" t="s">
        <v>191</v>
      </c>
      <c r="I5" s="597"/>
      <c r="J5" s="597"/>
      <c r="K5" s="597"/>
      <c r="L5" s="597"/>
      <c r="M5" s="597"/>
    </row>
    <row r="6" spans="1:13">
      <c r="A6" s="655"/>
      <c r="B6" s="49" t="s">
        <v>1711</v>
      </c>
      <c r="C6" s="49" t="s">
        <v>207</v>
      </c>
      <c r="D6" s="49" t="s">
        <v>208</v>
      </c>
      <c r="E6" s="37" t="s">
        <v>209</v>
      </c>
      <c r="F6" s="37" t="s">
        <v>210</v>
      </c>
      <c r="G6" s="37" t="s">
        <v>221</v>
      </c>
      <c r="H6" s="37" t="s">
        <v>1711</v>
      </c>
      <c r="I6" s="37" t="s">
        <v>207</v>
      </c>
      <c r="J6" s="37" t="s">
        <v>208</v>
      </c>
      <c r="K6" s="37" t="s">
        <v>209</v>
      </c>
      <c r="L6" s="37" t="s">
        <v>210</v>
      </c>
      <c r="M6" s="37" t="s">
        <v>221</v>
      </c>
    </row>
    <row r="7" spans="1:13">
      <c r="A7" s="55" t="s">
        <v>118</v>
      </c>
      <c r="B7" s="100">
        <v>260218</v>
      </c>
      <c r="C7" s="100">
        <v>266903</v>
      </c>
      <c r="D7" s="100">
        <v>129434</v>
      </c>
      <c r="E7" s="100">
        <v>196315</v>
      </c>
      <c r="F7" s="100">
        <v>495686</v>
      </c>
      <c r="G7" s="100">
        <v>121020</v>
      </c>
      <c r="H7" s="34">
        <v>0.97099999999999997</v>
      </c>
      <c r="I7" s="34">
        <v>0.73499999999999999</v>
      </c>
      <c r="J7" s="34">
        <v>0.54800000000000004</v>
      </c>
      <c r="K7" s="34">
        <v>0.36299999999999999</v>
      </c>
      <c r="L7" s="34">
        <v>0.19600000000000001</v>
      </c>
      <c r="M7" s="34">
        <v>0.23599999999999999</v>
      </c>
    </row>
    <row r="8" spans="1:13">
      <c r="A8" s="55" t="s">
        <v>1713</v>
      </c>
      <c r="B8" s="100">
        <v>476</v>
      </c>
      <c r="C8" s="100">
        <v>6082</v>
      </c>
      <c r="D8" s="100">
        <v>10912</v>
      </c>
      <c r="E8" s="100">
        <v>46241</v>
      </c>
      <c r="F8" s="100">
        <v>164402</v>
      </c>
      <c r="G8" s="100">
        <v>70454</v>
      </c>
      <c r="H8" s="34">
        <v>2E-3</v>
      </c>
      <c r="I8" s="34">
        <v>1.7000000000000001E-2</v>
      </c>
      <c r="J8" s="34">
        <v>4.5999999999999999E-2</v>
      </c>
      <c r="K8" s="34">
        <v>8.5000000000000006E-2</v>
      </c>
      <c r="L8" s="34">
        <v>6.5000000000000002E-2</v>
      </c>
      <c r="M8" s="34">
        <v>0.40500000000000003</v>
      </c>
    </row>
    <row r="9" spans="1:13">
      <c r="A9" s="55" t="s">
        <v>120</v>
      </c>
      <c r="B9" s="100">
        <v>0</v>
      </c>
      <c r="C9" s="100">
        <v>23169</v>
      </c>
      <c r="D9" s="100">
        <v>10443</v>
      </c>
      <c r="E9" s="100">
        <v>32816</v>
      </c>
      <c r="F9" s="100">
        <v>608982</v>
      </c>
      <c r="G9" s="100">
        <v>100978</v>
      </c>
      <c r="H9" s="34">
        <v>0</v>
      </c>
      <c r="I9" s="34">
        <v>6.4000000000000001E-2</v>
      </c>
      <c r="J9" s="34">
        <v>4.3999999999999997E-2</v>
      </c>
      <c r="K9" s="34">
        <v>6.0999999999999999E-2</v>
      </c>
      <c r="L9" s="34">
        <v>0.24099999999999999</v>
      </c>
      <c r="M9" s="34">
        <v>2.1999999999999999E-2</v>
      </c>
    </row>
    <row r="10" spans="1:13">
      <c r="A10" s="55" t="s">
        <v>119</v>
      </c>
      <c r="B10" s="100">
        <v>7163</v>
      </c>
      <c r="C10" s="100">
        <v>67157</v>
      </c>
      <c r="D10" s="100">
        <v>85252</v>
      </c>
      <c r="E10" s="100">
        <v>265830</v>
      </c>
      <c r="F10" s="100">
        <v>1257475</v>
      </c>
      <c r="G10" s="100">
        <v>6646</v>
      </c>
      <c r="H10" s="34">
        <v>2.7E-2</v>
      </c>
      <c r="I10" s="34">
        <v>0.185</v>
      </c>
      <c r="J10" s="34">
        <v>0.36099999999999999</v>
      </c>
      <c r="K10" s="34">
        <v>0.49099999999999999</v>
      </c>
      <c r="L10" s="34">
        <v>0.498</v>
      </c>
      <c r="M10" s="34">
        <v>0.33800000000000002</v>
      </c>
    </row>
    <row r="11" spans="1:13">
      <c r="A11" s="52" t="s">
        <v>167</v>
      </c>
      <c r="B11" s="105">
        <v>267857</v>
      </c>
      <c r="C11" s="105">
        <v>363311</v>
      </c>
      <c r="D11" s="105">
        <v>236041</v>
      </c>
      <c r="E11" s="105">
        <v>541202</v>
      </c>
      <c r="F11" s="105">
        <v>2526546</v>
      </c>
      <c r="G11" s="105">
        <v>299098</v>
      </c>
      <c r="H11" s="44">
        <v>1</v>
      </c>
      <c r="I11" s="44">
        <v>1</v>
      </c>
      <c r="J11" s="44">
        <v>1</v>
      </c>
      <c r="K11" s="44">
        <v>1</v>
      </c>
      <c r="L11" s="44">
        <v>1</v>
      </c>
      <c r="M11" s="44">
        <v>1</v>
      </c>
    </row>
    <row r="12" spans="1:13">
      <c r="A12" s="106"/>
      <c r="B12" s="107"/>
      <c r="C12" s="107"/>
      <c r="D12" s="107"/>
      <c r="E12" s="107"/>
      <c r="F12" s="107"/>
      <c r="G12" s="107"/>
      <c r="H12" s="108"/>
      <c r="I12" s="108"/>
      <c r="J12" s="108"/>
      <c r="K12" s="108"/>
      <c r="L12" s="108"/>
      <c r="M12" s="108"/>
    </row>
    <row r="13" spans="1:13">
      <c r="A13" s="32" t="s">
        <v>203</v>
      </c>
      <c r="B13" s="32"/>
      <c r="C13" s="32"/>
      <c r="D13" s="32"/>
      <c r="E13" s="32"/>
      <c r="F13" s="32"/>
      <c r="G13" s="32"/>
      <c r="H13" s="32"/>
      <c r="I13" s="32"/>
      <c r="J13" s="32"/>
      <c r="K13" s="32"/>
      <c r="L13" s="32"/>
      <c r="M13" s="32"/>
    </row>
    <row r="14" spans="1:13" ht="26.65" customHeight="1">
      <c r="A14" s="598" t="s">
        <v>1714</v>
      </c>
      <c r="B14" s="598"/>
      <c r="C14" s="598"/>
      <c r="D14" s="598"/>
      <c r="E14" s="598"/>
      <c r="F14" s="598"/>
      <c r="G14" s="598"/>
      <c r="H14" s="598"/>
      <c r="I14" s="598"/>
      <c r="J14" s="32"/>
      <c r="K14" s="32"/>
      <c r="L14" s="32"/>
      <c r="M14" s="32"/>
    </row>
  </sheetData>
  <mergeCells count="5">
    <mergeCell ref="A3:C3"/>
    <mergeCell ref="A5:A6"/>
    <mergeCell ref="B5:G5"/>
    <mergeCell ref="H5:M5"/>
    <mergeCell ref="A14:I1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3CFF1-9F52-4D9A-97FA-0A9FE7DA5C0C}">
  <sheetPr>
    <tabColor theme="1" tint="0.34998626667073579"/>
  </sheetPr>
  <dimension ref="A1:F41"/>
  <sheetViews>
    <sheetView workbookViewId="0"/>
  </sheetViews>
  <sheetFormatPr defaultRowHeight="15"/>
  <cols>
    <col min="1" max="1" width="69.7109375" customWidth="1"/>
    <col min="2" max="5" width="9.5703125" customWidth="1"/>
    <col min="6" max="6" width="8.7109375" bestFit="1" customWidth="1"/>
  </cols>
  <sheetData>
    <row r="1" spans="1:6" ht="18.600000000000001" customHeight="1">
      <c r="A1" s="42" t="s">
        <v>1</v>
      </c>
      <c r="B1" s="110"/>
      <c r="C1" s="110"/>
      <c r="D1" s="110"/>
    </row>
    <row r="2" spans="1:6" ht="15.75">
      <c r="A2" s="103" t="s">
        <v>1710</v>
      </c>
    </row>
    <row r="3" spans="1:6" ht="15.75">
      <c r="A3" s="653" t="s">
        <v>85</v>
      </c>
      <c r="B3" s="653"/>
      <c r="C3" s="653"/>
      <c r="D3" s="110"/>
      <c r="E3" s="110"/>
    </row>
    <row r="4" spans="1:6">
      <c r="A4" s="88"/>
      <c r="C4" s="106"/>
      <c r="D4" s="106"/>
      <c r="E4" s="106"/>
    </row>
    <row r="5" spans="1:6">
      <c r="A5" s="657" t="s">
        <v>1715</v>
      </c>
      <c r="B5" s="656" t="s">
        <v>190</v>
      </c>
      <c r="C5" s="656"/>
      <c r="D5" s="656"/>
      <c r="E5" s="113"/>
    </row>
    <row r="6" spans="1:6">
      <c r="A6" s="657"/>
      <c r="B6" s="37">
        <v>2021</v>
      </c>
      <c r="C6" s="37">
        <v>2022</v>
      </c>
      <c r="D6" s="37">
        <v>2023</v>
      </c>
    </row>
    <row r="7" spans="1:6">
      <c r="A7" s="35" t="s">
        <v>1716</v>
      </c>
      <c r="B7" s="111">
        <v>2662269</v>
      </c>
      <c r="C7" s="111">
        <v>2548573</v>
      </c>
      <c r="D7" s="111">
        <v>2641866</v>
      </c>
      <c r="F7" s="116"/>
    </row>
    <row r="8" spans="1:6">
      <c r="A8" s="35" t="s">
        <v>1717</v>
      </c>
      <c r="B8" s="111">
        <v>1696360</v>
      </c>
      <c r="C8" s="111">
        <v>1618751</v>
      </c>
      <c r="D8" s="111">
        <v>1592188</v>
      </c>
    </row>
    <row r="9" spans="1:6">
      <c r="A9" s="109" t="s">
        <v>167</v>
      </c>
      <c r="B9" s="112">
        <v>4358629</v>
      </c>
      <c r="C9" s="112">
        <v>4167324</v>
      </c>
      <c r="D9" s="112">
        <v>4234054</v>
      </c>
    </row>
    <row r="10" spans="1:6">
      <c r="A10" s="32"/>
      <c r="B10" s="113"/>
      <c r="C10" s="113"/>
      <c r="D10" s="113"/>
    </row>
    <row r="11" spans="1:6" ht="15.75">
      <c r="A11" s="653" t="s">
        <v>1718</v>
      </c>
      <c r="B11" s="653"/>
      <c r="C11" s="653"/>
      <c r="D11" s="653"/>
      <c r="E11" s="119"/>
    </row>
    <row r="12" spans="1:6" ht="45">
      <c r="A12" s="109" t="s">
        <v>134</v>
      </c>
      <c r="B12" s="48" t="s">
        <v>1719</v>
      </c>
      <c r="C12" s="48" t="s">
        <v>1720</v>
      </c>
      <c r="D12" s="48" t="s">
        <v>1721</v>
      </c>
      <c r="E12" s="49" t="s">
        <v>167</v>
      </c>
    </row>
    <row r="13" spans="1:6">
      <c r="A13" s="35" t="s">
        <v>1711</v>
      </c>
      <c r="B13" s="111">
        <v>267857</v>
      </c>
      <c r="C13" s="111">
        <v>0</v>
      </c>
      <c r="D13" s="117">
        <v>0</v>
      </c>
      <c r="E13" s="120">
        <v>267857</v>
      </c>
    </row>
    <row r="14" spans="1:6">
      <c r="A14" s="35" t="s">
        <v>207</v>
      </c>
      <c r="B14" s="111">
        <v>361859</v>
      </c>
      <c r="C14" s="111">
        <v>1452</v>
      </c>
      <c r="D14" s="117">
        <v>3.99543274259312E-3</v>
      </c>
      <c r="E14" s="120">
        <v>363311</v>
      </c>
    </row>
    <row r="15" spans="1:6">
      <c r="A15" s="35" t="s">
        <v>208</v>
      </c>
      <c r="B15" s="111">
        <v>221138.66666666663</v>
      </c>
      <c r="C15" s="111">
        <v>14902</v>
      </c>
      <c r="D15" s="117">
        <v>6.3134511942134403E-2</v>
      </c>
      <c r="E15" s="120">
        <v>236041</v>
      </c>
    </row>
    <row r="16" spans="1:6">
      <c r="A16" s="35" t="s">
        <v>209</v>
      </c>
      <c r="B16" s="120">
        <v>411735</v>
      </c>
      <c r="C16" s="111">
        <v>129467</v>
      </c>
      <c r="D16" s="117">
        <v>0.23922078326021201</v>
      </c>
      <c r="E16" s="120">
        <v>541202</v>
      </c>
    </row>
    <row r="17" spans="1:5">
      <c r="A17" s="35" t="s">
        <v>210</v>
      </c>
      <c r="B17" s="111">
        <v>329598.25</v>
      </c>
      <c r="C17" s="111">
        <v>2196947.6666666665</v>
      </c>
      <c r="D17" s="117">
        <v>0.86954590936750198</v>
      </c>
      <c r="E17" s="120">
        <v>2526546</v>
      </c>
    </row>
    <row r="18" spans="1:5">
      <c r="A18" s="35" t="s">
        <v>221</v>
      </c>
      <c r="B18" s="111">
        <v>0</v>
      </c>
      <c r="C18" s="111">
        <v>299098</v>
      </c>
      <c r="D18" s="117">
        <v>1</v>
      </c>
      <c r="E18" s="120">
        <v>299098</v>
      </c>
    </row>
    <row r="19" spans="1:5">
      <c r="A19" s="109" t="s">
        <v>167</v>
      </c>
      <c r="B19" s="112">
        <v>1592188</v>
      </c>
      <c r="C19" s="112">
        <v>2641867</v>
      </c>
      <c r="D19" s="118">
        <v>0.624</v>
      </c>
      <c r="E19" s="112">
        <v>4234054</v>
      </c>
    </row>
    <row r="20" spans="1:5">
      <c r="B20" s="114"/>
      <c r="C20" s="114"/>
      <c r="D20" s="114"/>
      <c r="E20" s="114"/>
    </row>
    <row r="21" spans="1:5" ht="15.75">
      <c r="A21" s="653" t="s">
        <v>1722</v>
      </c>
      <c r="B21" s="653"/>
      <c r="C21" s="653"/>
      <c r="D21" s="653"/>
      <c r="E21" s="653"/>
    </row>
    <row r="22" spans="1:5" ht="45">
      <c r="A22" s="109" t="s">
        <v>272</v>
      </c>
      <c r="B22" s="48" t="s">
        <v>1719</v>
      </c>
      <c r="C22" s="48" t="s">
        <v>1720</v>
      </c>
      <c r="D22" s="48" t="s">
        <v>1721</v>
      </c>
      <c r="E22" s="49" t="s">
        <v>167</v>
      </c>
    </row>
    <row r="23" spans="1:5">
      <c r="A23" s="35" t="s">
        <v>275</v>
      </c>
      <c r="B23" s="111">
        <v>20031</v>
      </c>
      <c r="C23" s="111">
        <v>164194</v>
      </c>
      <c r="D23" s="117">
        <v>0.89129999999999998</v>
      </c>
      <c r="E23" s="115">
        <v>184225</v>
      </c>
    </row>
    <row r="24" spans="1:5">
      <c r="A24" s="35" t="s">
        <v>282</v>
      </c>
      <c r="B24" s="111">
        <v>81384</v>
      </c>
      <c r="C24" s="111">
        <v>141552</v>
      </c>
      <c r="D24" s="117">
        <v>0.63490000000000002</v>
      </c>
      <c r="E24" s="115">
        <v>222936</v>
      </c>
    </row>
    <row r="25" spans="1:5">
      <c r="A25" s="35" t="s">
        <v>276</v>
      </c>
      <c r="B25" s="111">
        <v>741049</v>
      </c>
      <c r="C25" s="111">
        <v>1127073</v>
      </c>
      <c r="D25" s="117">
        <v>0.60329999999999995</v>
      </c>
      <c r="E25" s="115">
        <v>1868122</v>
      </c>
    </row>
    <row r="26" spans="1:5">
      <c r="A26" s="35" t="s">
        <v>286</v>
      </c>
      <c r="B26" s="111">
        <v>54033</v>
      </c>
      <c r="C26" s="111">
        <v>0</v>
      </c>
      <c r="D26" s="117">
        <v>0</v>
      </c>
      <c r="E26" s="115">
        <v>54033</v>
      </c>
    </row>
    <row r="27" spans="1:5">
      <c r="A27" s="35" t="s">
        <v>277</v>
      </c>
      <c r="B27" s="111">
        <v>49930</v>
      </c>
      <c r="C27" s="111">
        <v>247015</v>
      </c>
      <c r="D27" s="117">
        <v>0.83189999999999997</v>
      </c>
      <c r="E27" s="115">
        <v>296945</v>
      </c>
    </row>
    <row r="28" spans="1:5">
      <c r="A28" s="47" t="s">
        <v>279</v>
      </c>
      <c r="B28" s="115">
        <v>60925</v>
      </c>
      <c r="C28" s="115">
        <v>47707</v>
      </c>
      <c r="D28" s="117">
        <v>0.43919999999999998</v>
      </c>
      <c r="E28" s="115">
        <v>108632</v>
      </c>
    </row>
    <row r="29" spans="1:5">
      <c r="A29" s="47" t="s">
        <v>280</v>
      </c>
      <c r="B29" s="115">
        <v>213921</v>
      </c>
      <c r="C29" s="115">
        <v>308801</v>
      </c>
      <c r="D29" s="117">
        <v>0.59079999999999999</v>
      </c>
      <c r="E29" s="115">
        <v>522722</v>
      </c>
    </row>
    <row r="30" spans="1:5">
      <c r="A30" s="47" t="s">
        <v>284</v>
      </c>
      <c r="B30" s="115">
        <v>165413</v>
      </c>
      <c r="C30" s="115">
        <v>0</v>
      </c>
      <c r="D30" s="117">
        <v>0</v>
      </c>
      <c r="E30" s="115">
        <v>165413</v>
      </c>
    </row>
    <row r="31" spans="1:5">
      <c r="A31" s="47" t="s">
        <v>377</v>
      </c>
      <c r="B31" s="115">
        <v>116042</v>
      </c>
      <c r="C31" s="115">
        <v>116334</v>
      </c>
      <c r="D31" s="117">
        <v>0.5</v>
      </c>
      <c r="E31" s="115">
        <v>232376</v>
      </c>
    </row>
    <row r="32" spans="1:5">
      <c r="A32" s="47" t="s">
        <v>1723</v>
      </c>
      <c r="B32" s="115">
        <v>0</v>
      </c>
      <c r="C32" s="115">
        <v>121020</v>
      </c>
      <c r="D32" s="117">
        <v>1</v>
      </c>
      <c r="E32" s="115">
        <v>121020</v>
      </c>
    </row>
    <row r="33" spans="1:5">
      <c r="A33" s="47" t="s">
        <v>364</v>
      </c>
      <c r="B33" s="115">
        <v>89460</v>
      </c>
      <c r="C33" s="115">
        <v>368171</v>
      </c>
      <c r="D33" s="117">
        <v>0.80449999999999999</v>
      </c>
      <c r="E33" s="115">
        <v>457631</v>
      </c>
    </row>
    <row r="34" spans="1:5">
      <c r="A34" s="109" t="s">
        <v>167</v>
      </c>
      <c r="B34" s="112">
        <v>1592188</v>
      </c>
      <c r="C34" s="112">
        <v>2641867</v>
      </c>
      <c r="D34" s="118">
        <v>0.624</v>
      </c>
      <c r="E34" s="112">
        <v>4234054</v>
      </c>
    </row>
    <row r="35" spans="1:5">
      <c r="B35" s="116"/>
      <c r="C35" s="116"/>
    </row>
    <row r="36" spans="1:5">
      <c r="A36" s="32" t="s">
        <v>203</v>
      </c>
    </row>
    <row r="37" spans="1:5">
      <c r="A37" s="598" t="s">
        <v>1714</v>
      </c>
      <c r="B37" s="598"/>
      <c r="C37" s="598"/>
      <c r="D37" s="598"/>
      <c r="E37" s="598"/>
    </row>
    <row r="38" spans="1:5">
      <c r="A38" s="598"/>
      <c r="B38" s="598"/>
      <c r="C38" s="598"/>
      <c r="D38" s="598"/>
      <c r="E38" s="598"/>
    </row>
    <row r="39" spans="1:5">
      <c r="A39" s="598"/>
      <c r="B39" s="598"/>
      <c r="C39" s="598"/>
      <c r="D39" s="598"/>
      <c r="E39" s="598"/>
    </row>
    <row r="40" spans="1:5">
      <c r="A40" s="598"/>
      <c r="B40" s="598"/>
      <c r="C40" s="598"/>
      <c r="D40" s="598"/>
      <c r="E40" s="598"/>
    </row>
    <row r="41" spans="1:5">
      <c r="A41" s="598"/>
      <c r="B41" s="598"/>
      <c r="C41" s="598"/>
      <c r="D41" s="598"/>
      <c r="E41" s="598"/>
    </row>
  </sheetData>
  <mergeCells count="6">
    <mergeCell ref="A11:D11"/>
    <mergeCell ref="A21:E21"/>
    <mergeCell ref="A37:E41"/>
    <mergeCell ref="A3:C3"/>
    <mergeCell ref="A5:A6"/>
    <mergeCell ref="B5:D5"/>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AE2C3-556E-4888-B74C-97BD40468876}">
  <sheetPr>
    <tabColor theme="1" tint="0.34998626667073579"/>
  </sheetPr>
  <dimension ref="A1:L16"/>
  <sheetViews>
    <sheetView workbookViewId="0"/>
  </sheetViews>
  <sheetFormatPr defaultRowHeight="15"/>
  <cols>
    <col min="1" max="1" width="35.5703125" customWidth="1"/>
    <col min="2" max="4" width="9.5703125" customWidth="1"/>
    <col min="10" max="10" width="8.7109375" bestFit="1" customWidth="1"/>
  </cols>
  <sheetData>
    <row r="1" spans="1:12" ht="18.75">
      <c r="A1" s="42" t="s">
        <v>1</v>
      </c>
      <c r="B1" s="32"/>
      <c r="C1" s="32"/>
      <c r="D1" s="32"/>
      <c r="E1" s="32"/>
      <c r="F1" s="32"/>
      <c r="G1" s="32"/>
    </row>
    <row r="2" spans="1:12" ht="15.75">
      <c r="A2" s="103" t="s">
        <v>1710</v>
      </c>
      <c r="B2" s="32"/>
      <c r="C2" s="32"/>
      <c r="D2" s="32"/>
      <c r="E2" s="32"/>
      <c r="F2" s="32"/>
      <c r="G2" s="32"/>
    </row>
    <row r="3" spans="1:12" ht="15.75">
      <c r="A3" s="653" t="s">
        <v>86</v>
      </c>
      <c r="B3" s="653"/>
      <c r="C3" s="653"/>
      <c r="D3" s="653"/>
      <c r="E3" s="32"/>
      <c r="F3" s="32"/>
      <c r="G3" s="32"/>
    </row>
    <row r="4" spans="1:12">
      <c r="A4" s="32"/>
      <c r="B4" s="32"/>
      <c r="C4" s="32"/>
      <c r="D4" s="32"/>
      <c r="E4" s="32"/>
      <c r="F4" s="32"/>
      <c r="G4" s="32"/>
    </row>
    <row r="5" spans="1:12">
      <c r="A5" s="658" t="s">
        <v>117</v>
      </c>
      <c r="B5" s="659" t="s">
        <v>190</v>
      </c>
      <c r="C5" s="660"/>
      <c r="D5" s="661"/>
      <c r="E5" s="662" t="s">
        <v>191</v>
      </c>
      <c r="F5" s="663"/>
      <c r="G5" s="664"/>
    </row>
    <row r="6" spans="1:12">
      <c r="A6" s="658"/>
      <c r="B6" s="37">
        <v>2021</v>
      </c>
      <c r="C6" s="37">
        <v>2022</v>
      </c>
      <c r="D6" s="37">
        <v>2023</v>
      </c>
      <c r="E6" s="37">
        <v>2021</v>
      </c>
      <c r="F6" s="37">
        <v>2022</v>
      </c>
      <c r="G6" s="37">
        <v>2023</v>
      </c>
    </row>
    <row r="7" spans="1:12">
      <c r="A7" s="55" t="s">
        <v>118</v>
      </c>
      <c r="B7" s="123">
        <v>1599405</v>
      </c>
      <c r="C7" s="123">
        <v>1454827</v>
      </c>
      <c r="D7" s="123">
        <v>1419010</v>
      </c>
      <c r="E7" s="99">
        <v>0.39500000000000002</v>
      </c>
      <c r="F7" s="99">
        <v>0.38</v>
      </c>
      <c r="G7" s="99">
        <v>0.36</v>
      </c>
    </row>
    <row r="8" spans="1:12">
      <c r="A8" s="55" t="s">
        <v>1713</v>
      </c>
      <c r="B8" s="123">
        <v>290796</v>
      </c>
      <c r="C8" s="123">
        <v>303798</v>
      </c>
      <c r="D8" s="123">
        <v>318447</v>
      </c>
      <c r="E8" s="99">
        <v>7.1999999999999995E-2</v>
      </c>
      <c r="F8" s="99">
        <v>7.9000000000000001E-2</v>
      </c>
      <c r="G8" s="99">
        <v>8.1000000000000003E-2</v>
      </c>
      <c r="J8" s="266"/>
      <c r="K8" s="266"/>
      <c r="L8" s="266"/>
    </row>
    <row r="9" spans="1:12">
      <c r="A9" s="55" t="s">
        <v>120</v>
      </c>
      <c r="B9" s="123">
        <v>769999</v>
      </c>
      <c r="C9" s="123">
        <v>668127</v>
      </c>
      <c r="D9" s="123">
        <v>776388</v>
      </c>
      <c r="E9" s="99">
        <v>0.19</v>
      </c>
      <c r="F9" s="99">
        <v>0.17399999999999999</v>
      </c>
      <c r="G9" s="99">
        <v>0.19700000000000001</v>
      </c>
      <c r="J9" s="266"/>
      <c r="K9" s="266"/>
      <c r="L9" s="266"/>
    </row>
    <row r="10" spans="1:12">
      <c r="A10" s="55" t="s">
        <v>119</v>
      </c>
      <c r="B10" s="123">
        <v>1384157</v>
      </c>
      <c r="C10" s="123">
        <v>1404564</v>
      </c>
      <c r="D10" s="123">
        <v>1423266</v>
      </c>
      <c r="E10" s="99">
        <v>0.34200000000000003</v>
      </c>
      <c r="F10" s="99">
        <v>0.36699999999999999</v>
      </c>
      <c r="G10" s="99">
        <v>0.36199999999999999</v>
      </c>
      <c r="J10" s="266"/>
      <c r="K10" s="266"/>
      <c r="L10" s="266"/>
    </row>
    <row r="11" spans="1:12">
      <c r="A11" s="52" t="s">
        <v>167</v>
      </c>
      <c r="B11" s="112">
        <v>4044357</v>
      </c>
      <c r="C11" s="112">
        <v>3831316</v>
      </c>
      <c r="D11" s="112">
        <v>3937111</v>
      </c>
      <c r="E11" s="96">
        <v>1</v>
      </c>
      <c r="F11" s="96">
        <v>1</v>
      </c>
      <c r="G11" s="96">
        <v>1</v>
      </c>
      <c r="J11" s="266"/>
      <c r="K11" s="266"/>
      <c r="L11" s="266"/>
    </row>
    <row r="12" spans="1:12">
      <c r="A12" s="32"/>
      <c r="B12" s="32"/>
      <c r="C12" s="32"/>
      <c r="D12" s="32"/>
      <c r="E12" s="32"/>
      <c r="F12" s="32"/>
      <c r="G12" s="32"/>
      <c r="J12" s="267"/>
      <c r="K12" s="267"/>
      <c r="L12" s="267"/>
    </row>
    <row r="13" spans="1:12">
      <c r="A13" s="32" t="s">
        <v>203</v>
      </c>
      <c r="B13" s="32"/>
      <c r="C13" s="32"/>
      <c r="D13" s="32"/>
      <c r="E13" s="32"/>
      <c r="F13" s="32"/>
      <c r="G13" s="32"/>
    </row>
    <row r="14" spans="1:12">
      <c r="A14" s="598" t="s">
        <v>1724</v>
      </c>
      <c r="B14" s="598"/>
      <c r="C14" s="598"/>
      <c r="D14" s="598"/>
      <c r="E14" s="598"/>
      <c r="F14" s="598"/>
      <c r="G14" s="598"/>
    </row>
    <row r="15" spans="1:12">
      <c r="A15" s="598"/>
      <c r="B15" s="598"/>
      <c r="C15" s="598"/>
      <c r="D15" s="598"/>
      <c r="E15" s="598"/>
      <c r="F15" s="598"/>
      <c r="G15" s="598"/>
    </row>
    <row r="16" spans="1:12">
      <c r="A16" s="598"/>
      <c r="B16" s="598"/>
      <c r="C16" s="598"/>
      <c r="D16" s="598"/>
      <c r="E16" s="598"/>
      <c r="F16" s="598"/>
      <c r="G16" s="598"/>
    </row>
  </sheetData>
  <mergeCells count="5">
    <mergeCell ref="A3:D3"/>
    <mergeCell ref="A5:A6"/>
    <mergeCell ref="B5:D5"/>
    <mergeCell ref="E5:G5"/>
    <mergeCell ref="A14:G16"/>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41BC1-4CA1-4BE9-AAAC-68AE81C5B95B}">
  <sheetPr>
    <tabColor theme="1" tint="0.34998626667073579"/>
  </sheetPr>
  <dimension ref="A1:F21"/>
  <sheetViews>
    <sheetView workbookViewId="0"/>
  </sheetViews>
  <sheetFormatPr defaultRowHeight="15"/>
  <cols>
    <col min="1" max="1" width="50.7109375" customWidth="1"/>
    <col min="2" max="4" width="10.28515625" customWidth="1"/>
    <col min="5" max="6" width="10.140625" bestFit="1" customWidth="1"/>
  </cols>
  <sheetData>
    <row r="1" spans="1:6" ht="18.75">
      <c r="A1" s="42" t="s">
        <v>1</v>
      </c>
    </row>
    <row r="2" spans="1:6" ht="15.75">
      <c r="A2" s="103" t="s">
        <v>1710</v>
      </c>
    </row>
    <row r="3" spans="1:6" ht="15.75">
      <c r="A3" s="653" t="s">
        <v>1725</v>
      </c>
      <c r="B3" s="653"/>
      <c r="C3" s="653"/>
    </row>
    <row r="4" spans="1:6">
      <c r="A4" s="88"/>
    </row>
    <row r="5" spans="1:6">
      <c r="A5" s="665" t="s">
        <v>272</v>
      </c>
      <c r="B5" s="656" t="s">
        <v>190</v>
      </c>
      <c r="C5" s="656"/>
      <c r="D5" s="656"/>
      <c r="E5" s="656" t="s">
        <v>102</v>
      </c>
      <c r="F5" s="656"/>
    </row>
    <row r="6" spans="1:6">
      <c r="A6" s="665"/>
      <c r="B6" s="37">
        <v>2021</v>
      </c>
      <c r="C6" s="37">
        <v>2022</v>
      </c>
      <c r="D6" s="37">
        <v>2023</v>
      </c>
      <c r="E6" s="37" t="s">
        <v>174</v>
      </c>
      <c r="F6" s="37" t="s">
        <v>105</v>
      </c>
    </row>
    <row r="7" spans="1:6">
      <c r="A7" s="55" t="s">
        <v>275</v>
      </c>
      <c r="B7" s="124">
        <v>150996.08333333334</v>
      </c>
      <c r="C7" s="100">
        <v>347183.08333333331</v>
      </c>
      <c r="D7" s="100">
        <v>457630.66666666669</v>
      </c>
      <c r="E7" s="121">
        <v>0.14199999999999999</v>
      </c>
      <c r="F7" s="121">
        <v>6.8099999999999994E-2</v>
      </c>
    </row>
    <row r="8" spans="1:6">
      <c r="A8" s="55" t="s">
        <v>276</v>
      </c>
      <c r="B8" s="124">
        <v>1840838.0833333333</v>
      </c>
      <c r="C8" s="124">
        <v>1847589.5</v>
      </c>
      <c r="D8" s="124">
        <v>1868121.2500000005</v>
      </c>
      <c r="E8" s="121">
        <v>4.0000000000000001E-3</v>
      </c>
      <c r="F8" s="121">
        <v>1.11E-2</v>
      </c>
    </row>
    <row r="9" spans="1:6">
      <c r="A9" s="55" t="s">
        <v>278</v>
      </c>
      <c r="B9" s="124">
        <v>71406.333333333343</v>
      </c>
      <c r="C9" s="124"/>
      <c r="D9" s="124"/>
      <c r="E9" s="121"/>
      <c r="F9" s="121"/>
    </row>
    <row r="10" spans="1:6">
      <c r="A10" s="55" t="s">
        <v>279</v>
      </c>
      <c r="B10" s="124">
        <v>117008.08333333333</v>
      </c>
      <c r="C10" s="124">
        <v>117953.33333333336</v>
      </c>
      <c r="D10" s="124">
        <v>108632.33333333333</v>
      </c>
      <c r="E10" s="121">
        <v>8.0000000000000002E-3</v>
      </c>
      <c r="F10" s="121">
        <v>-7.9000000000000001E-2</v>
      </c>
    </row>
    <row r="11" spans="1:6">
      <c r="A11" s="55" t="s">
        <v>280</v>
      </c>
      <c r="B11" s="124">
        <v>475710.91666666669</v>
      </c>
      <c r="C11" s="124">
        <v>458303.33333333337</v>
      </c>
      <c r="D11" s="124">
        <v>522722.16666666651</v>
      </c>
      <c r="E11" s="121">
        <v>-3.6999999999999998E-2</v>
      </c>
      <c r="F11" s="121">
        <v>0.1406</v>
      </c>
    </row>
    <row r="12" spans="1:6">
      <c r="A12" s="55" t="s">
        <v>284</v>
      </c>
      <c r="B12" s="124">
        <v>177194.75</v>
      </c>
      <c r="C12" s="124">
        <v>150147.75</v>
      </c>
      <c r="D12" s="124">
        <v>165413.25</v>
      </c>
      <c r="E12" s="121">
        <v>-0.153</v>
      </c>
      <c r="F12" s="121">
        <v>0.1017</v>
      </c>
    </row>
    <row r="13" spans="1:6">
      <c r="A13" s="55" t="s">
        <v>377</v>
      </c>
      <c r="B13" s="124">
        <v>355601.49999999994</v>
      </c>
      <c r="C13" s="124">
        <v>339729.33333333337</v>
      </c>
      <c r="D13" s="124">
        <v>232376.41666666669</v>
      </c>
      <c r="E13" s="121">
        <v>-4.4999999999999998E-2</v>
      </c>
      <c r="F13" s="121">
        <v>-0.316</v>
      </c>
    </row>
    <row r="14" spans="1:6">
      <c r="A14" s="55" t="s">
        <v>286</v>
      </c>
      <c r="B14" s="124">
        <v>75389.5</v>
      </c>
      <c r="C14" s="124">
        <v>64795.083333333336</v>
      </c>
      <c r="D14" s="124">
        <v>54033.249999999993</v>
      </c>
      <c r="E14" s="121">
        <v>-0.14099999999999999</v>
      </c>
      <c r="F14" s="121">
        <v>-0.1661</v>
      </c>
    </row>
    <row r="15" spans="1:6">
      <c r="A15" s="55" t="s">
        <v>364</v>
      </c>
      <c r="B15" s="124">
        <v>454737.16666666669</v>
      </c>
      <c r="C15" s="124">
        <v>347183.08333333331</v>
      </c>
      <c r="D15" s="124">
        <v>457630.66666666669</v>
      </c>
      <c r="E15" s="121">
        <v>-0.23699999999999999</v>
      </c>
      <c r="F15" s="121">
        <v>0.31809999999999999</v>
      </c>
    </row>
    <row r="16" spans="1:6">
      <c r="A16" s="46" t="s">
        <v>167</v>
      </c>
      <c r="B16" s="125">
        <v>3718882.416666666</v>
      </c>
      <c r="C16" s="125">
        <v>3672884.5000000009</v>
      </c>
      <c r="D16" s="125">
        <v>3866560</v>
      </c>
      <c r="E16" s="126">
        <v>-1.24E-2</v>
      </c>
      <c r="F16" s="126">
        <v>5.2699999999999997E-2</v>
      </c>
    </row>
    <row r="18" spans="1:6">
      <c r="A18" s="32" t="s">
        <v>203</v>
      </c>
    </row>
    <row r="19" spans="1:6">
      <c r="A19" s="598" t="s">
        <v>1726</v>
      </c>
      <c r="B19" s="598"/>
      <c r="C19" s="598"/>
      <c r="D19" s="598"/>
      <c r="E19" s="598"/>
      <c r="F19" s="598"/>
    </row>
    <row r="20" spans="1:6">
      <c r="A20" s="598"/>
      <c r="B20" s="598"/>
      <c r="C20" s="598"/>
      <c r="D20" s="598"/>
      <c r="E20" s="598"/>
      <c r="F20" s="598"/>
    </row>
    <row r="21" spans="1:6">
      <c r="A21" s="598"/>
      <c r="B21" s="598"/>
      <c r="C21" s="598"/>
      <c r="D21" s="598"/>
      <c r="E21" s="598"/>
      <c r="F21" s="598"/>
    </row>
  </sheetData>
  <mergeCells count="5">
    <mergeCell ref="A3:C3"/>
    <mergeCell ref="A5:A6"/>
    <mergeCell ref="B5:D5"/>
    <mergeCell ref="E5:F5"/>
    <mergeCell ref="A19:F21"/>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06A3D-FBBA-4ED2-ACE6-95B3035B24C2}">
  <sheetPr>
    <tabColor theme="9" tint="0.39997558519241921"/>
  </sheetPr>
  <dimension ref="A1:J27"/>
  <sheetViews>
    <sheetView workbookViewId="0"/>
  </sheetViews>
  <sheetFormatPr defaultRowHeight="15"/>
  <cols>
    <col min="1" max="1" width="58" customWidth="1"/>
  </cols>
  <sheetData>
    <row r="1" spans="1:10" ht="18.75">
      <c r="A1" s="133" t="s">
        <v>1</v>
      </c>
    </row>
    <row r="2" spans="1:10" ht="15.75">
      <c r="A2" s="143" t="s">
        <v>24</v>
      </c>
    </row>
    <row r="3" spans="1:10" ht="15.75">
      <c r="A3" s="143" t="s">
        <v>89</v>
      </c>
      <c r="B3" s="32"/>
      <c r="C3" s="32"/>
      <c r="D3" s="32"/>
      <c r="E3" s="32"/>
      <c r="F3" s="32"/>
      <c r="G3" s="32"/>
      <c r="H3" s="32"/>
      <c r="I3" s="32"/>
      <c r="J3" s="32"/>
    </row>
    <row r="4" spans="1:10">
      <c r="A4" s="88"/>
      <c r="B4" s="32"/>
      <c r="C4" s="32"/>
      <c r="D4" s="32"/>
      <c r="E4" s="32"/>
      <c r="F4" s="32"/>
      <c r="G4" s="32"/>
      <c r="H4" s="32"/>
      <c r="I4" s="32"/>
      <c r="J4" s="32"/>
    </row>
    <row r="5" spans="1:10">
      <c r="A5" s="568" t="s">
        <v>1727</v>
      </c>
      <c r="B5" s="573" t="s">
        <v>1728</v>
      </c>
      <c r="C5" s="573"/>
      <c r="D5" s="573"/>
      <c r="E5" s="32"/>
      <c r="F5" s="32"/>
      <c r="G5" s="32"/>
      <c r="H5" s="32"/>
      <c r="I5" s="32"/>
      <c r="J5" s="32"/>
    </row>
    <row r="6" spans="1:10">
      <c r="A6" s="569"/>
      <c r="B6" s="144" t="s">
        <v>192</v>
      </c>
      <c r="C6" s="144" t="s">
        <v>193</v>
      </c>
      <c r="D6" s="144" t="s">
        <v>194</v>
      </c>
      <c r="E6" s="32"/>
      <c r="F6" s="32"/>
      <c r="G6" s="32"/>
      <c r="H6" s="32"/>
      <c r="I6" s="32"/>
      <c r="J6" s="32"/>
    </row>
    <row r="7" spans="1:10">
      <c r="A7" s="101" t="s">
        <v>1729</v>
      </c>
      <c r="B7" s="141">
        <v>0.41574926690110231</v>
      </c>
      <c r="C7" s="141">
        <v>0.42343544116834542</v>
      </c>
      <c r="D7" s="141">
        <v>0.45135142438637071</v>
      </c>
      <c r="E7" s="32"/>
      <c r="F7" s="32"/>
      <c r="G7" s="32"/>
      <c r="H7" s="32"/>
      <c r="I7" s="32"/>
      <c r="J7" s="32"/>
    </row>
    <row r="8" spans="1:10">
      <c r="A8" s="101" t="s">
        <v>1730</v>
      </c>
      <c r="B8" s="141">
        <v>0.20086664883331429</v>
      </c>
      <c r="C8" s="141">
        <v>0.20320520266774741</v>
      </c>
      <c r="D8" s="141">
        <v>0.19599971272608674</v>
      </c>
      <c r="E8" s="32"/>
      <c r="F8" s="32"/>
      <c r="G8" s="32"/>
      <c r="H8" s="32"/>
      <c r="I8" s="32"/>
      <c r="J8" s="32"/>
    </row>
    <row r="9" spans="1:10">
      <c r="A9" s="101" t="s">
        <v>1731</v>
      </c>
      <c r="B9" s="141">
        <v>6.0290719668291873E-2</v>
      </c>
      <c r="C9" s="141">
        <v>5.7640432409426332E-2</v>
      </c>
      <c r="D9" s="141">
        <v>6.1220794860308334E-2</v>
      </c>
      <c r="E9" s="32"/>
      <c r="F9" s="32"/>
      <c r="G9" s="32"/>
      <c r="H9" s="32"/>
      <c r="I9" s="32"/>
      <c r="J9" s="32"/>
    </row>
    <row r="10" spans="1:10">
      <c r="A10" s="271"/>
      <c r="B10" s="32"/>
      <c r="C10" s="32"/>
      <c r="D10" s="32"/>
      <c r="E10" s="32"/>
      <c r="F10" s="32"/>
      <c r="G10" s="32"/>
      <c r="H10" s="32"/>
      <c r="I10" s="32"/>
      <c r="J10" s="32"/>
    </row>
    <row r="11" spans="1:10">
      <c r="A11" s="271"/>
      <c r="B11" s="32"/>
      <c r="C11" s="32"/>
      <c r="D11" s="32"/>
      <c r="E11" s="32"/>
      <c r="F11" s="32"/>
      <c r="G11" s="32"/>
      <c r="H11" s="32"/>
      <c r="I11" s="32"/>
      <c r="J11" s="32"/>
    </row>
    <row r="12" spans="1:10">
      <c r="A12" s="568" t="s">
        <v>134</v>
      </c>
      <c r="B12" s="570" t="s">
        <v>232</v>
      </c>
      <c r="C12" s="571"/>
      <c r="D12" s="572"/>
      <c r="E12" s="570" t="s">
        <v>1732</v>
      </c>
      <c r="F12" s="571"/>
      <c r="G12" s="572"/>
      <c r="H12" s="570" t="s">
        <v>1733</v>
      </c>
      <c r="I12" s="571"/>
      <c r="J12" s="572"/>
    </row>
    <row r="13" spans="1:10">
      <c r="A13" s="666"/>
      <c r="B13" s="144" t="s">
        <v>192</v>
      </c>
      <c r="C13" s="144" t="s">
        <v>193</v>
      </c>
      <c r="D13" s="144" t="s">
        <v>194</v>
      </c>
      <c r="E13" s="144" t="s">
        <v>192</v>
      </c>
      <c r="F13" s="144" t="s">
        <v>193</v>
      </c>
      <c r="G13" s="144" t="s">
        <v>194</v>
      </c>
      <c r="H13" s="144" t="s">
        <v>192</v>
      </c>
      <c r="I13" s="144" t="s">
        <v>193</v>
      </c>
      <c r="J13" s="144" t="s">
        <v>194</v>
      </c>
    </row>
    <row r="14" spans="1:10">
      <c r="A14" s="272" t="s">
        <v>195</v>
      </c>
      <c r="B14" s="141">
        <v>0</v>
      </c>
      <c r="C14" s="141">
        <v>0</v>
      </c>
      <c r="D14" s="141">
        <v>0</v>
      </c>
      <c r="E14" s="141">
        <v>0</v>
      </c>
      <c r="F14" s="141">
        <v>0</v>
      </c>
      <c r="G14" s="141">
        <v>0</v>
      </c>
      <c r="H14" s="141">
        <v>0.59275611939775552</v>
      </c>
      <c r="I14" s="141">
        <v>0.57135960784744522</v>
      </c>
      <c r="J14" s="141">
        <v>0.65466342765079044</v>
      </c>
    </row>
    <row r="15" spans="1:10">
      <c r="A15" s="177" t="s">
        <v>233</v>
      </c>
      <c r="B15" s="141">
        <v>0.8943224831674067</v>
      </c>
      <c r="C15" s="141">
        <v>0.9014989615344855</v>
      </c>
      <c r="D15" s="141">
        <v>0.88484655703129278</v>
      </c>
      <c r="E15" s="141">
        <v>5.9346612746017362E-3</v>
      </c>
      <c r="F15" s="141">
        <v>3.1601930950658007E-3</v>
      </c>
      <c r="G15" s="141">
        <v>3.311333657780865E-3</v>
      </c>
      <c r="H15" s="141">
        <v>0.4833641941882979</v>
      </c>
      <c r="I15" s="141">
        <v>0.47470373189733756</v>
      </c>
      <c r="J15" s="141">
        <v>0.51915829860698803</v>
      </c>
    </row>
    <row r="16" spans="1:10">
      <c r="A16" s="177" t="s">
        <v>234</v>
      </c>
      <c r="B16" s="141">
        <v>0.70213512702305092</v>
      </c>
      <c r="C16" s="141">
        <v>0.7527396656136085</v>
      </c>
      <c r="D16" s="141">
        <v>0.76533123167316863</v>
      </c>
      <c r="E16" s="141">
        <v>0.15690695585212933</v>
      </c>
      <c r="F16" s="141">
        <v>0.13856437747831504</v>
      </c>
      <c r="G16" s="141">
        <v>0.12775842896621073</v>
      </c>
      <c r="H16" s="141">
        <v>6.9486869240627802E-2</v>
      </c>
      <c r="I16" s="141">
        <v>7.3301083832527744E-2</v>
      </c>
      <c r="J16" s="141">
        <v>7.7502541442952405E-2</v>
      </c>
    </row>
    <row r="17" spans="1:10">
      <c r="A17" s="177" t="s">
        <v>235</v>
      </c>
      <c r="B17" s="141">
        <v>0.66528130821048115</v>
      </c>
      <c r="C17" s="141">
        <v>0.68362568556899794</v>
      </c>
      <c r="D17" s="141">
        <v>0.7009869754265855</v>
      </c>
      <c r="E17" s="141">
        <v>0.10946319916788855</v>
      </c>
      <c r="F17" s="141">
        <v>0.10030772581123931</v>
      </c>
      <c r="G17" s="141">
        <v>9.7774327341436443E-2</v>
      </c>
      <c r="H17" s="141">
        <v>1.7344848759193444E-2</v>
      </c>
      <c r="I17" s="141">
        <v>1.7186385993724806E-2</v>
      </c>
      <c r="J17" s="141">
        <v>1.6790162161093483E-2</v>
      </c>
    </row>
    <row r="18" spans="1:10">
      <c r="A18" s="177" t="s">
        <v>236</v>
      </c>
      <c r="B18" s="141">
        <v>0.51387648125905672</v>
      </c>
      <c r="C18" s="141">
        <v>0.5388488105985525</v>
      </c>
      <c r="D18" s="141">
        <v>0.55695944471707171</v>
      </c>
      <c r="E18" s="141">
        <v>0.1076036110388731</v>
      </c>
      <c r="F18" s="141">
        <v>0.10356950858694455</v>
      </c>
      <c r="G18" s="141">
        <v>0.10279164310156151</v>
      </c>
      <c r="H18" s="141">
        <v>1.3107755734762354E-2</v>
      </c>
      <c r="I18" s="141">
        <v>1.3002776574288603E-2</v>
      </c>
      <c r="J18" s="141">
        <v>1.4545873926520602E-2</v>
      </c>
    </row>
    <row r="19" spans="1:10">
      <c r="A19" s="177" t="s">
        <v>237</v>
      </c>
      <c r="B19" s="141">
        <v>0.38039550359665236</v>
      </c>
      <c r="C19" s="141">
        <v>0.36889871073149272</v>
      </c>
      <c r="D19" s="141">
        <v>0.41410580604594199</v>
      </c>
      <c r="E19" s="141">
        <v>0.16673881833526205</v>
      </c>
      <c r="F19" s="141">
        <v>0.17143936330047482</v>
      </c>
      <c r="G19" s="141">
        <v>0.16123461836945968</v>
      </c>
      <c r="H19" s="141">
        <v>7.8880311941281409E-3</v>
      </c>
      <c r="I19" s="141">
        <v>1.1366188915778916E-2</v>
      </c>
      <c r="J19" s="141">
        <v>1.2096851198462618E-2</v>
      </c>
    </row>
    <row r="20" spans="1:10">
      <c r="A20" s="177" t="s">
        <v>221</v>
      </c>
      <c r="B20" s="141">
        <v>0</v>
      </c>
      <c r="C20" s="141">
        <v>0</v>
      </c>
      <c r="D20" s="141">
        <v>0</v>
      </c>
      <c r="E20" s="141">
        <v>1</v>
      </c>
      <c r="F20" s="141">
        <v>1</v>
      </c>
      <c r="G20" s="141">
        <v>0.99276045129046409</v>
      </c>
      <c r="H20" s="141">
        <v>0.10723815627263418</v>
      </c>
      <c r="I20" s="141">
        <v>0.1080130206363311</v>
      </c>
      <c r="J20" s="141">
        <v>0.10582824906231908</v>
      </c>
    </row>
    <row r="21" spans="1:10">
      <c r="A21" s="179" t="s">
        <v>167</v>
      </c>
      <c r="B21" s="181">
        <v>0.41574926690110231</v>
      </c>
      <c r="C21" s="181">
        <v>0.42343544116834542</v>
      </c>
      <c r="D21" s="181">
        <v>0.45135142438637071</v>
      </c>
      <c r="E21" s="147">
        <v>0.20086664883331429</v>
      </c>
      <c r="F21" s="147">
        <v>0.20320520266774741</v>
      </c>
      <c r="G21" s="147">
        <v>0.19599971272608674</v>
      </c>
      <c r="H21" s="147">
        <v>6.0290719668291873E-2</v>
      </c>
      <c r="I21" s="147">
        <v>5.7640432409426332E-2</v>
      </c>
      <c r="J21" s="147">
        <v>6.1220794860308334E-2</v>
      </c>
    </row>
    <row r="22" spans="1:10">
      <c r="A22" s="273" t="s">
        <v>1734</v>
      </c>
      <c r="B22" s="274">
        <v>0.44643191730301396</v>
      </c>
      <c r="C22" s="274">
        <v>0.45571977427665811</v>
      </c>
      <c r="D22" s="274">
        <v>0.48565885217237792</v>
      </c>
      <c r="E22" s="274">
        <v>0.14188992610541065</v>
      </c>
      <c r="F22" s="274">
        <v>0.14245452817279444</v>
      </c>
      <c r="G22" s="274">
        <v>0.13543756530806134</v>
      </c>
      <c r="H22" s="274">
        <v>5.6825958815353066E-2</v>
      </c>
      <c r="I22" s="274">
        <v>5.3799834151146107E-2</v>
      </c>
      <c r="J22" s="274">
        <v>5.7830161905435759E-2</v>
      </c>
    </row>
    <row r="23" spans="1:10">
      <c r="A23" s="43"/>
      <c r="B23" s="89"/>
      <c r="C23" s="89"/>
      <c r="D23" s="89"/>
      <c r="E23" s="32"/>
      <c r="F23" s="32"/>
      <c r="G23" s="32"/>
      <c r="H23" s="32"/>
      <c r="I23" s="32"/>
      <c r="J23" s="32"/>
    </row>
    <row r="24" spans="1:10">
      <c r="A24" s="32" t="s">
        <v>203</v>
      </c>
      <c r="B24" s="32"/>
      <c r="C24" s="32"/>
      <c r="D24" s="32"/>
      <c r="E24" s="32"/>
      <c r="F24" s="32"/>
      <c r="G24" s="32"/>
      <c r="H24" s="32"/>
      <c r="I24" s="32"/>
      <c r="J24" s="32"/>
    </row>
    <row r="25" spans="1:10">
      <c r="A25" s="598" t="s">
        <v>1735</v>
      </c>
      <c r="B25" s="598"/>
      <c r="C25" s="598"/>
      <c r="D25" s="598"/>
      <c r="E25" s="598"/>
      <c r="F25" s="598"/>
      <c r="G25" s="598"/>
      <c r="H25" s="598"/>
      <c r="I25" s="598"/>
      <c r="J25" s="598"/>
    </row>
    <row r="26" spans="1:10">
      <c r="A26" s="598"/>
      <c r="B26" s="598"/>
      <c r="C26" s="598"/>
      <c r="D26" s="598"/>
      <c r="E26" s="598"/>
      <c r="F26" s="598"/>
      <c r="G26" s="598"/>
      <c r="H26" s="598"/>
      <c r="I26" s="598"/>
      <c r="J26" s="598"/>
    </row>
    <row r="27" spans="1:10">
      <c r="A27" s="598"/>
      <c r="B27" s="598"/>
      <c r="C27" s="598"/>
      <c r="D27" s="598"/>
      <c r="E27" s="598"/>
      <c r="F27" s="598"/>
      <c r="G27" s="598"/>
      <c r="H27" s="598"/>
      <c r="I27" s="598"/>
      <c r="J27" s="598"/>
    </row>
  </sheetData>
  <mergeCells count="7">
    <mergeCell ref="A25:J27"/>
    <mergeCell ref="A5:A6"/>
    <mergeCell ref="B5:D5"/>
    <mergeCell ref="A12:A13"/>
    <mergeCell ref="B12:D12"/>
    <mergeCell ref="E12:G12"/>
    <mergeCell ref="H12:J12"/>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AF3FC-5B2D-4169-84FE-5BDC556AA330}">
  <sheetPr>
    <tabColor theme="9" tint="0.39997558519241921"/>
  </sheetPr>
  <dimension ref="A1:F23"/>
  <sheetViews>
    <sheetView workbookViewId="0"/>
  </sheetViews>
  <sheetFormatPr defaultRowHeight="15"/>
  <cols>
    <col min="1" max="1" width="44.7109375" customWidth="1"/>
    <col min="5" max="6" width="11.42578125" customWidth="1"/>
  </cols>
  <sheetData>
    <row r="1" spans="1:6" ht="18.75">
      <c r="A1" s="133" t="s">
        <v>1</v>
      </c>
    </row>
    <row r="2" spans="1:6" ht="15.75">
      <c r="A2" s="143" t="s">
        <v>24</v>
      </c>
    </row>
    <row r="3" spans="1:6" ht="15.75">
      <c r="A3" s="362" t="s">
        <v>90</v>
      </c>
      <c r="B3" s="135"/>
      <c r="C3" s="135"/>
      <c r="D3" s="135"/>
      <c r="E3" s="135"/>
      <c r="F3" s="43"/>
    </row>
    <row r="4" spans="1:6">
      <c r="A4" s="43"/>
      <c r="B4" s="43"/>
      <c r="C4" s="43"/>
      <c r="D4" s="43"/>
      <c r="E4" s="43"/>
      <c r="F4" s="43"/>
    </row>
    <row r="5" spans="1:6" ht="30.75" customHeight="1">
      <c r="A5" s="667" t="s">
        <v>1736</v>
      </c>
      <c r="B5" s="668" t="s">
        <v>1737</v>
      </c>
      <c r="C5" s="668"/>
      <c r="D5" s="668"/>
      <c r="E5" s="669" t="s">
        <v>1738</v>
      </c>
      <c r="F5" s="670"/>
    </row>
    <row r="6" spans="1:6">
      <c r="A6" s="667"/>
      <c r="B6" s="341" t="s">
        <v>192</v>
      </c>
      <c r="C6" s="341" t="s">
        <v>193</v>
      </c>
      <c r="D6" s="341" t="s">
        <v>194</v>
      </c>
      <c r="E6" s="341" t="s">
        <v>174</v>
      </c>
      <c r="F6" s="341" t="s">
        <v>105</v>
      </c>
    </row>
    <row r="7" spans="1:6">
      <c r="A7" s="139" t="s">
        <v>1739</v>
      </c>
      <c r="B7" s="140">
        <v>0.20699999999999999</v>
      </c>
      <c r="C7" s="140">
        <v>0.20200000000000001</v>
      </c>
      <c r="D7" s="140">
        <v>0.193</v>
      </c>
      <c r="E7" s="276" t="s">
        <v>1740</v>
      </c>
      <c r="F7" s="277" t="s">
        <v>1741</v>
      </c>
    </row>
    <row r="8" spans="1:6">
      <c r="A8" s="139" t="s">
        <v>1742</v>
      </c>
      <c r="B8" s="140">
        <v>0.32500000000000001</v>
      </c>
      <c r="C8" s="140">
        <v>0.314</v>
      </c>
      <c r="D8" s="140">
        <v>0.32400000000000001</v>
      </c>
      <c r="E8" s="276" t="s">
        <v>1743</v>
      </c>
      <c r="F8" s="277" t="s">
        <v>1744</v>
      </c>
    </row>
    <row r="9" spans="1:6">
      <c r="A9" s="139" t="s">
        <v>1745</v>
      </c>
      <c r="B9" s="140">
        <v>0.31</v>
      </c>
      <c r="C9" s="140">
        <v>0.317</v>
      </c>
      <c r="D9" s="140">
        <v>0.309</v>
      </c>
      <c r="E9" s="276" t="s">
        <v>1746</v>
      </c>
      <c r="F9" s="277" t="s">
        <v>1747</v>
      </c>
    </row>
    <row r="10" spans="1:6">
      <c r="A10" s="139" t="s">
        <v>1748</v>
      </c>
      <c r="B10" s="140">
        <v>0.13300000000000001</v>
      </c>
      <c r="C10" s="140">
        <v>0.14299999999999999</v>
      </c>
      <c r="D10" s="140">
        <v>0.14599999999999999</v>
      </c>
      <c r="E10" s="276" t="s">
        <v>1749</v>
      </c>
      <c r="F10" s="277" t="s">
        <v>1750</v>
      </c>
    </row>
    <row r="11" spans="1:6">
      <c r="A11" s="139" t="s">
        <v>1751</v>
      </c>
      <c r="B11" s="140">
        <v>2.4E-2</v>
      </c>
      <c r="C11" s="140">
        <v>2.4E-2</v>
      </c>
      <c r="D11" s="140">
        <v>2.8000000000000001E-2</v>
      </c>
      <c r="E11" s="276" t="s">
        <v>1752</v>
      </c>
      <c r="F11" s="277" t="s">
        <v>1753</v>
      </c>
    </row>
    <row r="12" spans="1:6">
      <c r="A12" s="32"/>
      <c r="B12" s="32"/>
      <c r="C12" s="32"/>
      <c r="D12" s="32"/>
      <c r="E12" s="32"/>
      <c r="F12" s="32"/>
    </row>
    <row r="13" spans="1:6" ht="29.25" customHeight="1">
      <c r="A13" s="671" t="s">
        <v>1754</v>
      </c>
      <c r="B13" s="570" t="s">
        <v>1737</v>
      </c>
      <c r="C13" s="571"/>
      <c r="D13" s="571"/>
      <c r="E13" s="576" t="s">
        <v>1738</v>
      </c>
      <c r="F13" s="573"/>
    </row>
    <row r="14" spans="1:6" ht="13.15" customHeight="1">
      <c r="A14" s="672"/>
      <c r="B14" s="275" t="s">
        <v>192</v>
      </c>
      <c r="C14" s="275" t="s">
        <v>193</v>
      </c>
      <c r="D14" s="275" t="s">
        <v>194</v>
      </c>
      <c r="E14" s="275" t="s">
        <v>174</v>
      </c>
      <c r="F14" s="275" t="s">
        <v>105</v>
      </c>
    </row>
    <row r="15" spans="1:6">
      <c r="A15" s="139" t="s">
        <v>1755</v>
      </c>
      <c r="B15" s="140">
        <v>0.155</v>
      </c>
      <c r="C15" s="140">
        <v>0.15</v>
      </c>
      <c r="D15" s="140">
        <v>0.14299999999999999</v>
      </c>
      <c r="E15" s="277" t="s">
        <v>1756</v>
      </c>
      <c r="F15" s="277" t="s">
        <v>1757</v>
      </c>
    </row>
    <row r="16" spans="1:6">
      <c r="A16" s="139" t="s">
        <v>1758</v>
      </c>
      <c r="B16" s="140">
        <v>0.373</v>
      </c>
      <c r="C16" s="140">
        <v>0.376</v>
      </c>
      <c r="D16" s="140">
        <v>0.38500000000000001</v>
      </c>
      <c r="E16" s="277" t="s">
        <v>1759</v>
      </c>
      <c r="F16" s="277" t="s">
        <v>1760</v>
      </c>
    </row>
    <row r="17" spans="1:6">
      <c r="A17" s="139" t="s">
        <v>1751</v>
      </c>
      <c r="B17" s="140">
        <v>0.47199999999999998</v>
      </c>
      <c r="C17" s="140">
        <v>0.47499999999999998</v>
      </c>
      <c r="D17" s="140">
        <v>0.47199999999999998</v>
      </c>
      <c r="E17" s="277" t="s">
        <v>1759</v>
      </c>
      <c r="F17" s="277" t="s">
        <v>1761</v>
      </c>
    </row>
    <row r="18" spans="1:6">
      <c r="A18" s="43"/>
      <c r="B18" s="43"/>
      <c r="C18" s="43"/>
      <c r="D18" s="43"/>
      <c r="E18" s="43"/>
      <c r="F18" s="43"/>
    </row>
    <row r="19" spans="1:6">
      <c r="A19" s="32" t="s">
        <v>203</v>
      </c>
      <c r="B19" s="32"/>
      <c r="C19" s="43"/>
      <c r="D19" s="43"/>
      <c r="E19" s="43"/>
      <c r="F19" s="43"/>
    </row>
    <row r="20" spans="1:6" ht="14.45" customHeight="1">
      <c r="A20" s="652" t="s">
        <v>1762</v>
      </c>
      <c r="B20" s="652"/>
      <c r="C20" s="652"/>
      <c r="D20" s="652"/>
      <c r="E20" s="652"/>
      <c r="F20" s="652"/>
    </row>
    <row r="21" spans="1:6" ht="14.45" customHeight="1">
      <c r="A21" s="652"/>
      <c r="B21" s="652"/>
      <c r="C21" s="652"/>
      <c r="D21" s="652"/>
      <c r="E21" s="652"/>
      <c r="F21" s="652"/>
    </row>
    <row r="22" spans="1:6" ht="14.45" customHeight="1">
      <c r="A22" s="652"/>
      <c r="B22" s="652"/>
      <c r="C22" s="652"/>
      <c r="D22" s="652"/>
      <c r="E22" s="652"/>
      <c r="F22" s="652"/>
    </row>
    <row r="23" spans="1:6">
      <c r="A23" s="652"/>
      <c r="B23" s="652"/>
      <c r="C23" s="652"/>
      <c r="D23" s="652"/>
      <c r="E23" s="652"/>
      <c r="F23" s="652"/>
    </row>
  </sheetData>
  <mergeCells count="7">
    <mergeCell ref="A20:F23"/>
    <mergeCell ref="A5:A6"/>
    <mergeCell ref="B5:D5"/>
    <mergeCell ref="E5:F5"/>
    <mergeCell ref="A13:A14"/>
    <mergeCell ref="B13:D13"/>
    <mergeCell ref="E13:F13"/>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F0AC4-7E22-40AC-902F-A1B5448C79C7}">
  <sheetPr>
    <tabColor theme="9" tint="0.39997558519241921"/>
  </sheetPr>
  <dimension ref="A1:G26"/>
  <sheetViews>
    <sheetView workbookViewId="0"/>
  </sheetViews>
  <sheetFormatPr defaultRowHeight="15"/>
  <cols>
    <col min="1" max="1" width="22.7109375" customWidth="1"/>
    <col min="5" max="6" width="10.28515625" customWidth="1"/>
  </cols>
  <sheetData>
    <row r="1" spans="1:7" ht="18.75">
      <c r="A1" s="133" t="s">
        <v>1</v>
      </c>
      <c r="B1" s="88"/>
      <c r="C1" s="88"/>
      <c r="D1" s="43"/>
      <c r="E1" s="43"/>
      <c r="F1" s="43"/>
      <c r="G1" s="43"/>
    </row>
    <row r="2" spans="1:7" ht="15.75">
      <c r="A2" s="143" t="s">
        <v>24</v>
      </c>
      <c r="B2" s="364"/>
      <c r="C2" s="364"/>
      <c r="D2" s="364"/>
      <c r="E2" s="364"/>
      <c r="F2" s="43"/>
      <c r="G2" s="43"/>
    </row>
    <row r="3" spans="1:7" ht="15.75">
      <c r="A3" s="673" t="s">
        <v>91</v>
      </c>
      <c r="B3" s="673"/>
      <c r="C3" s="673"/>
      <c r="D3" s="673"/>
      <c r="E3" s="673"/>
      <c r="F3" s="278"/>
      <c r="G3" s="43"/>
    </row>
    <row r="4" spans="1:7">
      <c r="A4" s="43"/>
      <c r="B4" s="43"/>
      <c r="C4" s="43"/>
      <c r="D4" s="43"/>
      <c r="E4" s="43"/>
      <c r="F4" s="43"/>
      <c r="G4" s="43"/>
    </row>
    <row r="5" spans="1:7">
      <c r="A5" s="674" t="s">
        <v>272</v>
      </c>
      <c r="B5" s="676" t="s">
        <v>1763</v>
      </c>
      <c r="C5" s="677"/>
      <c r="D5" s="678"/>
      <c r="E5" s="679" t="s">
        <v>102</v>
      </c>
      <c r="F5" s="679"/>
      <c r="G5" s="43"/>
    </row>
    <row r="6" spans="1:7">
      <c r="A6" s="675"/>
      <c r="B6" s="144" t="s">
        <v>192</v>
      </c>
      <c r="C6" s="144" t="s">
        <v>193</v>
      </c>
      <c r="D6" s="144" t="s">
        <v>194</v>
      </c>
      <c r="E6" s="144" t="s">
        <v>174</v>
      </c>
      <c r="F6" s="144" t="s">
        <v>105</v>
      </c>
      <c r="G6" s="43"/>
    </row>
    <row r="7" spans="1:7">
      <c r="A7" s="35" t="s">
        <v>284</v>
      </c>
      <c r="B7" s="152">
        <v>412.15878950514428</v>
      </c>
      <c r="C7" s="152">
        <v>451.36167708140817</v>
      </c>
      <c r="D7" s="152">
        <v>467.00074056945255</v>
      </c>
      <c r="E7" s="34">
        <v>9.511598096290165E-2</v>
      </c>
      <c r="F7" s="34">
        <v>3.4648629429883324E-2</v>
      </c>
      <c r="G7" s="43"/>
    </row>
    <row r="8" spans="1:7">
      <c r="A8" s="35" t="s">
        <v>286</v>
      </c>
      <c r="B8" s="152">
        <v>400.54036260575634</v>
      </c>
      <c r="C8" s="152">
        <v>427.18772129058146</v>
      </c>
      <c r="D8" s="152">
        <v>470.25080081863172</v>
      </c>
      <c r="E8" s="34">
        <v>6.6528522897088327E-2</v>
      </c>
      <c r="F8" s="34">
        <v>0.10080598617851635</v>
      </c>
      <c r="G8" s="43"/>
    </row>
    <row r="9" spans="1:7">
      <c r="A9" s="35" t="s">
        <v>279</v>
      </c>
      <c r="B9" s="152">
        <v>516.46139227066817</v>
      </c>
      <c r="C9" s="152">
        <v>550.291266572003</v>
      </c>
      <c r="D9" s="152">
        <v>593.18743819287238</v>
      </c>
      <c r="E9" s="34">
        <v>6.5503200834817088E-2</v>
      </c>
      <c r="F9" s="34">
        <v>7.7951757962810814E-2</v>
      </c>
      <c r="G9" s="43"/>
    </row>
    <row r="10" spans="1:7">
      <c r="A10" s="35" t="s">
        <v>275</v>
      </c>
      <c r="B10" s="152">
        <v>554.19238826815638</v>
      </c>
      <c r="C10" s="152">
        <v>587.14116274547928</v>
      </c>
      <c r="D10" s="152">
        <v>599.75434129618998</v>
      </c>
      <c r="E10" s="34">
        <v>5.9453675609452826E-2</v>
      </c>
      <c r="F10" s="34">
        <v>2.1482361229335927E-2</v>
      </c>
      <c r="G10" s="43"/>
    </row>
    <row r="11" spans="1:7">
      <c r="A11" s="35" t="s">
        <v>277</v>
      </c>
      <c r="B11" s="152">
        <v>541.28813065425754</v>
      </c>
      <c r="C11" s="152">
        <v>573.60494351834006</v>
      </c>
      <c r="D11" s="165">
        <v>605.31926349486105</v>
      </c>
      <c r="E11" s="34">
        <v>5.9703531324474153E-2</v>
      </c>
      <c r="F11" s="34">
        <v>5.5289481610799558E-2</v>
      </c>
      <c r="G11" s="43"/>
    </row>
    <row r="12" spans="1:7">
      <c r="A12" s="35" t="s">
        <v>364</v>
      </c>
      <c r="B12" s="152">
        <v>553.05853137151269</v>
      </c>
      <c r="C12" s="152">
        <v>587.6579583225174</v>
      </c>
      <c r="D12" s="152">
        <v>625.76629921435881</v>
      </c>
      <c r="E12" s="34">
        <v>6.2560154103766683E-2</v>
      </c>
      <c r="F12" s="34">
        <v>6.4847825766918069E-2</v>
      </c>
      <c r="G12" s="43"/>
    </row>
    <row r="13" spans="1:7">
      <c r="A13" s="35" t="s">
        <v>278</v>
      </c>
      <c r="B13" s="152">
        <v>585.38876040477373</v>
      </c>
      <c r="C13" s="152"/>
      <c r="D13" s="152"/>
      <c r="E13" s="34"/>
      <c r="F13" s="34"/>
      <c r="G13" s="43"/>
    </row>
    <row r="14" spans="1:7">
      <c r="A14" s="35" t="s">
        <v>276</v>
      </c>
      <c r="B14" s="152">
        <v>596.56427196254344</v>
      </c>
      <c r="C14" s="152">
        <v>622.78753664366388</v>
      </c>
      <c r="D14" s="152">
        <v>656.68341815119004</v>
      </c>
      <c r="E14" s="34">
        <v>4.3957149151511582E-2</v>
      </c>
      <c r="F14" s="34">
        <v>5.4426075528419146E-2</v>
      </c>
      <c r="G14" s="43"/>
    </row>
    <row r="15" spans="1:7">
      <c r="A15" s="35" t="s">
        <v>282</v>
      </c>
      <c r="B15" s="152">
        <v>594.89888922127795</v>
      </c>
      <c r="C15" s="152">
        <v>623.02146941872388</v>
      </c>
      <c r="D15" s="152">
        <v>665.89289992934744</v>
      </c>
      <c r="E15" s="34">
        <v>4.7272873940407516E-2</v>
      </c>
      <c r="F15" s="34">
        <v>6.8812123843215861E-2</v>
      </c>
      <c r="G15" s="43"/>
    </row>
    <row r="16" spans="1:7">
      <c r="A16" s="35" t="s">
        <v>377</v>
      </c>
      <c r="B16" s="152">
        <v>588.6994742150531</v>
      </c>
      <c r="C16" s="152">
        <v>620.97541689973355</v>
      </c>
      <c r="D16" s="152">
        <v>675.45490190727674</v>
      </c>
      <c r="E16" s="34">
        <v>5.48258391562449E-2</v>
      </c>
      <c r="F16" s="34">
        <v>8.7732112294454614E-2</v>
      </c>
      <c r="G16" s="43"/>
    </row>
    <row r="17" spans="1:7">
      <c r="A17" s="35" t="s">
        <v>280</v>
      </c>
      <c r="B17" s="152">
        <v>616.290313049318</v>
      </c>
      <c r="C17" s="152">
        <v>651.28052437199301</v>
      </c>
      <c r="D17" s="152">
        <v>694.11482739156531</v>
      </c>
      <c r="E17" s="34">
        <v>5.6775533513659097E-2</v>
      </c>
      <c r="F17" s="34">
        <v>6.5769359617924891E-2</v>
      </c>
      <c r="G17" s="43"/>
    </row>
    <row r="18" spans="1:7">
      <c r="A18" s="279" t="s">
        <v>1764</v>
      </c>
      <c r="B18" s="153">
        <v>563.00140541084897</v>
      </c>
      <c r="C18" s="153">
        <v>595.36917199725224</v>
      </c>
      <c r="D18" s="153">
        <v>631.0245851908835</v>
      </c>
      <c r="E18" s="154">
        <v>5.7491449000527738E-2</v>
      </c>
      <c r="F18" s="154">
        <v>5.9887906312011428E-2</v>
      </c>
      <c r="G18" s="134"/>
    </row>
    <row r="19" spans="1:7">
      <c r="A19" s="43"/>
      <c r="B19" s="43"/>
      <c r="C19" s="43"/>
      <c r="D19" s="43"/>
      <c r="E19" s="43"/>
      <c r="F19" s="43"/>
      <c r="G19" s="43"/>
    </row>
    <row r="20" spans="1:7">
      <c r="A20" s="32" t="s">
        <v>203</v>
      </c>
      <c r="B20" s="43"/>
      <c r="C20" s="43"/>
      <c r="D20" s="43"/>
      <c r="E20" s="43"/>
      <c r="F20" s="43"/>
      <c r="G20" s="43"/>
    </row>
    <row r="21" spans="1:7" ht="14.45" customHeight="1">
      <c r="A21" s="652" t="s">
        <v>1765</v>
      </c>
      <c r="B21" s="652"/>
      <c r="C21" s="652"/>
      <c r="D21" s="652"/>
      <c r="E21" s="652"/>
      <c r="F21" s="652"/>
      <c r="G21" s="652"/>
    </row>
    <row r="22" spans="1:7" ht="14.45" customHeight="1">
      <c r="A22" s="652"/>
      <c r="B22" s="652"/>
      <c r="C22" s="652"/>
      <c r="D22" s="652"/>
      <c r="E22" s="652"/>
      <c r="F22" s="652"/>
      <c r="G22" s="652"/>
    </row>
    <row r="23" spans="1:7" ht="14.45" customHeight="1">
      <c r="A23" s="652"/>
      <c r="B23" s="652"/>
      <c r="C23" s="652"/>
      <c r="D23" s="652"/>
      <c r="E23" s="652"/>
      <c r="F23" s="652"/>
      <c r="G23" s="652"/>
    </row>
    <row r="24" spans="1:7" ht="14.45" customHeight="1">
      <c r="A24" s="652"/>
      <c r="B24" s="652"/>
      <c r="C24" s="652"/>
      <c r="D24" s="652"/>
      <c r="E24" s="652"/>
      <c r="F24" s="652"/>
      <c r="G24" s="652"/>
    </row>
    <row r="25" spans="1:7" ht="14.45" customHeight="1">
      <c r="A25" s="652"/>
      <c r="B25" s="652"/>
      <c r="C25" s="652"/>
      <c r="D25" s="652"/>
      <c r="E25" s="652"/>
      <c r="F25" s="652"/>
      <c r="G25" s="652"/>
    </row>
    <row r="26" spans="1:7">
      <c r="A26" s="652"/>
      <c r="B26" s="652"/>
      <c r="C26" s="652"/>
      <c r="D26" s="652"/>
      <c r="E26" s="652"/>
      <c r="F26" s="652"/>
      <c r="G26" s="652"/>
    </row>
  </sheetData>
  <mergeCells count="5">
    <mergeCell ref="A3:E3"/>
    <mergeCell ref="A5:A6"/>
    <mergeCell ref="B5:D5"/>
    <mergeCell ref="E5:F5"/>
    <mergeCell ref="A21:G26"/>
  </mergeCell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0CB0B-B8CA-42EF-8348-F91C92B46E5B}">
  <sheetPr>
    <tabColor theme="9" tint="0.39997558519241921"/>
  </sheetPr>
  <dimension ref="A1:L24"/>
  <sheetViews>
    <sheetView workbookViewId="0"/>
  </sheetViews>
  <sheetFormatPr defaultRowHeight="15"/>
  <cols>
    <col min="1" max="1" width="23.7109375" customWidth="1"/>
    <col min="5" max="6" width="10.140625" bestFit="1" customWidth="1"/>
    <col min="11" max="12" width="10.140625" bestFit="1" customWidth="1"/>
  </cols>
  <sheetData>
    <row r="1" spans="1:12" ht="18.75">
      <c r="A1" s="133" t="s">
        <v>1</v>
      </c>
    </row>
    <row r="2" spans="1:12" ht="15.75">
      <c r="A2" s="143" t="s">
        <v>24</v>
      </c>
    </row>
    <row r="3" spans="1:12" ht="15.75">
      <c r="A3" s="143" t="s">
        <v>92</v>
      </c>
      <c r="B3" s="43"/>
      <c r="C3" s="43"/>
      <c r="D3" s="43"/>
      <c r="E3" s="43"/>
      <c r="F3" s="43"/>
      <c r="G3" s="43"/>
      <c r="H3" s="43"/>
      <c r="I3" s="43"/>
      <c r="J3" s="43"/>
      <c r="K3" s="43"/>
      <c r="L3" s="43"/>
    </row>
    <row r="4" spans="1:12">
      <c r="A4" s="43"/>
      <c r="B4" s="43"/>
      <c r="C4" s="43"/>
      <c r="D4" s="43"/>
      <c r="E4" s="43"/>
      <c r="F4" s="43"/>
      <c r="G4" s="43"/>
      <c r="H4" s="43"/>
      <c r="I4" s="43"/>
      <c r="J4" s="43"/>
      <c r="K4" s="43"/>
      <c r="L4" s="43"/>
    </row>
    <row r="5" spans="1:12" ht="27.75" customHeight="1">
      <c r="A5" s="269" t="s">
        <v>272</v>
      </c>
      <c r="B5" s="680" t="s">
        <v>1766</v>
      </c>
      <c r="C5" s="681"/>
      <c r="D5" s="681"/>
      <c r="E5" s="566" t="s">
        <v>102</v>
      </c>
      <c r="F5" s="566"/>
      <c r="G5" s="280"/>
      <c r="H5" s="570" t="s">
        <v>1767</v>
      </c>
      <c r="I5" s="571"/>
      <c r="J5" s="571"/>
      <c r="K5" s="668" t="s">
        <v>1738</v>
      </c>
      <c r="L5" s="668"/>
    </row>
    <row r="6" spans="1:12" ht="17.25" customHeight="1">
      <c r="A6" s="173"/>
      <c r="B6" s="144" t="s">
        <v>192</v>
      </c>
      <c r="C6" s="144" t="s">
        <v>193</v>
      </c>
      <c r="D6" s="494" t="s">
        <v>194</v>
      </c>
      <c r="E6" s="261" t="s">
        <v>174</v>
      </c>
      <c r="F6" s="261" t="s">
        <v>105</v>
      </c>
      <c r="G6" s="281"/>
      <c r="H6" s="144" t="s">
        <v>192</v>
      </c>
      <c r="I6" s="144" t="s">
        <v>193</v>
      </c>
      <c r="J6" s="494" t="s">
        <v>194</v>
      </c>
      <c r="K6" s="261" t="s">
        <v>174</v>
      </c>
      <c r="L6" s="261" t="s">
        <v>105</v>
      </c>
    </row>
    <row r="7" spans="1:12">
      <c r="A7" s="35" t="s">
        <v>276</v>
      </c>
      <c r="B7" s="152">
        <v>663.56232504029197</v>
      </c>
      <c r="C7" s="152">
        <v>674.80446936574833</v>
      </c>
      <c r="D7" s="508">
        <v>734.09811774562263</v>
      </c>
      <c r="E7" s="511">
        <v>1.6942107623083836E-2</v>
      </c>
      <c r="F7" s="511">
        <v>8.7867895177998243E-2</v>
      </c>
      <c r="G7" s="281"/>
      <c r="H7" s="512">
        <v>0.21140154490755136</v>
      </c>
      <c r="I7" s="512">
        <v>0.20817311029090083</v>
      </c>
      <c r="J7" s="512">
        <v>0.20992708230984944</v>
      </c>
      <c r="K7" s="381" t="s">
        <v>1768</v>
      </c>
      <c r="L7" s="381" t="s">
        <v>1769</v>
      </c>
    </row>
    <row r="8" spans="1:12">
      <c r="A8" s="35" t="s">
        <v>277</v>
      </c>
      <c r="B8" s="152">
        <v>502.56756756756801</v>
      </c>
      <c r="C8" s="152">
        <v>538</v>
      </c>
      <c r="D8" s="508">
        <v>536.06666666666695</v>
      </c>
      <c r="E8" s="496">
        <v>7.0502999999999996E-2</v>
      </c>
      <c r="F8" s="496">
        <v>-3.5899999999999999E-3</v>
      </c>
      <c r="G8" s="281"/>
      <c r="H8" s="496">
        <v>8.6070700000000002E-5</v>
      </c>
      <c r="I8" s="496">
        <v>6.2382699999999995E-5</v>
      </c>
      <c r="J8" s="514">
        <v>4.8319499999999997E-5</v>
      </c>
      <c r="K8" s="513" t="s">
        <v>1770</v>
      </c>
      <c r="L8" s="513" t="s">
        <v>1771</v>
      </c>
    </row>
    <row r="9" spans="1:12">
      <c r="A9" s="35" t="s">
        <v>278</v>
      </c>
      <c r="B9" s="152"/>
      <c r="C9" s="152"/>
      <c r="D9" s="508"/>
      <c r="E9" s="538"/>
      <c r="F9" s="538"/>
      <c r="G9" s="281"/>
      <c r="H9" s="294">
        <v>2.5237160602298362E-2</v>
      </c>
      <c r="I9" s="294">
        <v>0</v>
      </c>
      <c r="J9" s="294">
        <v>0</v>
      </c>
      <c r="K9" s="510" t="s">
        <v>1772</v>
      </c>
      <c r="L9" s="510" t="s">
        <v>1773</v>
      </c>
    </row>
    <row r="10" spans="1:12">
      <c r="A10" s="35" t="s">
        <v>279</v>
      </c>
      <c r="B10" s="152">
        <v>437.27862723683103</v>
      </c>
      <c r="C10" s="152">
        <v>481.88132197323375</v>
      </c>
      <c r="D10" s="152">
        <v>537.66986803519058</v>
      </c>
      <c r="E10" s="509">
        <v>0.10200062833678311</v>
      </c>
      <c r="F10" s="509">
        <v>0.11577237696931447</v>
      </c>
      <c r="G10" s="281"/>
      <c r="H10" s="34">
        <v>3.6922065222364478E-2</v>
      </c>
      <c r="I10" s="34">
        <v>4.0089618326682661E-2</v>
      </c>
      <c r="J10" s="34">
        <v>3.2955510061417087E-2</v>
      </c>
      <c r="K10" s="283" t="s">
        <v>1774</v>
      </c>
      <c r="L10" s="283" t="s">
        <v>1775</v>
      </c>
    </row>
    <row r="11" spans="1:12">
      <c r="A11" s="35" t="s">
        <v>280</v>
      </c>
      <c r="B11" s="165">
        <v>659.89352750253306</v>
      </c>
      <c r="C11" s="165">
        <v>661.94866830936894</v>
      </c>
      <c r="D11" s="165">
        <v>667.94782099815291</v>
      </c>
      <c r="E11" s="282">
        <v>3.1143521207335841E-3</v>
      </c>
      <c r="F11" s="282">
        <v>9.0628669200376669E-3</v>
      </c>
      <c r="G11" s="281"/>
      <c r="H11" s="34">
        <v>9.0313735191275557E-2</v>
      </c>
      <c r="I11" s="34">
        <v>0.10851210338704559</v>
      </c>
      <c r="J11" s="34">
        <v>0.22019064585390369</v>
      </c>
      <c r="K11" s="283" t="s">
        <v>1776</v>
      </c>
      <c r="L11" s="283" t="s">
        <v>1777</v>
      </c>
    </row>
    <row r="12" spans="1:12">
      <c r="A12" s="35" t="s">
        <v>282</v>
      </c>
      <c r="B12" s="152">
        <v>626.11835582484161</v>
      </c>
      <c r="C12" s="152">
        <v>633.56574774959086</v>
      </c>
      <c r="D12" s="152">
        <v>673.99688731177378</v>
      </c>
      <c r="E12" s="282">
        <v>1.1894543348658299E-2</v>
      </c>
      <c r="F12" s="282">
        <v>6.3815223133184329E-2</v>
      </c>
      <c r="G12" s="281"/>
      <c r="H12" s="34">
        <v>9.0104356093358262E-2</v>
      </c>
      <c r="I12" s="34">
        <v>9.1483685518592373E-2</v>
      </c>
      <c r="J12" s="34">
        <v>9.7885596380370365E-2</v>
      </c>
      <c r="K12" s="283" t="s">
        <v>1778</v>
      </c>
      <c r="L12" s="283" t="s">
        <v>1779</v>
      </c>
    </row>
    <row r="13" spans="1:12">
      <c r="A13" s="35" t="s">
        <v>284</v>
      </c>
      <c r="B13" s="152">
        <v>382.09003235537773</v>
      </c>
      <c r="C13" s="152">
        <v>419.41160473104668</v>
      </c>
      <c r="D13" s="152">
        <v>447.72288157181396</v>
      </c>
      <c r="E13" s="282">
        <v>9.767742996487426E-2</v>
      </c>
      <c r="F13" s="282">
        <v>6.7502368845807834E-2</v>
      </c>
      <c r="G13" s="281"/>
      <c r="H13" s="34">
        <v>0.34728935493401847</v>
      </c>
      <c r="I13" s="34">
        <v>0.34008330168513962</v>
      </c>
      <c r="J13" s="34">
        <v>0.36989660732205071</v>
      </c>
      <c r="K13" s="283" t="s">
        <v>1780</v>
      </c>
      <c r="L13" s="283" t="s">
        <v>1781</v>
      </c>
    </row>
    <row r="14" spans="1:12">
      <c r="A14" s="35" t="s">
        <v>377</v>
      </c>
      <c r="B14" s="152">
        <v>536.50182882680451</v>
      </c>
      <c r="C14" s="152">
        <v>553.63048826703402</v>
      </c>
      <c r="D14" s="152"/>
      <c r="E14" s="282">
        <v>3.1926563004800214E-2</v>
      </c>
      <c r="F14" s="282">
        <v>-1</v>
      </c>
      <c r="G14" s="281"/>
      <c r="H14" s="34">
        <v>0.12424090383528225</v>
      </c>
      <c r="I14" s="34">
        <v>0.12964009960018</v>
      </c>
      <c r="J14" s="131"/>
      <c r="K14" s="283" t="s">
        <v>1782</v>
      </c>
      <c r="L14" s="283" t="s">
        <v>1783</v>
      </c>
    </row>
    <row r="15" spans="1:12">
      <c r="A15" s="35" t="s">
        <v>364</v>
      </c>
      <c r="B15" s="152">
        <v>595.13403880070541</v>
      </c>
      <c r="C15" s="152">
        <v>675.91601409553641</v>
      </c>
      <c r="D15" s="152">
        <v>707.15489749430526</v>
      </c>
      <c r="E15" s="282">
        <v>0.13573744741204888</v>
      </c>
      <c r="F15" s="282">
        <v>4.6217107965063592E-2</v>
      </c>
      <c r="G15" s="281"/>
      <c r="H15" s="34">
        <v>4.3969610562632653E-3</v>
      </c>
      <c r="I15" s="34">
        <v>3.9833833335802806E-3</v>
      </c>
      <c r="J15" s="34">
        <v>4.5962144653105405E-3</v>
      </c>
      <c r="K15" s="283" t="s">
        <v>1784</v>
      </c>
      <c r="L15" s="283" t="s">
        <v>1785</v>
      </c>
    </row>
    <row r="16" spans="1:12">
      <c r="A16" s="35" t="s">
        <v>286</v>
      </c>
      <c r="B16" s="152">
        <v>305.81956675664912</v>
      </c>
      <c r="C16" s="152">
        <v>295.15466791917333</v>
      </c>
      <c r="D16" s="152">
        <v>305.81225981933426</v>
      </c>
      <c r="E16" s="282">
        <v>-3.4873173585921027E-2</v>
      </c>
      <c r="F16" s="282">
        <v>3.6108498555338632E-2</v>
      </c>
      <c r="G16" s="281"/>
      <c r="H16" s="34">
        <v>7.0093918157588017E-2</v>
      </c>
      <c r="I16" s="34">
        <v>7.8034697857878685E-2</v>
      </c>
      <c r="J16" s="34">
        <v>6.4548343607098158E-2</v>
      </c>
      <c r="K16" s="283" t="s">
        <v>1786</v>
      </c>
      <c r="L16" s="283" t="s">
        <v>1787</v>
      </c>
    </row>
    <row r="17" spans="1:12">
      <c r="A17" s="279" t="s">
        <v>1764</v>
      </c>
      <c r="B17" s="153">
        <v>509.02026026743346</v>
      </c>
      <c r="C17" s="153">
        <v>529.71728831820678</v>
      </c>
      <c r="D17" s="284">
        <v>573.47779541758894</v>
      </c>
      <c r="E17" s="154">
        <v>4.0660519170493022E-2</v>
      </c>
      <c r="F17" s="154">
        <v>8.2611060776054471E-2</v>
      </c>
      <c r="G17" s="281"/>
      <c r="H17" s="285">
        <v>1</v>
      </c>
      <c r="I17" s="285">
        <v>1</v>
      </c>
      <c r="J17" s="285">
        <v>1</v>
      </c>
      <c r="K17" s="286" t="s">
        <v>336</v>
      </c>
      <c r="L17" s="286" t="s">
        <v>336</v>
      </c>
    </row>
    <row r="18" spans="1:12">
      <c r="A18" s="43"/>
      <c r="B18" s="43"/>
      <c r="C18" s="43"/>
      <c r="D18" s="43"/>
      <c r="E18" s="43"/>
      <c r="F18" s="43"/>
      <c r="G18" s="43"/>
      <c r="H18" s="43"/>
      <c r="I18" s="43"/>
      <c r="J18" s="43"/>
      <c r="K18" s="43"/>
      <c r="L18" s="43"/>
    </row>
    <row r="19" spans="1:12">
      <c r="A19" s="32" t="s">
        <v>203</v>
      </c>
      <c r="B19" s="43"/>
      <c r="C19" s="43"/>
      <c r="D19" s="43"/>
      <c r="E19" s="43"/>
      <c r="F19" s="43"/>
      <c r="G19" s="43"/>
      <c r="H19" s="43"/>
      <c r="I19" s="43"/>
      <c r="J19" s="43"/>
      <c r="K19" s="43"/>
      <c r="L19" s="43"/>
    </row>
    <row r="20" spans="1:12" ht="14.45" customHeight="1">
      <c r="A20" s="682" t="s">
        <v>1788</v>
      </c>
      <c r="B20" s="682"/>
      <c r="C20" s="682"/>
      <c r="D20" s="682"/>
      <c r="E20" s="682"/>
      <c r="F20" s="682"/>
      <c r="G20" s="682"/>
      <c r="H20" s="682"/>
      <c r="I20" s="682"/>
      <c r="J20" s="682"/>
      <c r="K20" s="682"/>
      <c r="L20" s="682"/>
    </row>
    <row r="21" spans="1:12" ht="14.45" customHeight="1">
      <c r="A21" s="682"/>
      <c r="B21" s="682"/>
      <c r="C21" s="682"/>
      <c r="D21" s="682"/>
      <c r="E21" s="682"/>
      <c r="F21" s="682"/>
      <c r="G21" s="682"/>
      <c r="H21" s="682"/>
      <c r="I21" s="682"/>
      <c r="J21" s="682"/>
      <c r="K21" s="682"/>
      <c r="L21" s="682"/>
    </row>
    <row r="22" spans="1:12" ht="14.45" customHeight="1">
      <c r="A22" s="682"/>
      <c r="B22" s="682"/>
      <c r="C22" s="682"/>
      <c r="D22" s="682"/>
      <c r="E22" s="682"/>
      <c r="F22" s="682"/>
      <c r="G22" s="682"/>
      <c r="H22" s="682"/>
      <c r="I22" s="682"/>
      <c r="J22" s="682"/>
      <c r="K22" s="682"/>
      <c r="L22" s="682"/>
    </row>
    <row r="23" spans="1:12" ht="14.45" customHeight="1">
      <c r="A23" s="682"/>
      <c r="B23" s="682"/>
      <c r="C23" s="682"/>
      <c r="D23" s="682"/>
      <c r="E23" s="682"/>
      <c r="F23" s="682"/>
      <c r="G23" s="682"/>
      <c r="H23" s="682"/>
      <c r="I23" s="682"/>
      <c r="J23" s="682"/>
      <c r="K23" s="682"/>
      <c r="L23" s="682"/>
    </row>
    <row r="24" spans="1:12" ht="14.45" customHeight="1">
      <c r="A24" s="682"/>
      <c r="B24" s="682"/>
      <c r="C24" s="682"/>
      <c r="D24" s="682"/>
      <c r="E24" s="682"/>
      <c r="F24" s="682"/>
      <c r="G24" s="682"/>
      <c r="H24" s="682"/>
      <c r="I24" s="682"/>
      <c r="J24" s="682"/>
      <c r="K24" s="682"/>
      <c r="L24" s="682"/>
    </row>
  </sheetData>
  <mergeCells count="5">
    <mergeCell ref="B5:D5"/>
    <mergeCell ref="E5:F5"/>
    <mergeCell ref="H5:J5"/>
    <mergeCell ref="K5:L5"/>
    <mergeCell ref="A20:L2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ECDC3-9371-4205-801C-D68C3054E3AE}">
  <sheetPr>
    <tabColor theme="2" tint="-9.9978637043366805E-2"/>
  </sheetPr>
  <dimension ref="A1:L19"/>
  <sheetViews>
    <sheetView workbookViewId="0"/>
  </sheetViews>
  <sheetFormatPr defaultColWidth="9.28515625" defaultRowHeight="15"/>
  <cols>
    <col min="1" max="1" width="24.7109375" style="183" customWidth="1"/>
    <col min="2" max="4" width="20.42578125" style="183" customWidth="1"/>
    <col min="5" max="7" width="8.7109375" style="183" bestFit="1" customWidth="1"/>
    <col min="8" max="10" width="16.5703125" style="183" bestFit="1" customWidth="1"/>
    <col min="11" max="16384" width="9.28515625" style="183"/>
  </cols>
  <sheetData>
    <row r="1" spans="1:12" ht="18.75">
      <c r="A1" s="184" t="s">
        <v>1</v>
      </c>
    </row>
    <row r="2" spans="1:12" ht="15.75">
      <c r="A2" s="185" t="s">
        <v>93</v>
      </c>
    </row>
    <row r="3" spans="1:12" ht="15.75">
      <c r="A3" s="186" t="s">
        <v>14</v>
      </c>
    </row>
    <row r="5" spans="1:12">
      <c r="A5" s="550" t="s">
        <v>134</v>
      </c>
      <c r="B5" s="555" t="s">
        <v>101</v>
      </c>
      <c r="C5" s="552"/>
      <c r="D5" s="222" t="s">
        <v>102</v>
      </c>
    </row>
    <row r="6" spans="1:12">
      <c r="A6" s="550"/>
      <c r="B6" s="206">
        <v>2022</v>
      </c>
      <c r="C6" s="206">
        <v>2023</v>
      </c>
      <c r="D6" s="206" t="s">
        <v>105</v>
      </c>
      <c r="H6" s="223"/>
      <c r="I6" s="223"/>
      <c r="J6" s="199"/>
    </row>
    <row r="7" spans="1:12">
      <c r="A7" s="188" t="s">
        <v>135</v>
      </c>
      <c r="B7" s="224">
        <v>495165638.32999998</v>
      </c>
      <c r="C7" s="211">
        <v>540735746.01999998</v>
      </c>
      <c r="D7" s="212">
        <v>9.2030028269999994E-2</v>
      </c>
      <c r="H7" s="223"/>
      <c r="I7" s="223"/>
      <c r="J7" s="223"/>
      <c r="L7" s="199"/>
    </row>
    <row r="8" spans="1:12">
      <c r="A8" s="188" t="s">
        <v>136</v>
      </c>
      <c r="B8" s="224">
        <v>695336820.13</v>
      </c>
      <c r="C8" s="211">
        <v>738253523.25</v>
      </c>
      <c r="D8" s="212">
        <v>6.1720740029999999E-2</v>
      </c>
      <c r="H8" s="223"/>
      <c r="I8" s="223"/>
      <c r="J8" s="199"/>
      <c r="L8" s="199"/>
    </row>
    <row r="9" spans="1:12">
      <c r="A9" s="188" t="s">
        <v>137</v>
      </c>
      <c r="B9" s="225">
        <v>533581785.01999998</v>
      </c>
      <c r="C9" s="220">
        <v>608675161.38</v>
      </c>
      <c r="D9" s="212">
        <v>0.14073451993</v>
      </c>
      <c r="H9" s="223"/>
      <c r="I9" s="223"/>
      <c r="J9" s="223"/>
      <c r="L9" s="199"/>
    </row>
    <row r="10" spans="1:12">
      <c r="A10" s="188" t="s">
        <v>138</v>
      </c>
      <c r="B10" s="225">
        <v>567818933.38999999</v>
      </c>
      <c r="C10" s="220">
        <v>645363388.70000005</v>
      </c>
      <c r="D10" s="212">
        <v>0.13656546259999999</v>
      </c>
      <c r="H10" s="223"/>
      <c r="I10" s="223"/>
      <c r="J10" s="199"/>
      <c r="L10" s="199"/>
    </row>
    <row r="11" spans="1:12">
      <c r="A11" s="188" t="s">
        <v>139</v>
      </c>
      <c r="B11" s="225">
        <v>827374585.54999995</v>
      </c>
      <c r="C11" s="220">
        <v>789377579.50999999</v>
      </c>
      <c r="D11" s="212">
        <v>-4.5924792360000001E-2</v>
      </c>
      <c r="H11" s="223"/>
      <c r="I11" s="223"/>
      <c r="J11" s="223"/>
      <c r="L11" s="199"/>
    </row>
    <row r="12" spans="1:12">
      <c r="A12" s="203" t="s">
        <v>112</v>
      </c>
      <c r="B12" s="226">
        <v>3119277762.4200001</v>
      </c>
      <c r="C12" s="226">
        <v>3322405398.8600001</v>
      </c>
      <c r="D12" s="221">
        <v>6.5120086090000001E-2</v>
      </c>
      <c r="I12" s="199"/>
      <c r="J12" s="199"/>
      <c r="L12" s="199"/>
    </row>
    <row r="13" spans="1:12">
      <c r="I13" s="223"/>
      <c r="J13" s="223"/>
    </row>
    <row r="14" spans="1:12">
      <c r="A14" s="554" t="s">
        <v>140</v>
      </c>
      <c r="B14" s="554"/>
      <c r="C14" s="554"/>
      <c r="D14" s="554"/>
      <c r="I14" s="199"/>
      <c r="J14" s="199"/>
    </row>
    <row r="15" spans="1:12">
      <c r="A15" s="554"/>
      <c r="B15" s="554"/>
      <c r="C15" s="554"/>
      <c r="D15" s="554"/>
      <c r="I15" s="223"/>
      <c r="J15" s="223"/>
    </row>
    <row r="16" spans="1:12" ht="15" customHeight="1">
      <c r="A16" s="554" t="s">
        <v>141</v>
      </c>
      <c r="B16" s="554"/>
      <c r="C16" s="554"/>
      <c r="D16" s="554"/>
      <c r="I16" s="199"/>
      <c r="J16" s="199"/>
    </row>
    <row r="17" spans="1:10" ht="15" customHeight="1">
      <c r="A17" s="554"/>
      <c r="B17" s="554"/>
      <c r="C17" s="554"/>
      <c r="D17" s="554"/>
      <c r="I17" s="223"/>
      <c r="J17" s="223"/>
    </row>
    <row r="18" spans="1:10" ht="15" customHeight="1">
      <c r="A18" s="554"/>
      <c r="B18" s="554"/>
      <c r="C18" s="554"/>
      <c r="D18" s="554"/>
    </row>
    <row r="19" spans="1:10">
      <c r="A19" s="87"/>
      <c r="B19" s="87"/>
      <c r="C19" s="87"/>
      <c r="D19" s="87"/>
    </row>
  </sheetData>
  <mergeCells count="4">
    <mergeCell ref="A5:A6"/>
    <mergeCell ref="B5:C5"/>
    <mergeCell ref="A14:D15"/>
    <mergeCell ref="A16:D1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45CD8-2877-417F-B094-42813571662D}">
  <sheetPr>
    <tabColor theme="2" tint="-9.9978637043366805E-2"/>
  </sheetPr>
  <dimension ref="A1:J14"/>
  <sheetViews>
    <sheetView workbookViewId="0"/>
  </sheetViews>
  <sheetFormatPr defaultColWidth="9.28515625" defaultRowHeight="15"/>
  <cols>
    <col min="1" max="1" width="21.28515625" style="183" customWidth="1"/>
    <col min="2" max="4" width="19.7109375" style="183" customWidth="1"/>
    <col min="5" max="8" width="8.7109375" style="183" bestFit="1" customWidth="1"/>
    <col min="9" max="10" width="16.5703125" style="183" bestFit="1" customWidth="1"/>
    <col min="11" max="16384" width="9.28515625" style="183"/>
  </cols>
  <sheetData>
    <row r="1" spans="1:10" ht="18.75">
      <c r="A1" s="184" t="s">
        <v>1</v>
      </c>
    </row>
    <row r="2" spans="1:10" ht="15.75">
      <c r="A2" s="185" t="s">
        <v>93</v>
      </c>
    </row>
    <row r="3" spans="1:10" ht="15.75">
      <c r="A3" s="186" t="s">
        <v>15</v>
      </c>
    </row>
    <row r="5" spans="1:10">
      <c r="A5" s="550" t="s">
        <v>123</v>
      </c>
      <c r="B5" s="555" t="s">
        <v>101</v>
      </c>
      <c r="C5" s="552"/>
      <c r="D5" s="206" t="s">
        <v>102</v>
      </c>
    </row>
    <row r="6" spans="1:10">
      <c r="A6" s="550"/>
      <c r="B6" s="206">
        <v>2022</v>
      </c>
      <c r="C6" s="206">
        <v>2023</v>
      </c>
      <c r="D6" s="206" t="s">
        <v>105</v>
      </c>
      <c r="I6" s="223"/>
      <c r="J6" s="223"/>
    </row>
    <row r="7" spans="1:10">
      <c r="A7" s="188" t="s">
        <v>142</v>
      </c>
      <c r="B7" s="211">
        <v>326213151</v>
      </c>
      <c r="C7" s="211">
        <v>321844904</v>
      </c>
      <c r="D7" s="212">
        <v>-1.2999999999999999E-2</v>
      </c>
      <c r="I7" s="223"/>
      <c r="J7" s="223"/>
    </row>
    <row r="8" spans="1:10">
      <c r="A8" s="188" t="s">
        <v>143</v>
      </c>
      <c r="B8" s="211">
        <v>1874581000</v>
      </c>
      <c r="C8" s="211">
        <v>1838923000</v>
      </c>
      <c r="D8" s="212">
        <v>-1.9E-2</v>
      </c>
      <c r="I8" s="223"/>
      <c r="J8" s="223"/>
    </row>
    <row r="9" spans="1:10">
      <c r="A9" s="203" t="s">
        <v>112</v>
      </c>
      <c r="B9" s="214">
        <v>2200794151</v>
      </c>
      <c r="C9" s="214">
        <v>2160767904</v>
      </c>
      <c r="D9" s="221">
        <v>-1.7999999999999999E-2</v>
      </c>
    </row>
    <row r="11" spans="1:10">
      <c r="A11" s="195" t="s">
        <v>144</v>
      </c>
    </row>
    <row r="12" spans="1:10" ht="15" customHeight="1">
      <c r="A12" s="554" t="s">
        <v>145</v>
      </c>
      <c r="B12" s="554"/>
      <c r="C12" s="554"/>
      <c r="D12" s="554"/>
    </row>
    <row r="13" spans="1:10">
      <c r="A13" s="554"/>
      <c r="B13" s="554"/>
      <c r="C13" s="554"/>
      <c r="D13" s="554"/>
    </row>
    <row r="14" spans="1:10">
      <c r="A14" s="554"/>
      <c r="B14" s="554"/>
      <c r="C14" s="554"/>
      <c r="D14" s="554"/>
    </row>
  </sheetData>
  <mergeCells count="3">
    <mergeCell ref="A5:A6"/>
    <mergeCell ref="B5:C5"/>
    <mergeCell ref="A12:D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6F8C92DCD34D4696A56BD78E23E1D2" ma:contentTypeVersion="16" ma:contentTypeDescription="Create a new document." ma:contentTypeScope="" ma:versionID="d6587ee40f6698b3de930e9f535a6785">
  <xsd:schema xmlns:xsd="http://www.w3.org/2001/XMLSchema" xmlns:xs="http://www.w3.org/2001/XMLSchema" xmlns:p="http://schemas.microsoft.com/office/2006/metadata/properties" xmlns:ns2="d4137db0-9494-48c3-b40f-95d5e3e92c51" xmlns:ns3="87f10b41-d777-4422-a68b-7da5c95eb453" targetNamespace="http://schemas.microsoft.com/office/2006/metadata/properties" ma:root="true" ma:fieldsID="9ce1f53a175fb7451204494aa6e92d9a" ns2:_="" ns3:_="">
    <xsd:import namespace="d4137db0-9494-48c3-b40f-95d5e3e92c51"/>
    <xsd:import namespace="87f10b41-d777-4422-a68b-7da5c95eb45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137db0-9494-48c3-b40f-95d5e3e92c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f10b41-d777-4422-a68b-7da5c95eb45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6368e2a-31eb-439d-89b9-0c88ebd6fb8e}" ma:internalName="TaxCatchAll" ma:showField="CatchAllData" ma:web="87f10b41-d777-4422-a68b-7da5c95eb4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7f10b41-d777-4422-a68b-7da5c95eb453" xsi:nil="true"/>
    <lcf76f155ced4ddcb4097134ff3c332f xmlns="d4137db0-9494-48c3-b40f-95d5e3e92c5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8892CD-7C42-4EB8-940D-FD942A9441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137db0-9494-48c3-b40f-95d5e3e92c51"/>
    <ds:schemaRef ds:uri="87f10b41-d777-4422-a68b-7da5c95eb4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4F7FEC-7677-4469-9E25-1FB796BFCE6A}">
  <ds:schemaRefs>
    <ds:schemaRef ds:uri="http://schemas.microsoft.com/office/2006/documentManagement/types"/>
    <ds:schemaRef ds:uri="d4137db0-9494-48c3-b40f-95d5e3e92c51"/>
    <ds:schemaRef ds:uri="http://www.w3.org/XML/1998/namespace"/>
    <ds:schemaRef ds:uri="http://purl.org/dc/term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87f10b41-d777-4422-a68b-7da5c95eb453"/>
    <ds:schemaRef ds:uri="http://purl.org/dc/dcmitype/"/>
  </ds:schemaRefs>
</ds:datastoreItem>
</file>

<file path=customXml/itemProps3.xml><?xml version="1.0" encoding="utf-8"?>
<ds:datastoreItem xmlns:ds="http://schemas.openxmlformats.org/officeDocument/2006/customXml" ds:itemID="{AB95243A-BC5E-42BB-A913-D0493E515E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Cover</vt:lpstr>
      <vt:lpstr>Index</vt:lpstr>
      <vt:lpstr>1.1</vt:lpstr>
      <vt:lpstr>1.2</vt:lpstr>
      <vt:lpstr>1.3</vt:lpstr>
      <vt:lpstr>1.4</vt:lpstr>
      <vt:lpstr>1.5</vt:lpstr>
      <vt:lpstr>1.6</vt:lpstr>
      <vt:lpstr>1.7</vt:lpstr>
      <vt:lpstr>1.8</vt:lpstr>
      <vt:lpstr>1.9</vt:lpstr>
      <vt:lpstr>1.10</vt:lpstr>
      <vt:lpstr>1.11</vt:lpstr>
      <vt:lpstr>1.12</vt:lpstr>
      <vt:lpstr>1.13</vt:lpstr>
      <vt:lpstr>1.14</vt:lpstr>
      <vt:lpstr>1.15</vt:lpstr>
      <vt:lpstr>2.1</vt:lpstr>
      <vt:lpstr>2.2</vt:lpstr>
      <vt:lpstr>2.3</vt:lpstr>
      <vt:lpstr>2.4</vt:lpstr>
      <vt:lpstr>2.5</vt:lpstr>
      <vt:lpstr>2.6</vt:lpstr>
      <vt:lpstr>2.7</vt:lpstr>
      <vt:lpstr>2.8</vt:lpstr>
      <vt:lpstr>2.9</vt:lpstr>
      <vt:lpstr>2.10</vt:lpstr>
      <vt:lpstr>2.11 </vt:lpstr>
      <vt:lpstr>3.1</vt:lpstr>
      <vt:lpstr>3.2</vt:lpstr>
      <vt:lpstr>3.3</vt:lpstr>
      <vt:lpstr>3.4</vt:lpstr>
      <vt:lpstr>3.5</vt:lpstr>
      <vt:lpstr>3.6</vt:lpstr>
      <vt:lpstr>3.7</vt:lpstr>
      <vt:lpstr>3.8</vt:lpstr>
      <vt:lpstr>3.9</vt:lpstr>
      <vt:lpstr>4.1</vt:lpstr>
      <vt:lpstr>4.2</vt:lpstr>
      <vt:lpstr>4.3</vt:lpstr>
      <vt:lpstr>4.4</vt:lpstr>
      <vt:lpstr>4.5</vt:lpstr>
      <vt:lpstr>5.1</vt:lpstr>
      <vt:lpstr>5.2</vt:lpstr>
      <vt:lpstr>5.3</vt:lpstr>
      <vt:lpstr>5.4</vt:lpstr>
      <vt:lpstr>5.5</vt:lpstr>
      <vt:lpstr>5.7</vt:lpstr>
      <vt:lpstr>5.8</vt:lpstr>
      <vt:lpstr>6.1</vt:lpstr>
      <vt:lpstr>6.2</vt:lpstr>
      <vt:lpstr>6.3</vt:lpstr>
      <vt:lpstr>6.4</vt:lpstr>
      <vt:lpstr>6.5</vt:lpstr>
      <vt:lpstr>6.6</vt:lpstr>
      <vt:lpstr>6.7</vt:lpstr>
      <vt:lpstr>6.8</vt:lpstr>
      <vt:lpstr>6.9</vt:lpstr>
      <vt:lpstr>6.10</vt:lpstr>
      <vt:lpstr>6.11</vt:lpstr>
      <vt:lpstr>7.1</vt:lpstr>
      <vt:lpstr>7.2</vt:lpstr>
      <vt:lpstr>7.3</vt:lpstr>
      <vt:lpstr>7.4</vt:lpstr>
      <vt:lpstr>7.5</vt:lpstr>
      <vt:lpstr>7.6</vt:lpstr>
      <vt:lpstr>7.7</vt:lpstr>
      <vt:lpstr>7.8</vt:lpstr>
      <vt:lpstr>8.1</vt:lpstr>
      <vt:lpstr>8.2</vt:lpstr>
      <vt:lpstr>8.3</vt:lpstr>
      <vt:lpstr>8.4</vt:lpstr>
      <vt:lpstr>8.5</vt:lpstr>
      <vt:lpstr>2.12</vt:lpstr>
      <vt:lpstr>2.13</vt:lpstr>
      <vt:lpstr>2.14</vt:lpstr>
      <vt:lpstr>2.15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Alexandra Jones</cp:lastModifiedBy>
  <cp:revision/>
  <dcterms:created xsi:type="dcterms:W3CDTF">2025-01-29T17:07:15Z</dcterms:created>
  <dcterms:modified xsi:type="dcterms:W3CDTF">2025-03-11T13:26:16Z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0x010100AC6F8C92DCD34D4696A56BD78E23E1D2</vt:lpwstr>
  </property>
  <property fmtid="{D5CDD505-2E9C-101B-9397-08002B2CF9AE}" pid="3" name="MediaServiceImageTags">
    <vt:lpwstr/>
  </property>
</Properties>
</file>