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6220" windowHeight="9220"/>
  </bookViews>
  <sheets>
    <sheet name="Sheet1" sheetId="16" r:id="rId1"/>
    <sheet name="Table of Contents" sheetId="14" r:id="rId2"/>
    <sheet name="Appendix A" sheetId="1" r:id="rId3"/>
    <sheet name="Appendix B" sheetId="2" r:id="rId4"/>
    <sheet name="Appendix C" sheetId="4" r:id="rId5"/>
    <sheet name="Appendix D" sheetId="15" r:id="rId6"/>
    <sheet name="Appendix E" sheetId="5" r:id="rId7"/>
    <sheet name="Appendix F" sheetId="9" r:id="rId8"/>
    <sheet name="Appendix G" sheetId="11" r:id="rId9"/>
    <sheet name="Appendix H" sheetId="13" r:id="rId10"/>
    <sheet name="Appendix I" sheetId="7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a">#REF!</definedName>
    <definedName name="AcuteHosp" localSheetId="4">#REF!</definedName>
    <definedName name="AcuteHosp" localSheetId="7">#REF!</definedName>
    <definedName name="AcuteHosp" localSheetId="1">#REF!</definedName>
    <definedName name="AcuteHosp">#REF!</definedName>
    <definedName name="BedCounts">[1]BedsChart!$C$12:OFFSET([1]BedsChart!$C$11,COUNT([1]BedsChart!$C$12:$C$26),0)</definedName>
    <definedName name="BedNames">[1]BedsChart!$D$12:OFFSET([1]BedsChart!$D$11,COUNT([1]BedsChart!$C$12:$C$26),0)</definedName>
    <definedName name="Compare1" localSheetId="1">#REF!</definedName>
    <definedName name="Compare1">#REF!</definedName>
    <definedName name="Compare2" localSheetId="1">#REF!</definedName>
    <definedName name="Compare2">#REF!</definedName>
    <definedName name="Compare3" localSheetId="1">#REF!</definedName>
    <definedName name="Compare3">#REF!</definedName>
    <definedName name="Compare4" localSheetId="1">#REF!</definedName>
    <definedName name="Compare4">#REF!</definedName>
    <definedName name="Compare5" localSheetId="1">#REF!</definedName>
    <definedName name="Compare5">#REF!</definedName>
    <definedName name="Compare6" localSheetId="1">#REF!</definedName>
    <definedName name="Compare6">#REF!</definedName>
    <definedName name="Compare7" localSheetId="1">#REF!</definedName>
    <definedName name="Compare7">#REF!</definedName>
    <definedName name="counts">'[2]Total Revenue Data'!$AH$8:$AH$10</definedName>
    <definedName name="FACID" localSheetId="1">#REF!</definedName>
    <definedName name="FACID">'[3]Hospital Selector'!$D$2</definedName>
    <definedName name="FACID2" localSheetId="1">#REF!</definedName>
    <definedName name="FACID2">#REF!</definedName>
    <definedName name="ORGID" localSheetId="1">#REF!</definedName>
    <definedName name="ORGID">'[3]Hospital Selector'!$C$2</definedName>
    <definedName name="ORGIDSAS" localSheetId="1">#REF!</definedName>
    <definedName name="ORGIDSAS">'[4]Hospital Selector and Graphs'!$E$2</definedName>
    <definedName name="SASORGID" localSheetId="1">#REF!</definedName>
    <definedName name="SASORGID">#REF!</definedName>
    <definedName name="TOP_30" localSheetId="4">TOP '[5]30'!$A$1:$H$151</definedName>
    <definedName name="TOP_30" localSheetId="7">TOP '[5]30'!$A$1:$H$151</definedName>
    <definedName name="TOP_30" localSheetId="1">TOP '[5]30'!$A$1:$H$151</definedName>
    <definedName name="TOP_30">TOP '[5]30'!$A$1:$H$151</definedName>
    <definedName name="TotalDis">[1]BedsChart!$F$12:OFFSET([1]BedsChart!$F$11,COUNT([1]BedsChart!$C$12:$C$26),0)</definedName>
    <definedName name="TownPercent">#REF!:OFFSET(#REF!,COUNT(#REF!),0)</definedName>
    <definedName name="Type" localSheetId="1">#REF!</definedName>
    <definedName name="TYPE">'[3]Hospital Selector'!$A$3</definedName>
    <definedName name="XaxisDischarges" localSheetId="4">OFFSET(#REF!,0,0,COUNT(#REF!),1)</definedName>
    <definedName name="XaxisDischarges" localSheetId="7">OFFSET(#REF!,0,0,COUNT(#REF!),1)</definedName>
    <definedName name="XaxisDischarges" localSheetId="1">OFFSET(#REF!,0,0,COUNT(#REF!),1)</definedName>
    <definedName name="XaxisDischarges">OFFSET(#REF!,0,0,COUNT(#REF!),1)</definedName>
    <definedName name="YaxisDischarges" localSheetId="4">OFFSET(#REF!,0,0,COUNT(#REF!),1)</definedName>
    <definedName name="YaxisDischarges" localSheetId="7">OFFSET(#REF!,0,0,COUNT(#REF!),1)</definedName>
    <definedName name="YaxisDischarges" localSheetId="1">OFFSET(#REF!,0,0,COUNT(#REF!),1)</definedName>
    <definedName name="YaxisDischarges">OFFSET(#REF!,0,0,COUNT(#REF!),1)</definedName>
    <definedName name="Z_812B5CCC_0C04_4A03_A258_D109D9D22A5B_.wvu.Cols" localSheetId="2" hidden="1">'Appendix A'!$C:$G</definedName>
  </definedNames>
  <calcPr calcId="145621"/>
</workbook>
</file>

<file path=xl/calcChain.xml><?xml version="1.0" encoding="utf-8"?>
<calcChain xmlns="http://schemas.openxmlformats.org/spreadsheetml/2006/main">
  <c r="O4" i="13" l="1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3" i="13"/>
  <c r="E67" i="2" l="1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<sst xmlns="http://schemas.openxmlformats.org/spreadsheetml/2006/main" count="6278" uniqueCount="1700">
  <si>
    <t xml:space="preserve">ORGID </t>
  </si>
  <si>
    <t xml:space="preserve">FACID </t>
  </si>
  <si>
    <t>City/State</t>
  </si>
  <si>
    <t>County</t>
  </si>
  <si>
    <t>Region</t>
  </si>
  <si>
    <t xml:space="preserve">Tax Status </t>
  </si>
  <si>
    <t>Name</t>
  </si>
  <si>
    <t>Spec Pub Funding</t>
  </si>
  <si>
    <t>CHART</t>
  </si>
  <si>
    <t>Anna Jaques Hospital</t>
  </si>
  <si>
    <t>Newburyport, MA</t>
  </si>
  <si>
    <t>Essex</t>
  </si>
  <si>
    <t>Northeastern Massachusetts</t>
  </si>
  <si>
    <t>Level 3</t>
  </si>
  <si>
    <t>Not Applicable</t>
  </si>
  <si>
    <t>Non-profit</t>
  </si>
  <si>
    <t>Athol Hospital</t>
  </si>
  <si>
    <t>Athol, MA</t>
  </si>
  <si>
    <t>Worcester</t>
  </si>
  <si>
    <t>Central Massachusetts</t>
  </si>
  <si>
    <t>Heywood Healthcare</t>
  </si>
  <si>
    <t>Heywood Healthcare - 2012</t>
  </si>
  <si>
    <t>Baystate Franklin Medical Center</t>
  </si>
  <si>
    <t>Greenfield, MA</t>
  </si>
  <si>
    <t>Franklin</t>
  </si>
  <si>
    <t>Western Massachusetts</t>
  </si>
  <si>
    <t>Baystate Health System</t>
  </si>
  <si>
    <t>Baystate Mary Lane Hospital</t>
  </si>
  <si>
    <t>Ware, MA</t>
  </si>
  <si>
    <t>Hampshire</t>
  </si>
  <si>
    <t>Baystate Medical Center</t>
  </si>
  <si>
    <t>Springfield, MA</t>
  </si>
  <si>
    <t>Hampden</t>
  </si>
  <si>
    <t>Level 1</t>
  </si>
  <si>
    <t xml:space="preserve">Level 2 </t>
  </si>
  <si>
    <t>Baystate Noble Hospital</t>
  </si>
  <si>
    <t>Westfield, MA</t>
  </si>
  <si>
    <t>Baystate Health - 2015</t>
  </si>
  <si>
    <t>Baystate Wing Hospital</t>
  </si>
  <si>
    <t>Palmer, MA</t>
  </si>
  <si>
    <t>Berkshire Medical Center</t>
  </si>
  <si>
    <t>Pittsfield, MA</t>
  </si>
  <si>
    <t>Berkshire</t>
  </si>
  <si>
    <t>Berkshire Health Systems</t>
  </si>
  <si>
    <t>Beth Israel Deaconess Hospital - Milton</t>
  </si>
  <si>
    <t>Milton, MA</t>
  </si>
  <si>
    <t>Norfolk</t>
  </si>
  <si>
    <t>Metro Boston</t>
  </si>
  <si>
    <t>CareGroup</t>
  </si>
  <si>
    <t>CareGroup  - 2012</t>
  </si>
  <si>
    <t>Beth Israel Deaconess Hospital - Needham</t>
  </si>
  <si>
    <t>Needham, MA</t>
  </si>
  <si>
    <t>Beth Israel Deaconess Hospital - Plymouth</t>
  </si>
  <si>
    <t>Plymouth, MA</t>
  </si>
  <si>
    <t>Plymouth</t>
  </si>
  <si>
    <t>Metro South</t>
  </si>
  <si>
    <t>CareGroup  - 2014</t>
  </si>
  <si>
    <t>Beth Israel Deaconess Medical Center</t>
  </si>
  <si>
    <t>Boston, MA</t>
  </si>
  <si>
    <t>Suffolk</t>
  </si>
  <si>
    <t xml:space="preserve">Boston Children's Hospital </t>
  </si>
  <si>
    <t xml:space="preserve">Level 1 </t>
  </si>
  <si>
    <t>Boston Medical Center</t>
  </si>
  <si>
    <t>Brigham and Women's Faulkner Hospital</t>
  </si>
  <si>
    <t>Partners HealthCare System</t>
  </si>
  <si>
    <t>Brigham and Women's Hospital</t>
  </si>
  <si>
    <t>Cambridge Health Alliance</t>
  </si>
  <si>
    <t>Cambridge, MA, Somerville, MA &amp; Everett, MA</t>
  </si>
  <si>
    <t>Middlesex</t>
  </si>
  <si>
    <t>Municipal</t>
  </si>
  <si>
    <t>Cape Cod Hospital</t>
  </si>
  <si>
    <t>Hyannis, MA</t>
  </si>
  <si>
    <t>Barnstable</t>
  </si>
  <si>
    <t>Cape and Islands</t>
  </si>
  <si>
    <t>Cape Cod Healthcare</t>
  </si>
  <si>
    <t>Clinton Hospital</t>
  </si>
  <si>
    <t>Clinton, MA</t>
  </si>
  <si>
    <t>UMass Memorial Health Care</t>
  </si>
  <si>
    <t>Cooley Dickinson Hospital</t>
  </si>
  <si>
    <t>Northampton, MA</t>
  </si>
  <si>
    <t>Partners - 2013</t>
  </si>
  <si>
    <t>Dana-Farber Cancer Institute</t>
  </si>
  <si>
    <t>Emerson Hospital</t>
  </si>
  <si>
    <t>Concord, MA</t>
  </si>
  <si>
    <t>Fairview Hospital</t>
  </si>
  <si>
    <t>Great Barrington, MA</t>
  </si>
  <si>
    <t>Falmouth Hospital</t>
  </si>
  <si>
    <t>Falmouth, MA</t>
  </si>
  <si>
    <t>Hallmark Health</t>
  </si>
  <si>
    <t>Medford, MA &amp; Melrose, MA</t>
  </si>
  <si>
    <t>Wellforce</t>
  </si>
  <si>
    <t>Harrington Memorial Hospital</t>
  </si>
  <si>
    <t>Southbridge, MA</t>
  </si>
  <si>
    <t>HealthAlliance Hospital</t>
  </si>
  <si>
    <t>Leominster, MA &amp; Fitchburg, MA</t>
  </si>
  <si>
    <t>Heywood Hospital</t>
  </si>
  <si>
    <t>Gardner, MA</t>
  </si>
  <si>
    <t xml:space="preserve">Heywood Healthcare - 2012 </t>
  </si>
  <si>
    <t>Holyoke Medical Center</t>
  </si>
  <si>
    <t>Holyoke, MA</t>
  </si>
  <si>
    <t>Kindred Hospital - Boston</t>
  </si>
  <si>
    <t>Kindred Healthcare</t>
  </si>
  <si>
    <t>For profit</t>
  </si>
  <si>
    <t>Kindred Hospital - Boston North Shore</t>
  </si>
  <si>
    <t>Peabody, MA</t>
  </si>
  <si>
    <t>Lahey Hospital &amp; Medical Center</t>
  </si>
  <si>
    <t>Burlington, MA &amp; Peabody, MA</t>
  </si>
  <si>
    <t>Level 2</t>
  </si>
  <si>
    <t>Lahey Health System</t>
  </si>
  <si>
    <t xml:space="preserve">Lahey Health - 2012 </t>
  </si>
  <si>
    <t>Lawrence General Hospital</t>
  </si>
  <si>
    <t>Lawrence, MA</t>
  </si>
  <si>
    <t>Lowell General Hospital</t>
  </si>
  <si>
    <t>Lowell,  MA</t>
  </si>
  <si>
    <t xml:space="preserve">Wellforce - 2014 </t>
  </si>
  <si>
    <t>Marlborough Hospital</t>
  </si>
  <si>
    <t>Marlborough, MA</t>
  </si>
  <si>
    <t>Metro West</t>
  </si>
  <si>
    <t>Martha's Vineyard Hospital</t>
  </si>
  <si>
    <t>Oak Bluffs, MA</t>
  </si>
  <si>
    <t>Dukes</t>
  </si>
  <si>
    <t>Massachusetts Eye and Ear Infirmary</t>
  </si>
  <si>
    <t>Massachusetts General Hospital</t>
  </si>
  <si>
    <t>Mercy Medical Center</t>
  </si>
  <si>
    <t>MetroWest Medical Center</t>
  </si>
  <si>
    <t>Framingham, MA &amp; Natick, MA</t>
  </si>
  <si>
    <t>Tenet Healthcare</t>
  </si>
  <si>
    <t>Tenet - 2013</t>
  </si>
  <si>
    <t>Milford Regional Medical Center</t>
  </si>
  <si>
    <t>Milford, MA</t>
  </si>
  <si>
    <t>Morton Hospital</t>
  </si>
  <si>
    <t>Taunton, MA</t>
  </si>
  <si>
    <t>Bristol</t>
  </si>
  <si>
    <t>Steward Health Care System</t>
  </si>
  <si>
    <t>Mount Auburn Hospital</t>
  </si>
  <si>
    <t>Cambridge, MA</t>
  </si>
  <si>
    <t>Nantucket Cottage Hospital</t>
  </si>
  <si>
    <t>Nantucket, MA</t>
  </si>
  <si>
    <t>Nantucket</t>
  </si>
  <si>
    <t>Nashoba Valley Medical Center</t>
  </si>
  <si>
    <t>Ayer, MA</t>
  </si>
  <si>
    <t>New England Baptist Hospital</t>
  </si>
  <si>
    <t>Newton-Wellesley Hospital</t>
  </si>
  <si>
    <t>Newton, MA</t>
  </si>
  <si>
    <t>North Shore Medical Center</t>
  </si>
  <si>
    <t>Salem, MA &amp; Lynn, MA</t>
  </si>
  <si>
    <t>Northeast Hospital</t>
  </si>
  <si>
    <t>Beverly, MA &amp; Gloucester, MA</t>
  </si>
  <si>
    <t>Saint Vincent Hospital</t>
  </si>
  <si>
    <t>Worcester, MA</t>
  </si>
  <si>
    <t>Shriners Hospitals for Children - Boston</t>
  </si>
  <si>
    <t>Shriners Hospital for Children</t>
  </si>
  <si>
    <t>Shriners Hospitals for Children - Springfield</t>
  </si>
  <si>
    <t>Signature Healthcare Brockton Hospital</t>
  </si>
  <si>
    <t>Brockton, MA</t>
  </si>
  <si>
    <t>South Shore Hospital</t>
  </si>
  <si>
    <t>South Weymouth, MA</t>
  </si>
  <si>
    <t>Southcoast Hospitals Group</t>
  </si>
  <si>
    <t>Fall River, MA, New Bedford, MA &amp; Wareham, MA</t>
  </si>
  <si>
    <t>Southcoast</t>
  </si>
  <si>
    <t>Steward Carney Hospital</t>
  </si>
  <si>
    <t>Dorchester, MA</t>
  </si>
  <si>
    <t>Steward Good Samaritan Medical Center</t>
  </si>
  <si>
    <t>Steward Holy Family Hospital</t>
  </si>
  <si>
    <t>Methuen, MA</t>
  </si>
  <si>
    <t>Steward Norwood Hospital</t>
  </si>
  <si>
    <t>Norwood, MA</t>
  </si>
  <si>
    <t>Steward Saint Anne's Hospital</t>
  </si>
  <si>
    <t>Fall River, MA</t>
  </si>
  <si>
    <t>Steward St. Elizabeth's Medical Center</t>
  </si>
  <si>
    <t>Brighton, MA</t>
  </si>
  <si>
    <t>Sturdy Memorial Hospital</t>
  </si>
  <si>
    <t>Attleboro, MA</t>
  </si>
  <si>
    <t>Tufts Medical Center</t>
  </si>
  <si>
    <t>Wellforce - 2014</t>
  </si>
  <si>
    <t>UMass Memorial Medical Center</t>
  </si>
  <si>
    <t>Winchester Hospital</t>
  </si>
  <si>
    <t>Winchester, MA</t>
  </si>
  <si>
    <t xml:space="preserve">Lahey Health - 2014 </t>
  </si>
  <si>
    <t>Community, High Public Payer</t>
  </si>
  <si>
    <t>Community Hospital</t>
  </si>
  <si>
    <t>Teaching Hospital</t>
  </si>
  <si>
    <t>Academic Medical Center</t>
  </si>
  <si>
    <t>Specialty Hospital</t>
  </si>
  <si>
    <t/>
  </si>
  <si>
    <t>Hospital</t>
  </si>
  <si>
    <t>Cohort</t>
  </si>
  <si>
    <t>CHART, ICB</t>
  </si>
  <si>
    <t>ICB</t>
  </si>
  <si>
    <t>DSTI</t>
  </si>
  <si>
    <t>CHART, DSTI</t>
  </si>
  <si>
    <t>Baystate Health - 2013</t>
  </si>
  <si>
    <t>Multi-System Hospital  - FY15</t>
  </si>
  <si>
    <t xml:space="preserve">Ownership Change </t>
  </si>
  <si>
    <t>Adult Trauma Designation</t>
  </si>
  <si>
    <t xml:space="preserve">Pediatric Trauma Designation </t>
  </si>
  <si>
    <r>
      <t>Merged with Baystate Wing effective 9/10/16 -</t>
    </r>
    <r>
      <rPr>
        <i/>
        <sz val="11"/>
        <color theme="1"/>
        <rFont val="Arial Narrow"/>
        <family val="2"/>
      </rPr>
      <t xml:space="preserve"> not reflected in profile</t>
    </r>
  </si>
  <si>
    <r>
      <t xml:space="preserve">Joined Wellforce, effective 1/1/17 - </t>
    </r>
    <r>
      <rPr>
        <i/>
        <sz val="11"/>
        <rFont val="Arial Narrow"/>
        <family val="2"/>
      </rPr>
      <t>not reflected in profile</t>
    </r>
  </si>
  <si>
    <t>Fac ID</t>
  </si>
  <si>
    <t>Org ID</t>
  </si>
  <si>
    <t>FY2015</t>
  </si>
  <si>
    <t>CMI</t>
  </si>
  <si>
    <t>Percent Occupancy</t>
  </si>
  <si>
    <t>Staffed Beds</t>
  </si>
  <si>
    <t>Total GPSR</t>
  </si>
  <si>
    <t>Medicare Managed GPSR</t>
  </si>
  <si>
    <t>Medicare Non-Managed GPSR</t>
  </si>
  <si>
    <t>Medicaid Managed GPSR</t>
  </si>
  <si>
    <t>Medicaid Non-Managed GPSR</t>
  </si>
  <si>
    <t>Workers Comp GPSR</t>
  </si>
  <si>
    <t>Self-pay GPSR</t>
  </si>
  <si>
    <t>Other Government GPSR</t>
  </si>
  <si>
    <t>Commercial Managed Care GPSR</t>
  </si>
  <si>
    <t>Commercial Non-Managed Care GPSR</t>
  </si>
  <si>
    <t>Other GPSR</t>
  </si>
  <si>
    <t>ConnectorCare GPSR</t>
  </si>
  <si>
    <t>HSN (Health Safety Net) GPSR</t>
  </si>
  <si>
    <t>Non Patient Service GPSR</t>
  </si>
  <si>
    <t>Top DRGs Name 1</t>
  </si>
  <si>
    <t>Top DRGs Discharges 1</t>
  </si>
  <si>
    <t>Top DRGs % of Region 1</t>
  </si>
  <si>
    <t>Top DRGs Name 2</t>
  </si>
  <si>
    <t>Top DRGs Discharges 2</t>
  </si>
  <si>
    <t>Top DRGs % of Region 2</t>
  </si>
  <si>
    <t>Top DRGs Name 3</t>
  </si>
  <si>
    <t>Top DRGs Discharges 3</t>
  </si>
  <si>
    <t>Top DRGs % of Region 3</t>
  </si>
  <si>
    <t>Top DRGs Name 4</t>
  </si>
  <si>
    <t>Top DRGs Discharges 4</t>
  </si>
  <si>
    <t>Top DRGs % of Region 4</t>
  </si>
  <si>
    <t>Top DRGs Name 5</t>
  </si>
  <si>
    <t>Top DRGs Discharges 5</t>
  </si>
  <si>
    <t>Top DRGs % of Region 5</t>
  </si>
  <si>
    <t>Top DRGs Name 6</t>
  </si>
  <si>
    <t>Top DRGs Discharges 6</t>
  </si>
  <si>
    <t>Top DRGs % of Region 6</t>
  </si>
  <si>
    <t>Top DRGs Name 7</t>
  </si>
  <si>
    <t>Top DRGs Discharges 7</t>
  </si>
  <si>
    <t>Top DRGs  % of Region 7</t>
  </si>
  <si>
    <t>Top DRGs Name 8</t>
  </si>
  <si>
    <t>Top DRGs Discharges 8</t>
  </si>
  <si>
    <t>Top DRGs % of Region 8</t>
  </si>
  <si>
    <t>Top DRGs Name 9</t>
  </si>
  <si>
    <t>Top DRGs Discharges 9</t>
  </si>
  <si>
    <t>Top DRGs % of Region 9</t>
  </si>
  <si>
    <t>Top DRGs Name 10</t>
  </si>
  <si>
    <t>Top DRGs Discharges 10</t>
  </si>
  <si>
    <t>Top DRGs % of Region 10</t>
  </si>
  <si>
    <t>Top DRGs Name 11</t>
  </si>
  <si>
    <t>Top DRGs Discharges 11</t>
  </si>
  <si>
    <t>Top DRGs Name 12</t>
  </si>
  <si>
    <t>Top DRGs Discharges 12</t>
  </si>
  <si>
    <t>Top DRGs % of Region 12</t>
  </si>
  <si>
    <t>Top DRGs Name 13</t>
  </si>
  <si>
    <t>Top DRGs Discharges 13</t>
  </si>
  <si>
    <t>Top DRGs % of Region 13</t>
  </si>
  <si>
    <t>Top DRGs Name 14</t>
  </si>
  <si>
    <t>Top DRGs Discharges 14</t>
  </si>
  <si>
    <t>Top DRGs % of Region 14</t>
  </si>
  <si>
    <t>Top DRGs Name 15</t>
  </si>
  <si>
    <t>Top DRGs Discharges 15</t>
  </si>
  <si>
    <t>Top DRGs % of Region 15</t>
  </si>
  <si>
    <t>Top Communities Name 1</t>
  </si>
  <si>
    <t>Top Communities  Discharges 1</t>
  </si>
  <si>
    <t>Top Communities % of Discharges 1</t>
  </si>
  <si>
    <t>Top Communities Name 2</t>
  </si>
  <si>
    <t>Top Communities  Discharges 2</t>
  </si>
  <si>
    <t>Top Communities % of Discharges 2</t>
  </si>
  <si>
    <t>Top Communities Name 3</t>
  </si>
  <si>
    <t>Top Communities  Discharges 3</t>
  </si>
  <si>
    <t>Top Communities % of Discharges 3</t>
  </si>
  <si>
    <t>Top Communities Name 4</t>
  </si>
  <si>
    <t>Top Communities  Discharges 4</t>
  </si>
  <si>
    <t>Top Communities % of Discharges 4</t>
  </si>
  <si>
    <t>Top Communities Name 5</t>
  </si>
  <si>
    <t>Top Communities  Discharges 5</t>
  </si>
  <si>
    <t>Top Communities % of Discharges 5</t>
  </si>
  <si>
    <t>Top Communities Name 6</t>
  </si>
  <si>
    <t>Top Communities  Discharges 6</t>
  </si>
  <si>
    <t>Top Communities % of Discharges 6</t>
  </si>
  <si>
    <t>Top Communities Name 7</t>
  </si>
  <si>
    <t>Top Communities  Discharges 7</t>
  </si>
  <si>
    <t>Top Communities % of Discharges 7</t>
  </si>
  <si>
    <t>Top Communities Name 8</t>
  </si>
  <si>
    <t>Top Communities  Discharges 8</t>
  </si>
  <si>
    <t>Top Communities % of Discharges 8</t>
  </si>
  <si>
    <t>Top Communities Name 9</t>
  </si>
  <si>
    <t>Top Communities  Discharges 9</t>
  </si>
  <si>
    <t>Top Communities % of Discharges 9</t>
  </si>
  <si>
    <t>Top Communities Name 10</t>
  </si>
  <si>
    <t>Top Communities  Discharges 10</t>
  </si>
  <si>
    <t>Top Communities % of Discharges 10</t>
  </si>
  <si>
    <t>Neonate birthwt &gt;2499g, normal newborn or neonate w other problem</t>
  </si>
  <si>
    <t>Major depressive disorders &amp; other/unspecified psychoses</t>
  </si>
  <si>
    <t>Vaginal delivery</t>
  </si>
  <si>
    <t>Bipolar disorders</t>
  </si>
  <si>
    <t>Other pneumonia</t>
  </si>
  <si>
    <t>Chronic obstructive pulmonary disease</t>
  </si>
  <si>
    <t>Cesarean delivery</t>
  </si>
  <si>
    <t>Heart failure</t>
  </si>
  <si>
    <t>Cardiac arrhythmia &amp; conduction disorders</t>
  </si>
  <si>
    <t>Septicemia &amp; disseminated infections</t>
  </si>
  <si>
    <t>Kidney &amp; urinary tract infections</t>
  </si>
  <si>
    <t>Cellulitis &amp; other bacterial skin infections</t>
  </si>
  <si>
    <t>Knee joint replacement</t>
  </si>
  <si>
    <t>Renal failure</t>
  </si>
  <si>
    <t>Hip joint replacement</t>
  </si>
  <si>
    <t>Newburyport</t>
  </si>
  <si>
    <t>Amesbury</t>
  </si>
  <si>
    <t>Haverhill</t>
  </si>
  <si>
    <t>Salisbury</t>
  </si>
  <si>
    <t>Merrimac</t>
  </si>
  <si>
    <t>Georgetown</t>
  </si>
  <si>
    <t>Newbury</t>
  </si>
  <si>
    <t>West Newbury</t>
  </si>
  <si>
    <t>Rowley</t>
  </si>
  <si>
    <t>Byfield</t>
  </si>
  <si>
    <t>Rehabilitation</t>
  </si>
  <si>
    <t>Athol</t>
  </si>
  <si>
    <t>Orange</t>
  </si>
  <si>
    <t>Gardner</t>
  </si>
  <si>
    <t>Petersham</t>
  </si>
  <si>
    <t>Warwick</t>
  </si>
  <si>
    <t>Baldwinville</t>
  </si>
  <si>
    <t>New Salem</t>
  </si>
  <si>
    <t>Winchendon</t>
  </si>
  <si>
    <t>Barre</t>
  </si>
  <si>
    <t>Pulmonary edema &amp; respiratory failure</t>
  </si>
  <si>
    <t>Adjustment disorders &amp; neuroses except depressive diagnoses</t>
  </si>
  <si>
    <t>Schizophrenia</t>
  </si>
  <si>
    <t>Depression except major depressive disorder</t>
  </si>
  <si>
    <t>Greenfield</t>
  </si>
  <si>
    <t>Turners Falls</t>
  </si>
  <si>
    <t>Shelburne Falls</t>
  </si>
  <si>
    <t>Northfield</t>
  </si>
  <si>
    <t>Bernardston</t>
  </si>
  <si>
    <t>South Deerfield</t>
  </si>
  <si>
    <t>Montague</t>
  </si>
  <si>
    <t>Erving</t>
  </si>
  <si>
    <t>Colrain</t>
  </si>
  <si>
    <t>Ware</t>
  </si>
  <si>
    <t>Belchertown</t>
  </si>
  <si>
    <t>West Brookfield</t>
  </si>
  <si>
    <t>Warren</t>
  </si>
  <si>
    <t>Gilbertville</t>
  </si>
  <si>
    <t>Palmer</t>
  </si>
  <si>
    <t>West Warren</t>
  </si>
  <si>
    <t>North Brookfield</t>
  </si>
  <si>
    <t>Monson</t>
  </si>
  <si>
    <t>Brookfield</t>
  </si>
  <si>
    <t>Percutaneous cardiovascular procedures w AMI</t>
  </si>
  <si>
    <t>CVA &amp; precerebral occlusion w infarct</t>
  </si>
  <si>
    <t>Other vascular procedures</t>
  </si>
  <si>
    <t>Seizure</t>
  </si>
  <si>
    <t>Springfield</t>
  </si>
  <si>
    <t>Chicopee</t>
  </si>
  <si>
    <t>West Springfield</t>
  </si>
  <si>
    <t>Holyoke</t>
  </si>
  <si>
    <t>Agawam</t>
  </si>
  <si>
    <t>Westfield</t>
  </si>
  <si>
    <t>East Longmeadow</t>
  </si>
  <si>
    <t>Ludlow</t>
  </si>
  <si>
    <t>Longmeadow</t>
  </si>
  <si>
    <t>South Hadley</t>
  </si>
  <si>
    <t>Organic mental health disturbances</t>
  </si>
  <si>
    <t>Non-bacterial gastroenteritis, nausea &amp; vomiting</t>
  </si>
  <si>
    <t>Diverticulitis &amp; diverticulosis</t>
  </si>
  <si>
    <t>Wilbraham</t>
  </si>
  <si>
    <t>Three Rivers</t>
  </si>
  <si>
    <t>Brimfield</t>
  </si>
  <si>
    <t>Alcohol &amp; drug dependence w rehab or rehab/detox therapy</t>
  </si>
  <si>
    <t>Drug &amp; alcohol abuse or dependence, left against medical advice</t>
  </si>
  <si>
    <t>Pittsfield</t>
  </si>
  <si>
    <t>North Adams</t>
  </si>
  <si>
    <t>Adams</t>
  </si>
  <si>
    <t>Dalton</t>
  </si>
  <si>
    <t>Williamstown</t>
  </si>
  <si>
    <t>Lenox</t>
  </si>
  <si>
    <t>Great Barrington</t>
  </si>
  <si>
    <t>Lee</t>
  </si>
  <si>
    <t>Cheshire</t>
  </si>
  <si>
    <t>Lanesboro</t>
  </si>
  <si>
    <t>Major small &amp; large bowel procedures</t>
  </si>
  <si>
    <t>Other anemia &amp; disorders of blood &amp; blood-forming organs</t>
  </si>
  <si>
    <t>Quincy</t>
  </si>
  <si>
    <t>Randolph</t>
  </si>
  <si>
    <t>Milton</t>
  </si>
  <si>
    <t>Braintree</t>
  </si>
  <si>
    <t>Hyde Park</t>
  </si>
  <si>
    <t>Canton</t>
  </si>
  <si>
    <t>Dorchester Center</t>
  </si>
  <si>
    <t>Dorchester</t>
  </si>
  <si>
    <t>Mattapan</t>
  </si>
  <si>
    <t>Brockton</t>
  </si>
  <si>
    <t>Major respiratory infections &amp; inflammations</t>
  </si>
  <si>
    <t>Major male pelvic procedures</t>
  </si>
  <si>
    <t>Other digestive system diagnoses</t>
  </si>
  <si>
    <t>Needham</t>
  </si>
  <si>
    <t>Dedham</t>
  </si>
  <si>
    <t>Needham Heights</t>
  </si>
  <si>
    <t>Westwood</t>
  </si>
  <si>
    <t>Norwood</t>
  </si>
  <si>
    <t>Medfield</t>
  </si>
  <si>
    <t>Walpole</t>
  </si>
  <si>
    <t>Natick</t>
  </si>
  <si>
    <t>Degenerative nervous system disorders exc mult sclerosis</t>
  </si>
  <si>
    <t>Kingston</t>
  </si>
  <si>
    <t>Carver</t>
  </si>
  <si>
    <t>Duxbury</t>
  </si>
  <si>
    <t>Middleboro</t>
  </si>
  <si>
    <t>Marshfield</t>
  </si>
  <si>
    <t>Pembroke</t>
  </si>
  <si>
    <t>Buzzards Bay</t>
  </si>
  <si>
    <t>Sandwich</t>
  </si>
  <si>
    <t>Halifax</t>
  </si>
  <si>
    <t>Chemotherapy</t>
  </si>
  <si>
    <t>Percutaneous cardiovascular procedures w/o AMI</t>
  </si>
  <si>
    <t>Craniotomy except for trauma</t>
  </si>
  <si>
    <t>Boston</t>
  </si>
  <si>
    <t>Brookline</t>
  </si>
  <si>
    <t>Jamaica Plain</t>
  </si>
  <si>
    <t>Cambridge</t>
  </si>
  <si>
    <t>Roxbury</t>
  </si>
  <si>
    <t>Revere</t>
  </si>
  <si>
    <t>Asthma</t>
  </si>
  <si>
    <t>Infections of upper respiratory tract</t>
  </si>
  <si>
    <t>Hip &amp; femur procedures for non-trauma except joint replacement</t>
  </si>
  <si>
    <t>Bronchiolitis &amp; RSV pneumonia</t>
  </si>
  <si>
    <t>Diabetes</t>
  </si>
  <si>
    <t>Major hematologic/immunologic diag exc sickle cell crisis &amp; coagul</t>
  </si>
  <si>
    <t>Major cardiothoracic repair of heart anomaly</t>
  </si>
  <si>
    <t>Cystic fibrosis - pulmonary disease</t>
  </si>
  <si>
    <t>Cardiac valve procedures w/o cardiac catheterization</t>
  </si>
  <si>
    <t>Lynn</t>
  </si>
  <si>
    <t>New Bedford</t>
  </si>
  <si>
    <t>Roslindale</t>
  </si>
  <si>
    <t>Other antepartum diagnoses</t>
  </si>
  <si>
    <t>Procedures for obesity</t>
  </si>
  <si>
    <t>Dorsal &amp; lumbar fusion proc except for curvature of back</t>
  </si>
  <si>
    <t>Sickle cell anemia crisis</t>
  </si>
  <si>
    <t>Chelsea</t>
  </si>
  <si>
    <t>Alcohol abuse &amp; dependence</t>
  </si>
  <si>
    <t>Mastectomy procedures</t>
  </si>
  <si>
    <t>Shoulder, upper arm &amp; forearm procedures</t>
  </si>
  <si>
    <t>Opioid abuse &amp; dependence</t>
  </si>
  <si>
    <t>West Roxbury</t>
  </si>
  <si>
    <t>Other respiratory &amp; chest procedures</t>
  </si>
  <si>
    <t>Bone marrow transplant</t>
  </si>
  <si>
    <t>Somerville</t>
  </si>
  <si>
    <t>Everett</t>
  </si>
  <si>
    <t>Malden</t>
  </si>
  <si>
    <t>Medford</t>
  </si>
  <si>
    <t>Arlington</t>
  </si>
  <si>
    <t>Hyannis</t>
  </si>
  <si>
    <t>South Yarmouth</t>
  </si>
  <si>
    <t>Centerville</t>
  </si>
  <si>
    <t>West Yarmouth</t>
  </si>
  <si>
    <t>Harwich</t>
  </si>
  <si>
    <t>Brewster</t>
  </si>
  <si>
    <t>Yarmouth Port</t>
  </si>
  <si>
    <t>South Dennis</t>
  </si>
  <si>
    <t>Orleans</t>
  </si>
  <si>
    <t>Mashpee</t>
  </si>
  <si>
    <t>Clinton</t>
  </si>
  <si>
    <t>Lancaster</t>
  </si>
  <si>
    <t>Sterling</t>
  </si>
  <si>
    <t>Leominster</t>
  </si>
  <si>
    <t>Fitchburg</t>
  </si>
  <si>
    <t>West Boylston</t>
  </si>
  <si>
    <t>Hudson</t>
  </si>
  <si>
    <t>Easthampton</t>
  </si>
  <si>
    <t>Amherst</t>
  </si>
  <si>
    <t>Northampton</t>
  </si>
  <si>
    <t>Florence</t>
  </si>
  <si>
    <t>Hadley</t>
  </si>
  <si>
    <t>Leeds</t>
  </si>
  <si>
    <t>Southampton</t>
  </si>
  <si>
    <t>Hatfield</t>
  </si>
  <si>
    <t>Signs, symptoms &amp; other factors influencing health status</t>
  </si>
  <si>
    <t>Digestive malignancy</t>
  </si>
  <si>
    <t>Respiratory malignancy</t>
  </si>
  <si>
    <t>Nervous system malignancy</t>
  </si>
  <si>
    <t>Malignancy of hepatobiliary system &amp; pancreas</t>
  </si>
  <si>
    <t>Lymphoma, myeloma &amp; non-acute leukemia</t>
  </si>
  <si>
    <t>Concord</t>
  </si>
  <si>
    <t>Acton</t>
  </si>
  <si>
    <t>Maynard</t>
  </si>
  <si>
    <t>Westford</t>
  </si>
  <si>
    <t>Littleton</t>
  </si>
  <si>
    <t>Sudbury</t>
  </si>
  <si>
    <t>Stow</t>
  </si>
  <si>
    <t>Bedford</t>
  </si>
  <si>
    <t>Chelmsford</t>
  </si>
  <si>
    <t>Ayer</t>
  </si>
  <si>
    <t>Sheffield</t>
  </si>
  <si>
    <t>Housatonic</t>
  </si>
  <si>
    <t>Ashley Falls</t>
  </si>
  <si>
    <t>South Egremont</t>
  </si>
  <si>
    <t>Sandisfield</t>
  </si>
  <si>
    <t>Stockbridge</t>
  </si>
  <si>
    <t>Acute myocardial infarction</t>
  </si>
  <si>
    <t>East Falmouth</t>
  </si>
  <si>
    <t>Falmouth</t>
  </si>
  <si>
    <t>Pocasset</t>
  </si>
  <si>
    <t>North Falmouth</t>
  </si>
  <si>
    <t>Forestdale</t>
  </si>
  <si>
    <t>Cataumet</t>
  </si>
  <si>
    <t>East Sandwich</t>
  </si>
  <si>
    <t>Melrose</t>
  </si>
  <si>
    <t>Saugus</t>
  </si>
  <si>
    <t>Wakefield</t>
  </si>
  <si>
    <t>Stoneham</t>
  </si>
  <si>
    <t>Reading</t>
  </si>
  <si>
    <t>Southbridge</t>
  </si>
  <si>
    <t>Webster</t>
  </si>
  <si>
    <t>Charlton</t>
  </si>
  <si>
    <t>Sturbridge</t>
  </si>
  <si>
    <t>Dudley</t>
  </si>
  <si>
    <t>Fiskdale</t>
  </si>
  <si>
    <t>Spencer</t>
  </si>
  <si>
    <t>Holland</t>
  </si>
  <si>
    <t>Lunenburg</t>
  </si>
  <si>
    <t>Shrewsbury</t>
  </si>
  <si>
    <t>Westminster</t>
  </si>
  <si>
    <t>Ashburnham</t>
  </si>
  <si>
    <t>Townsend</t>
  </si>
  <si>
    <t>Templeton</t>
  </si>
  <si>
    <t>Hubbardston</t>
  </si>
  <si>
    <t>Granby</t>
  </si>
  <si>
    <t>Woburn</t>
  </si>
  <si>
    <t>Wilmington</t>
  </si>
  <si>
    <t>Winchester</t>
  </si>
  <si>
    <t>Burlington</t>
  </si>
  <si>
    <t>Tewksbury</t>
  </si>
  <si>
    <t>Billerica</t>
  </si>
  <si>
    <t>Peabody</t>
  </si>
  <si>
    <t>Lexington</t>
  </si>
  <si>
    <t>Beverly</t>
  </si>
  <si>
    <t>Lawrence</t>
  </si>
  <si>
    <t>Methuen</t>
  </si>
  <si>
    <t>North Andover</t>
  </si>
  <si>
    <t>Andover</t>
  </si>
  <si>
    <t>Lowell</t>
  </si>
  <si>
    <t>Groveland</t>
  </si>
  <si>
    <t>Dracut</t>
  </si>
  <si>
    <t>Tyngsboro</t>
  </si>
  <si>
    <t>North Chelmsford</t>
  </si>
  <si>
    <t>North Billerica</t>
  </si>
  <si>
    <t>Marlborough</t>
  </si>
  <si>
    <t>Northborough</t>
  </si>
  <si>
    <t>Westborough</t>
  </si>
  <si>
    <t>Framingham</t>
  </si>
  <si>
    <t>Berlin</t>
  </si>
  <si>
    <t>Southborough</t>
  </si>
  <si>
    <t>Other musculoskeletal system &amp; connective tissue diagnoses</t>
  </si>
  <si>
    <t>Other back &amp; neck disorders, fractures &amp; injuries</t>
  </si>
  <si>
    <t>Vineyard Haven</t>
  </si>
  <si>
    <t>Edgartown</t>
  </si>
  <si>
    <t>Oak Bluffs</t>
  </si>
  <si>
    <t>West Tisbury</t>
  </si>
  <si>
    <t>Chilmark</t>
  </si>
  <si>
    <t>Menemsha</t>
  </si>
  <si>
    <t>Other ear, nose, mouth &amp; throat procedures</t>
  </si>
  <si>
    <t>Eye procedures except orbit</t>
  </si>
  <si>
    <t>Other ear, nose, mouth,throat &amp; cranial/facial diagnoses</t>
  </si>
  <si>
    <t>Thyroid, parathyroid &amp; thyroglossal procedures</t>
  </si>
  <si>
    <t>Other O.R. procedures for lymphatic/hematopoietic/other neoplasms</t>
  </si>
  <si>
    <t>Major cranial/facial bone procedures</t>
  </si>
  <si>
    <t>Other nervous system &amp; related procedures</t>
  </si>
  <si>
    <t>Other major head &amp; neck procedures</t>
  </si>
  <si>
    <t>O.R. procedure for other complications of treatment</t>
  </si>
  <si>
    <t>Ear, nose, mouth, throat, cranial/facial malignancies</t>
  </si>
  <si>
    <t>Major larynx &amp; trachea procedures</t>
  </si>
  <si>
    <t>Other complications of treatment</t>
  </si>
  <si>
    <t>Sinus &amp; mastoid procedures</t>
  </si>
  <si>
    <t>Post-operative, post-traumatic, other device infections</t>
  </si>
  <si>
    <t>Fall River</t>
  </si>
  <si>
    <t>Charlestown</t>
  </si>
  <si>
    <t>Indian Orchard</t>
  </si>
  <si>
    <t>Feeding Hills</t>
  </si>
  <si>
    <t>Ashland</t>
  </si>
  <si>
    <t>Holliston</t>
  </si>
  <si>
    <t>Hopkinton</t>
  </si>
  <si>
    <t>Wayland</t>
  </si>
  <si>
    <t>Millis</t>
  </si>
  <si>
    <t>Milford</t>
  </si>
  <si>
    <t>Bellingham</t>
  </si>
  <si>
    <t>Uxbridge</t>
  </si>
  <si>
    <t>Whitinsville</t>
  </si>
  <si>
    <t>Medway</t>
  </si>
  <si>
    <t>Blackstone</t>
  </si>
  <si>
    <t>Northbridge</t>
  </si>
  <si>
    <t>Hopedale</t>
  </si>
  <si>
    <t>Mendon</t>
  </si>
  <si>
    <t>Taunton</t>
  </si>
  <si>
    <t>Raynham</t>
  </si>
  <si>
    <t>East Taunton</t>
  </si>
  <si>
    <t>Lakeville</t>
  </si>
  <si>
    <t>Berkley</t>
  </si>
  <si>
    <t>North Dighton</t>
  </si>
  <si>
    <t>Bridgewater</t>
  </si>
  <si>
    <t>Norton</t>
  </si>
  <si>
    <t>Other &amp; unspecified gastrointestinal hemorrhage</t>
  </si>
  <si>
    <t>Watertown</t>
  </si>
  <si>
    <t>Waltham</t>
  </si>
  <si>
    <t>Belmont</t>
  </si>
  <si>
    <t>Brighton</t>
  </si>
  <si>
    <t>Siasconset</t>
  </si>
  <si>
    <t>Intestinal obstruction</t>
  </si>
  <si>
    <t>Pepperell</t>
  </si>
  <si>
    <t>Groton</t>
  </si>
  <si>
    <t>Shirley</t>
  </si>
  <si>
    <t>Cervical spinal fusion &amp; other back/neck proc exc disc excis/decomp</t>
  </si>
  <si>
    <t>Intervertebral disc excision &amp; decompression</t>
  </si>
  <si>
    <t>Knee &amp; lower leg procedures except foot</t>
  </si>
  <si>
    <t>Other musculoskeletal system &amp; connective tissue procedures</t>
  </si>
  <si>
    <t>Dorsal &amp; lumbar fusion proc for curvature of back</t>
  </si>
  <si>
    <t>Procedure w diag of rehab, aftercare or oth contact w health service</t>
  </si>
  <si>
    <t>Wellesley Hills</t>
  </si>
  <si>
    <t>West Newton</t>
  </si>
  <si>
    <t>Newton</t>
  </si>
  <si>
    <t>Southwick</t>
  </si>
  <si>
    <t>Granville</t>
  </si>
  <si>
    <t>Huntington</t>
  </si>
  <si>
    <t>Russell</t>
  </si>
  <si>
    <t>Salem</t>
  </si>
  <si>
    <t>Marblehead</t>
  </si>
  <si>
    <t>Danvers</t>
  </si>
  <si>
    <t>Swampscott</t>
  </si>
  <si>
    <t>Lynnfield</t>
  </si>
  <si>
    <t>Nahant</t>
  </si>
  <si>
    <t>Gloucester</t>
  </si>
  <si>
    <t>Ipswich</t>
  </si>
  <si>
    <t>Rockport</t>
  </si>
  <si>
    <t>Middleton</t>
  </si>
  <si>
    <t>South Hamilton</t>
  </si>
  <si>
    <t>Auburn</t>
  </si>
  <si>
    <t>Millbury</t>
  </si>
  <si>
    <t>Oxford</t>
  </si>
  <si>
    <t>Holden</t>
  </si>
  <si>
    <t>Leicester</t>
  </si>
  <si>
    <t>Partial thickness burns w or w/o skin graft</t>
  </si>
  <si>
    <t>Skin graft for skin &amp; subcutaneous tissue diagnoses</t>
  </si>
  <si>
    <t>Disorders of pancreas except malignancy</t>
  </si>
  <si>
    <t>East Bridgewater</t>
  </si>
  <si>
    <t>Whitman</t>
  </si>
  <si>
    <t>Abington</t>
  </si>
  <si>
    <t>Rockland</t>
  </si>
  <si>
    <t>Stoughton</t>
  </si>
  <si>
    <t>Hanson</t>
  </si>
  <si>
    <t>Hingham</t>
  </si>
  <si>
    <t>South Weymouth</t>
  </si>
  <si>
    <t>Weymouth</t>
  </si>
  <si>
    <t>East Weymouth</t>
  </si>
  <si>
    <t>Scituate</t>
  </si>
  <si>
    <t>Fairhaven</t>
  </si>
  <si>
    <t>Somerset</t>
  </si>
  <si>
    <t>North Dartmouth</t>
  </si>
  <si>
    <t>Wareham</t>
  </si>
  <si>
    <t>Westport</t>
  </si>
  <si>
    <t>Swansea</t>
  </si>
  <si>
    <t>South Dartmouth</t>
  </si>
  <si>
    <t>Acushnet</t>
  </si>
  <si>
    <t>North Easton</t>
  </si>
  <si>
    <t>South Easton</t>
  </si>
  <si>
    <t>West Bridgewater</t>
  </si>
  <si>
    <t>Foxboro</t>
  </si>
  <si>
    <t>Sharon</t>
  </si>
  <si>
    <t>Mansfield</t>
  </si>
  <si>
    <t>Wrentham</t>
  </si>
  <si>
    <t>Coronary bypass w/o cardiac cath or percutaneous cardiac procedure</t>
  </si>
  <si>
    <t>Allston</t>
  </si>
  <si>
    <t>Attleboro</t>
  </si>
  <si>
    <t>North Attleboro</t>
  </si>
  <si>
    <t>Plainville</t>
  </si>
  <si>
    <t>Rehoboth</t>
  </si>
  <si>
    <t>Seekonk</t>
  </si>
  <si>
    <t>Cardiac catheterization w circ disord exc ischemic heart disease</t>
  </si>
  <si>
    <t>Dover</t>
  </si>
  <si>
    <t>Top DRGs % of Region 11</t>
  </si>
  <si>
    <t>FY11</t>
  </si>
  <si>
    <t>FY12</t>
  </si>
  <si>
    <t>FY13</t>
  </si>
  <si>
    <t>FY14</t>
  </si>
  <si>
    <t>FY15</t>
  </si>
  <si>
    <t>Inpatient NPSR</t>
  </si>
  <si>
    <t>Outpatient NPSR</t>
  </si>
  <si>
    <t>CMADs</t>
  </si>
  <si>
    <t>Discharges</t>
  </si>
  <si>
    <t>Outpatient Visits</t>
  </si>
  <si>
    <t>Emergency Department Visits</t>
  </si>
  <si>
    <t xml:space="preserve">Zip Code </t>
  </si>
  <si>
    <t xml:space="preserve">Community </t>
  </si>
  <si>
    <t xml:space="preserve">State </t>
  </si>
  <si>
    <t>Region (HPC)</t>
  </si>
  <si>
    <t>02351</t>
  </si>
  <si>
    <t>MA</t>
  </si>
  <si>
    <t>02018</t>
  </si>
  <si>
    <t>Accord</t>
  </si>
  <si>
    <t>South Shore</t>
  </si>
  <si>
    <t>01720</t>
  </si>
  <si>
    <t>West Merrimack / Middlesex</t>
  </si>
  <si>
    <t>02743</t>
  </si>
  <si>
    <t>01220</t>
  </si>
  <si>
    <t>Berkshires</t>
  </si>
  <si>
    <t>01001</t>
  </si>
  <si>
    <t>Pioneer Valley / Franklin</t>
  </si>
  <si>
    <t>02134</t>
  </si>
  <si>
    <t>01913</t>
  </si>
  <si>
    <t>Upper North Shore</t>
  </si>
  <si>
    <t>01002</t>
  </si>
  <si>
    <t>01003</t>
  </si>
  <si>
    <t>01004</t>
  </si>
  <si>
    <t>01810</t>
  </si>
  <si>
    <t>East Merrimack</t>
  </si>
  <si>
    <t>01812</t>
  </si>
  <si>
    <t>01899</t>
  </si>
  <si>
    <t>02474</t>
  </si>
  <si>
    <t>02476</t>
  </si>
  <si>
    <t>02475</t>
  </si>
  <si>
    <t>Arlington Heights</t>
  </si>
  <si>
    <t>01430</t>
  </si>
  <si>
    <t>01431</t>
  </si>
  <si>
    <t>Ashby</t>
  </si>
  <si>
    <t>01330</t>
  </si>
  <si>
    <t>Ashfield</t>
  </si>
  <si>
    <t>01721</t>
  </si>
  <si>
    <t>01222</t>
  </si>
  <si>
    <t>02702</t>
  </si>
  <si>
    <t>Assonet</t>
  </si>
  <si>
    <t>01331</t>
  </si>
  <si>
    <t>02703</t>
  </si>
  <si>
    <t>Norwood / Attleboro</t>
  </si>
  <si>
    <t>02763</t>
  </si>
  <si>
    <t>Attleboro Falls</t>
  </si>
  <si>
    <t>01501</t>
  </si>
  <si>
    <t>02466</t>
  </si>
  <si>
    <t>Auburndale</t>
  </si>
  <si>
    <t>02322</t>
  </si>
  <si>
    <t>Avon</t>
  </si>
  <si>
    <t>01432</t>
  </si>
  <si>
    <t>02457</t>
  </si>
  <si>
    <t>Babson Park</t>
  </si>
  <si>
    <t>01436</t>
  </si>
  <si>
    <t>02630</t>
  </si>
  <si>
    <t>01005</t>
  </si>
  <si>
    <t>01223</t>
  </si>
  <si>
    <t>Becket</t>
  </si>
  <si>
    <t>01730</t>
  </si>
  <si>
    <t>01007</t>
  </si>
  <si>
    <t>02019</t>
  </si>
  <si>
    <t>02478</t>
  </si>
  <si>
    <t>02779</t>
  </si>
  <si>
    <t>01224</t>
  </si>
  <si>
    <t>01503</t>
  </si>
  <si>
    <t>01337</t>
  </si>
  <si>
    <t>01915</t>
  </si>
  <si>
    <t>Lower North Shore</t>
  </si>
  <si>
    <t>01821</t>
  </si>
  <si>
    <t>01822</t>
  </si>
  <si>
    <t>01504</t>
  </si>
  <si>
    <t>01008</t>
  </si>
  <si>
    <t>Blandford</t>
  </si>
  <si>
    <t>01740</t>
  </si>
  <si>
    <t>Bolton</t>
  </si>
  <si>
    <t>01009</t>
  </si>
  <si>
    <t>Bondsville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</si>
  <si>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</si>
  <si>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</si>
  <si>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</si>
  <si>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</si>
  <si>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</si>
  <si>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</si>
  <si>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</si>
  <si>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</si>
  <si>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</si>
  <si>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</si>
  <si>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</si>
  <si>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02123</t>
  </si>
  <si>
    <t>02127</t>
  </si>
  <si>
    <t>02128</t>
  </si>
  <si>
    <t>02133</t>
  </si>
  <si>
    <t>02163</t>
  </si>
  <si>
    <t>02196</t>
  </si>
  <si>
    <t>02199</t>
  </si>
  <si>
    <t>02201</t>
  </si>
  <si>
    <t>02203</t>
  </si>
  <si>
    <t>02204</t>
  </si>
  <si>
    <t>02205</t>
  </si>
  <si>
    <t>02206</t>
  </si>
  <si>
    <t>02207</t>
  </si>
  <si>
    <t>02210</t>
  </si>
  <si>
    <t>02211</t>
  </si>
  <si>
    <t>02212</t>
  </si>
  <si>
    <t>02215</t>
  </si>
  <si>
    <t>02216</t>
  </si>
  <si>
    <t>02217</t>
  </si>
  <si>
    <t>02222</t>
  </si>
  <si>
    <t>02241</t>
  </si>
  <si>
    <t>02266</t>
  </si>
  <si>
    <t>02283</t>
  </si>
  <si>
    <t>02284</t>
  </si>
  <si>
    <t>02293</t>
  </si>
  <si>
    <t>02295</t>
  </si>
  <si>
    <t>02297</t>
  </si>
  <si>
    <t>02298</t>
  </si>
  <si>
    <t>01719</t>
  </si>
  <si>
    <t>Boxborough</t>
  </si>
  <si>
    <t>01921</t>
  </si>
  <si>
    <t>Boxford</t>
  </si>
  <si>
    <t>01505</t>
  </si>
  <si>
    <t>Boylston</t>
  </si>
  <si>
    <t>02184</t>
  </si>
  <si>
    <t>02185</t>
  </si>
  <si>
    <t>02020</t>
  </si>
  <si>
    <t>Brant Rock</t>
  </si>
  <si>
    <t>02631</t>
  </si>
  <si>
    <t>02324</t>
  </si>
  <si>
    <t>02325</t>
  </si>
  <si>
    <t>02135</t>
  </si>
  <si>
    <t>01010</t>
  </si>
  <si>
    <t>02301</t>
  </si>
  <si>
    <t>02302</t>
  </si>
  <si>
    <t>02303</t>
  </si>
  <si>
    <t>02304</t>
  </si>
  <si>
    <t>02305</t>
  </si>
  <si>
    <t>01506</t>
  </si>
  <si>
    <t>02445</t>
  </si>
  <si>
    <t>02446</t>
  </si>
  <si>
    <t>02447</t>
  </si>
  <si>
    <t>Brookline Village</t>
  </si>
  <si>
    <t>02327</t>
  </si>
  <si>
    <t>Bryantville</t>
  </si>
  <si>
    <t>01338</t>
  </si>
  <si>
    <t>Buckland</t>
  </si>
  <si>
    <t>01803</t>
  </si>
  <si>
    <t>01805</t>
  </si>
  <si>
    <t>02532</t>
  </si>
  <si>
    <t>02542</t>
  </si>
  <si>
    <t>01922</t>
  </si>
  <si>
    <t>02138</t>
  </si>
  <si>
    <t>02139</t>
  </si>
  <si>
    <t>02140</t>
  </si>
  <si>
    <t>02141</t>
  </si>
  <si>
    <t>02142</t>
  </si>
  <si>
    <t>02238</t>
  </si>
  <si>
    <t>02239</t>
  </si>
  <si>
    <t>02021</t>
  </si>
  <si>
    <t>01741</t>
  </si>
  <si>
    <t>Carlisle</t>
  </si>
  <si>
    <t>02330</t>
  </si>
  <si>
    <t>02534</t>
  </si>
  <si>
    <t>02632</t>
  </si>
  <si>
    <t>02634</t>
  </si>
  <si>
    <t>02636</t>
  </si>
  <si>
    <t>01339</t>
  </si>
  <si>
    <t>Charlemont</t>
  </si>
  <si>
    <t>02129</t>
  </si>
  <si>
    <t>01507</t>
  </si>
  <si>
    <t>01508</t>
  </si>
  <si>
    <t>Charlton City</t>
  </si>
  <si>
    <t>01509</t>
  </si>
  <si>
    <t>Charlton Depot</t>
  </si>
  <si>
    <t>02712</t>
  </si>
  <si>
    <t>Chartley</t>
  </si>
  <si>
    <t>02633</t>
  </si>
  <si>
    <t>Chatham</t>
  </si>
  <si>
    <t>01824</t>
  </si>
  <si>
    <t>02150</t>
  </si>
  <si>
    <t>01611</t>
  </si>
  <si>
    <t>Cherry Valley</t>
  </si>
  <si>
    <t>01225</t>
  </si>
  <si>
    <t>01011</t>
  </si>
  <si>
    <t>Chester</t>
  </si>
  <si>
    <t>01012</t>
  </si>
  <si>
    <t>Chesterfield</t>
  </si>
  <si>
    <t>02467</t>
  </si>
  <si>
    <t>Chestnut Hill</t>
  </si>
  <si>
    <t>01013</t>
  </si>
  <si>
    <t>01014</t>
  </si>
  <si>
    <t>01020</t>
  </si>
  <si>
    <t>01021</t>
  </si>
  <si>
    <t>01022</t>
  </si>
  <si>
    <t>02535</t>
  </si>
  <si>
    <t>01510</t>
  </si>
  <si>
    <t>02025</t>
  </si>
  <si>
    <t>Cohasset</t>
  </si>
  <si>
    <t>01340</t>
  </si>
  <si>
    <t>01742</t>
  </si>
  <si>
    <t>01341</t>
  </si>
  <si>
    <t>Conway</t>
  </si>
  <si>
    <t>02635</t>
  </si>
  <si>
    <t>Cotuit</t>
  </si>
  <si>
    <t>02637</t>
  </si>
  <si>
    <t>Cummaquid</t>
  </si>
  <si>
    <t>01026</t>
  </si>
  <si>
    <t>Cummington</t>
  </si>
  <si>
    <t>02713</t>
  </si>
  <si>
    <t>Cuttyhunk</t>
  </si>
  <si>
    <t>01226</t>
  </si>
  <si>
    <t>01227</t>
  </si>
  <si>
    <t>01923</t>
  </si>
  <si>
    <t>02714</t>
  </si>
  <si>
    <t>Dartmouth</t>
  </si>
  <si>
    <t>02026</t>
  </si>
  <si>
    <t>02027</t>
  </si>
  <si>
    <t>01342</t>
  </si>
  <si>
    <t>Deerfield</t>
  </si>
  <si>
    <t>02638</t>
  </si>
  <si>
    <t>Dennis</t>
  </si>
  <si>
    <t>02639</t>
  </si>
  <si>
    <t>Dennis Port</t>
  </si>
  <si>
    <t>01434</t>
  </si>
  <si>
    <t>Devens</t>
  </si>
  <si>
    <t>02715</t>
  </si>
  <si>
    <t>Dighton</t>
  </si>
  <si>
    <t>02121</t>
  </si>
  <si>
    <t>02122</t>
  </si>
  <si>
    <t>02125</t>
  </si>
  <si>
    <t>02124</t>
  </si>
  <si>
    <t>01516</t>
  </si>
  <si>
    <t>Douglas</t>
  </si>
  <si>
    <t>02030</t>
  </si>
  <si>
    <t>01826</t>
  </si>
  <si>
    <t>01343</t>
  </si>
  <si>
    <t>Drury</t>
  </si>
  <si>
    <t>01571</t>
  </si>
  <si>
    <t>01827</t>
  </si>
  <si>
    <t>Dunstable</t>
  </si>
  <si>
    <t>02331</t>
  </si>
  <si>
    <t>02332</t>
  </si>
  <si>
    <t>02228</t>
  </si>
  <si>
    <t>East Boston</t>
  </si>
  <si>
    <t>02333</t>
  </si>
  <si>
    <t>01515</t>
  </si>
  <si>
    <t>East Brookfield</t>
  </si>
  <si>
    <t>02641</t>
  </si>
  <si>
    <t>East Dennis</t>
  </si>
  <si>
    <t>02536</t>
  </si>
  <si>
    <t>02717</t>
  </si>
  <si>
    <t>East Freetown</t>
  </si>
  <si>
    <t>01028</t>
  </si>
  <si>
    <t>02031</t>
  </si>
  <si>
    <t>East Mansfield</t>
  </si>
  <si>
    <t>02643</t>
  </si>
  <si>
    <t>East Orleans</t>
  </si>
  <si>
    <t>01029</t>
  </si>
  <si>
    <t>East Otis</t>
  </si>
  <si>
    <t>01517</t>
  </si>
  <si>
    <t>East Princeton</t>
  </si>
  <si>
    <t>02537</t>
  </si>
  <si>
    <t>02718</t>
  </si>
  <si>
    <t>01438</t>
  </si>
  <si>
    <t>East Templeton</t>
  </si>
  <si>
    <t>02032</t>
  </si>
  <si>
    <t>East Walpole</t>
  </si>
  <si>
    <t>02538</t>
  </si>
  <si>
    <t>East Wareham</t>
  </si>
  <si>
    <t>02189</t>
  </si>
  <si>
    <t>02642</t>
  </si>
  <si>
    <t>Eastham</t>
  </si>
  <si>
    <t>01027</t>
  </si>
  <si>
    <t>02334</t>
  </si>
  <si>
    <t>Easton</t>
  </si>
  <si>
    <t>02539</t>
  </si>
  <si>
    <t>02337</t>
  </si>
  <si>
    <t>Elmwood</t>
  </si>
  <si>
    <t>01344</t>
  </si>
  <si>
    <t>01929</t>
  </si>
  <si>
    <t>02149</t>
  </si>
  <si>
    <t>02719</t>
  </si>
  <si>
    <t>02720</t>
  </si>
  <si>
    <t>02721</t>
  </si>
  <si>
    <t>02722</t>
  </si>
  <si>
    <t>02723</t>
  </si>
  <si>
    <t>02724</t>
  </si>
  <si>
    <t>02540</t>
  </si>
  <si>
    <t>02541</t>
  </si>
  <si>
    <t>01745</t>
  </si>
  <si>
    <t>Fayville</t>
  </si>
  <si>
    <t>01030</t>
  </si>
  <si>
    <t>01518</t>
  </si>
  <si>
    <t>01420</t>
  </si>
  <si>
    <t>01062</t>
  </si>
  <si>
    <t>02644</t>
  </si>
  <si>
    <t>02035</t>
  </si>
  <si>
    <t>01701</t>
  </si>
  <si>
    <t>01702</t>
  </si>
  <si>
    <t>01703</t>
  </si>
  <si>
    <t>01704</t>
  </si>
  <si>
    <t>01705</t>
  </si>
  <si>
    <t>02038</t>
  </si>
  <si>
    <t>01440</t>
  </si>
  <si>
    <t>01833</t>
  </si>
  <si>
    <t>01031</t>
  </si>
  <si>
    <t>01354</t>
  </si>
  <si>
    <t>Gill</t>
  </si>
  <si>
    <t>01229</t>
  </si>
  <si>
    <t>Glendale</t>
  </si>
  <si>
    <t>01930</t>
  </si>
  <si>
    <t>01931</t>
  </si>
  <si>
    <t>01032</t>
  </si>
  <si>
    <t>Goshen</t>
  </si>
  <si>
    <t>01519</t>
  </si>
  <si>
    <t>Grafton</t>
  </si>
  <si>
    <t>01033</t>
  </si>
  <si>
    <t>01034</t>
  </si>
  <si>
    <t>01230</t>
  </si>
  <si>
    <t>02041</t>
  </si>
  <si>
    <t>Green Harbor</t>
  </si>
  <si>
    <t>02040</t>
  </si>
  <si>
    <t>Greenbush</t>
  </si>
  <si>
    <t>01301</t>
  </si>
  <si>
    <t>01302</t>
  </si>
  <si>
    <t>01450</t>
  </si>
  <si>
    <t>01470</t>
  </si>
  <si>
    <t>01471</t>
  </si>
  <si>
    <t>01834</t>
  </si>
  <si>
    <t>01035</t>
  </si>
  <si>
    <t>02338</t>
  </si>
  <si>
    <t>01936</t>
  </si>
  <si>
    <t>Hamilton</t>
  </si>
  <si>
    <t>01036</t>
  </si>
  <si>
    <t>02339</t>
  </si>
  <si>
    <t>Hanover</t>
  </si>
  <si>
    <t>02340</t>
  </si>
  <si>
    <t>01731</t>
  </si>
  <si>
    <t>Hanscom Afb</t>
  </si>
  <si>
    <t>02341</t>
  </si>
  <si>
    <t>01037</t>
  </si>
  <si>
    <t>Hardwick</t>
  </si>
  <si>
    <t>01451</t>
  </si>
  <si>
    <t>Harvard</t>
  </si>
  <si>
    <t>02645</t>
  </si>
  <si>
    <t>02646</t>
  </si>
  <si>
    <t>Harwich Port</t>
  </si>
  <si>
    <t>01038</t>
  </si>
  <si>
    <t>01937</t>
  </si>
  <si>
    <t>Hathorne</t>
  </si>
  <si>
    <t>01830</t>
  </si>
  <si>
    <t>01831</t>
  </si>
  <si>
    <t>01832</t>
  </si>
  <si>
    <t>01835</t>
  </si>
  <si>
    <t>01039</t>
  </si>
  <si>
    <t>Haydenville</t>
  </si>
  <si>
    <t>01346</t>
  </si>
  <si>
    <t>Heath</t>
  </si>
  <si>
    <t>02043</t>
  </si>
  <si>
    <t>02044</t>
  </si>
  <si>
    <t>01235</t>
  </si>
  <si>
    <t>Hinsdale</t>
  </si>
  <si>
    <t>02343</t>
  </si>
  <si>
    <t>Holbrook</t>
  </si>
  <si>
    <t>01520</t>
  </si>
  <si>
    <t>01521</t>
  </si>
  <si>
    <t>01746</t>
  </si>
  <si>
    <t>01040</t>
  </si>
  <si>
    <t>01041</t>
  </si>
  <si>
    <t>01747</t>
  </si>
  <si>
    <t>01748</t>
  </si>
  <si>
    <t>01236</t>
  </si>
  <si>
    <t>01452</t>
  </si>
  <si>
    <t>01749</t>
  </si>
  <si>
    <t>02045</t>
  </si>
  <si>
    <t>Hull</t>
  </si>
  <si>
    <t>02047</t>
  </si>
  <si>
    <t>Humarock</t>
  </si>
  <si>
    <t>01050</t>
  </si>
  <si>
    <t>02601</t>
  </si>
  <si>
    <t>02647</t>
  </si>
  <si>
    <t>Hyannis Port</t>
  </si>
  <si>
    <t>02136</t>
  </si>
  <si>
    <t>01151</t>
  </si>
  <si>
    <t>01938</t>
  </si>
  <si>
    <t>02130</t>
  </si>
  <si>
    <t>01522</t>
  </si>
  <si>
    <t>Jefferson</t>
  </si>
  <si>
    <t>02364</t>
  </si>
  <si>
    <t>01347</t>
  </si>
  <si>
    <t>Lake Pleasant</t>
  </si>
  <si>
    <t>02347</t>
  </si>
  <si>
    <t>02348</t>
  </si>
  <si>
    <t>01523</t>
  </si>
  <si>
    <t>01237</t>
  </si>
  <si>
    <t>01840</t>
  </si>
  <si>
    <t>01841</t>
  </si>
  <si>
    <t>01842</t>
  </si>
  <si>
    <t>01843</t>
  </si>
  <si>
    <t>01238</t>
  </si>
  <si>
    <t>01053</t>
  </si>
  <si>
    <t>01524</t>
  </si>
  <si>
    <t>01240</t>
  </si>
  <si>
    <t>01242</t>
  </si>
  <si>
    <t>Lenox Dale</t>
  </si>
  <si>
    <t>01453</t>
  </si>
  <si>
    <t>01054</t>
  </si>
  <si>
    <t>Leverett</t>
  </si>
  <si>
    <t>02420</t>
  </si>
  <si>
    <t>02421</t>
  </si>
  <si>
    <t>01773</t>
  </si>
  <si>
    <t>Lincoln</t>
  </si>
  <si>
    <t>01525</t>
  </si>
  <si>
    <t>Linwood</t>
  </si>
  <si>
    <t>01460</t>
  </si>
  <si>
    <t>01106</t>
  </si>
  <si>
    <t>01116</t>
  </si>
  <si>
    <t>01850</t>
  </si>
  <si>
    <t>01851</t>
  </si>
  <si>
    <t>01852</t>
  </si>
  <si>
    <t>01853</t>
  </si>
  <si>
    <t>01854</t>
  </si>
  <si>
    <t>01056</t>
  </si>
  <si>
    <t>01462</t>
  </si>
  <si>
    <t>01901</t>
  </si>
  <si>
    <t>01902</t>
  </si>
  <si>
    <t>01903</t>
  </si>
  <si>
    <t>01904</t>
  </si>
  <si>
    <t>01905</t>
  </si>
  <si>
    <t>01910</t>
  </si>
  <si>
    <t>01940</t>
  </si>
  <si>
    <t>02148</t>
  </si>
  <si>
    <t>01526</t>
  </si>
  <si>
    <t>Manchaug</t>
  </si>
  <si>
    <t>01944</t>
  </si>
  <si>
    <t>Manchester</t>
  </si>
  <si>
    <t>02345</t>
  </si>
  <si>
    <t>Manomet</t>
  </si>
  <si>
    <t>02048</t>
  </si>
  <si>
    <t>01945</t>
  </si>
  <si>
    <t>02738</t>
  </si>
  <si>
    <t>Marion</t>
  </si>
  <si>
    <t>01752</t>
  </si>
  <si>
    <t>02050</t>
  </si>
  <si>
    <t>02051</t>
  </si>
  <si>
    <t>Marshfield Hills</t>
  </si>
  <si>
    <t>02648</t>
  </si>
  <si>
    <t>Marstons Mills</t>
  </si>
  <si>
    <t>02649</t>
  </si>
  <si>
    <t>02126</t>
  </si>
  <si>
    <t>02739</t>
  </si>
  <si>
    <t>Mattapoisett</t>
  </si>
  <si>
    <t>01754</t>
  </si>
  <si>
    <t>02052</t>
  </si>
  <si>
    <t>02153</t>
  </si>
  <si>
    <t>02155</t>
  </si>
  <si>
    <t>02053</t>
  </si>
  <si>
    <t>02176</t>
  </si>
  <si>
    <t>01756</t>
  </si>
  <si>
    <t>02552</t>
  </si>
  <si>
    <t>01860</t>
  </si>
  <si>
    <t>01844</t>
  </si>
  <si>
    <t>02344</t>
  </si>
  <si>
    <t>02346</t>
  </si>
  <si>
    <t>02349</t>
  </si>
  <si>
    <t>01243</t>
  </si>
  <si>
    <t>Middlefield</t>
  </si>
  <si>
    <t>01949</t>
  </si>
  <si>
    <t>01757</t>
  </si>
  <si>
    <t>01244</t>
  </si>
  <si>
    <t>Mill River</t>
  </si>
  <si>
    <t>01527</t>
  </si>
  <si>
    <t>01349</t>
  </si>
  <si>
    <t>Millers Falls</t>
  </si>
  <si>
    <t>02054</t>
  </si>
  <si>
    <t>01529</t>
  </si>
  <si>
    <t>Millville</t>
  </si>
  <si>
    <t>02186</t>
  </si>
  <si>
    <t>02187</t>
  </si>
  <si>
    <t>Milton Village</t>
  </si>
  <si>
    <t>02055</t>
  </si>
  <si>
    <t>Minot</t>
  </si>
  <si>
    <t>02350</t>
  </si>
  <si>
    <t>Monponsett</t>
  </si>
  <si>
    <t>01350</t>
  </si>
  <si>
    <t>Monroe Bridge</t>
  </si>
  <si>
    <t>01057</t>
  </si>
  <si>
    <t>01351</t>
  </si>
  <si>
    <t>01245</t>
  </si>
  <si>
    <t>Monterey</t>
  </si>
  <si>
    <t>02553</t>
  </si>
  <si>
    <t>Monument Beach</t>
  </si>
  <si>
    <t>01908</t>
  </si>
  <si>
    <t>02554</t>
  </si>
  <si>
    <t>02584</t>
  </si>
  <si>
    <t>01760</t>
  </si>
  <si>
    <t>02492</t>
  </si>
  <si>
    <t>02494</t>
  </si>
  <si>
    <t>02740</t>
  </si>
  <si>
    <t>02741</t>
  </si>
  <si>
    <t>02742</t>
  </si>
  <si>
    <t>02744</t>
  </si>
  <si>
    <t>02745</t>
  </si>
  <si>
    <t>02746</t>
  </si>
  <si>
    <t>01531</t>
  </si>
  <si>
    <t>New Braintree</t>
  </si>
  <si>
    <t>01355</t>
  </si>
  <si>
    <t>02456</t>
  </si>
  <si>
    <t>New Town</t>
  </si>
  <si>
    <t>01951</t>
  </si>
  <si>
    <t>01950</t>
  </si>
  <si>
    <t>02458</t>
  </si>
  <si>
    <t>02459</t>
  </si>
  <si>
    <t>Newton Center</t>
  </si>
  <si>
    <t>02461</t>
  </si>
  <si>
    <t>Newton Highlands</t>
  </si>
  <si>
    <t>02462</t>
  </si>
  <si>
    <t>Newton Lower Falls</t>
  </si>
  <si>
    <t>02464</t>
  </si>
  <si>
    <t>Newton Upper Falls</t>
  </si>
  <si>
    <t>02460</t>
  </si>
  <si>
    <t>Newtonville</t>
  </si>
  <si>
    <t>02495</t>
  </si>
  <si>
    <t>Nonantum</t>
  </si>
  <si>
    <t>02056</t>
  </si>
  <si>
    <t>01247</t>
  </si>
  <si>
    <t>01059</t>
  </si>
  <si>
    <t>North Amherst</t>
  </si>
  <si>
    <t>01845</t>
  </si>
  <si>
    <t>02760</t>
  </si>
  <si>
    <t>02761</t>
  </si>
  <si>
    <t>01862</t>
  </si>
  <si>
    <t>01535</t>
  </si>
  <si>
    <t>02355</t>
  </si>
  <si>
    <t>North Carver</t>
  </si>
  <si>
    <t>02650</t>
  </si>
  <si>
    <t>North Chatham</t>
  </si>
  <si>
    <t>01863</t>
  </si>
  <si>
    <t>02747</t>
  </si>
  <si>
    <t>02764</t>
  </si>
  <si>
    <t>02651</t>
  </si>
  <si>
    <t>North Eastham</t>
  </si>
  <si>
    <t>02356</t>
  </si>
  <si>
    <t>02357</t>
  </si>
  <si>
    <t>01252</t>
  </si>
  <si>
    <t>North Egremont</t>
  </si>
  <si>
    <t>02556</t>
  </si>
  <si>
    <t>01536</t>
  </si>
  <si>
    <t>North Grafton</t>
  </si>
  <si>
    <t>01066</t>
  </si>
  <si>
    <t>North Hatfield</t>
  </si>
  <si>
    <t>02059</t>
  </si>
  <si>
    <t>North Marshfield</t>
  </si>
  <si>
    <t>01537</t>
  </si>
  <si>
    <t>North Oxford</t>
  </si>
  <si>
    <t>02358</t>
  </si>
  <si>
    <t>North Pembroke</t>
  </si>
  <si>
    <t>01864</t>
  </si>
  <si>
    <t>North Reading</t>
  </si>
  <si>
    <t>01889</t>
  </si>
  <si>
    <t>02060</t>
  </si>
  <si>
    <t>North Scituate</t>
  </si>
  <si>
    <t>02652</t>
  </si>
  <si>
    <t>North Truro</t>
  </si>
  <si>
    <t>01538</t>
  </si>
  <si>
    <t>North Uxbridge</t>
  </si>
  <si>
    <t>02455</t>
  </si>
  <si>
    <t>North Waltham</t>
  </si>
  <si>
    <t>02191</t>
  </si>
  <si>
    <t>North Weymouth</t>
  </si>
  <si>
    <t>01060</t>
  </si>
  <si>
    <t>01061</t>
  </si>
  <si>
    <t>01063</t>
  </si>
  <si>
    <t>01532</t>
  </si>
  <si>
    <t>01534</t>
  </si>
  <si>
    <t>01360</t>
  </si>
  <si>
    <t>02766</t>
  </si>
  <si>
    <t>02061</t>
  </si>
  <si>
    <t>Norwell</t>
  </si>
  <si>
    <t>02062</t>
  </si>
  <si>
    <t>01865</t>
  </si>
  <si>
    <t>Nutting Lake</t>
  </si>
  <si>
    <t>02557</t>
  </si>
  <si>
    <t>01068</t>
  </si>
  <si>
    <t>Oakham</t>
  </si>
  <si>
    <t>02065</t>
  </si>
  <si>
    <t>Ocean Bluff</t>
  </si>
  <si>
    <t>02558</t>
  </si>
  <si>
    <t>Onset</t>
  </si>
  <si>
    <t>01364</t>
  </si>
  <si>
    <t>02653</t>
  </si>
  <si>
    <t>02655</t>
  </si>
  <si>
    <t>Osterville</t>
  </si>
  <si>
    <t>01253</t>
  </si>
  <si>
    <t>Otis</t>
  </si>
  <si>
    <t>01540</t>
  </si>
  <si>
    <t>01069</t>
  </si>
  <si>
    <t>01612</t>
  </si>
  <si>
    <t>Paxton</t>
  </si>
  <si>
    <t>01960</t>
  </si>
  <si>
    <t>01961</t>
  </si>
  <si>
    <t>02359</t>
  </si>
  <si>
    <t>01463</t>
  </si>
  <si>
    <t>01366</t>
  </si>
  <si>
    <t>01866</t>
  </si>
  <si>
    <t>Pinehurst</t>
  </si>
  <si>
    <t>01201</t>
  </si>
  <si>
    <t>01202</t>
  </si>
  <si>
    <t>01203</t>
  </si>
  <si>
    <t>01070</t>
  </si>
  <si>
    <t>Plainfield</t>
  </si>
  <si>
    <t>02762</t>
  </si>
  <si>
    <t>02360</t>
  </si>
  <si>
    <t>02361</t>
  </si>
  <si>
    <t>02362</t>
  </si>
  <si>
    <t>02367</t>
  </si>
  <si>
    <t>Plympton</t>
  </si>
  <si>
    <t>02559</t>
  </si>
  <si>
    <t>01965</t>
  </si>
  <si>
    <t>Prides Crossing</t>
  </si>
  <si>
    <t>01541</t>
  </si>
  <si>
    <t>Princeton</t>
  </si>
  <si>
    <t>02657</t>
  </si>
  <si>
    <t>Provincetown</t>
  </si>
  <si>
    <t>02169</t>
  </si>
  <si>
    <t>02170</t>
  </si>
  <si>
    <t>02171</t>
  </si>
  <si>
    <t>02269</t>
  </si>
  <si>
    <t>02368</t>
  </si>
  <si>
    <t>02767</t>
  </si>
  <si>
    <t>02768</t>
  </si>
  <si>
    <t>Raynham Center</t>
  </si>
  <si>
    <t>01867</t>
  </si>
  <si>
    <t>02137</t>
  </si>
  <si>
    <t>Readville</t>
  </si>
  <si>
    <t>02769</t>
  </si>
  <si>
    <t>02151</t>
  </si>
  <si>
    <t>01254</t>
  </si>
  <si>
    <t>Richmond</t>
  </si>
  <si>
    <t>01542</t>
  </si>
  <si>
    <t>Rochdale</t>
  </si>
  <si>
    <t>02770</t>
  </si>
  <si>
    <t>Rochester</t>
  </si>
  <si>
    <t>02370</t>
  </si>
  <si>
    <t>01966</t>
  </si>
  <si>
    <t>02131</t>
  </si>
  <si>
    <t>01367</t>
  </si>
  <si>
    <t>Rowe</t>
  </si>
  <si>
    <t>01969</t>
  </si>
  <si>
    <t>02119</t>
  </si>
  <si>
    <t>02120</t>
  </si>
  <si>
    <t>Roxbury Crossing</t>
  </si>
  <si>
    <t>01368</t>
  </si>
  <si>
    <t>Royalston</t>
  </si>
  <si>
    <t>01071</t>
  </si>
  <si>
    <t>01543</t>
  </si>
  <si>
    <t>Rutland</t>
  </si>
  <si>
    <t>02561</t>
  </si>
  <si>
    <t>Sagamore</t>
  </si>
  <si>
    <t>02562</t>
  </si>
  <si>
    <t>Sagamore Beach</t>
  </si>
  <si>
    <t>01970</t>
  </si>
  <si>
    <t>01971</t>
  </si>
  <si>
    <t>01952</t>
  </si>
  <si>
    <t>01255</t>
  </si>
  <si>
    <t>02563</t>
  </si>
  <si>
    <t>01906</t>
  </si>
  <si>
    <t>01256</t>
  </si>
  <si>
    <t>Savoy</t>
  </si>
  <si>
    <t>02066</t>
  </si>
  <si>
    <t>02771</t>
  </si>
  <si>
    <t>02067</t>
  </si>
  <si>
    <t>01257</t>
  </si>
  <si>
    <t>01370</t>
  </si>
  <si>
    <t>02070</t>
  </si>
  <si>
    <t>Sheldonville</t>
  </si>
  <si>
    <t>01770</t>
  </si>
  <si>
    <t>Sherborn</t>
  </si>
  <si>
    <t>01464</t>
  </si>
  <si>
    <t>01545</t>
  </si>
  <si>
    <t>01546</t>
  </si>
  <si>
    <t>01072</t>
  </si>
  <si>
    <t>Shutesbury</t>
  </si>
  <si>
    <t>02564</t>
  </si>
  <si>
    <t>02565</t>
  </si>
  <si>
    <t>Silver Beach</t>
  </si>
  <si>
    <t>02725</t>
  </si>
  <si>
    <t>02726</t>
  </si>
  <si>
    <t>02143</t>
  </si>
  <si>
    <t>02144</t>
  </si>
  <si>
    <t>02145</t>
  </si>
  <si>
    <t>01074</t>
  </si>
  <si>
    <t>South Barre</t>
  </si>
  <si>
    <t>02366</t>
  </si>
  <si>
    <t>South Carver</t>
  </si>
  <si>
    <t>02659</t>
  </si>
  <si>
    <t>South Chatham</t>
  </si>
  <si>
    <t>02748</t>
  </si>
  <si>
    <t>01373</t>
  </si>
  <si>
    <t>02660</t>
  </si>
  <si>
    <t>02375</t>
  </si>
  <si>
    <t>01258</t>
  </si>
  <si>
    <t>01560</t>
  </si>
  <si>
    <t>South Grafton</t>
  </si>
  <si>
    <t>01075</t>
  </si>
  <si>
    <t>01982</t>
  </si>
  <si>
    <t>02661</t>
  </si>
  <si>
    <t>South Harwich</t>
  </si>
  <si>
    <t>01561</t>
  </si>
  <si>
    <t>South Lancaster</t>
  </si>
  <si>
    <t>01260</t>
  </si>
  <si>
    <t>South Lee</t>
  </si>
  <si>
    <t>02662</t>
  </si>
  <si>
    <t>South Orleans</t>
  </si>
  <si>
    <t>02071</t>
  </si>
  <si>
    <t>South Walpole</t>
  </si>
  <si>
    <t>02663</t>
  </si>
  <si>
    <t>South Wellfleet</t>
  </si>
  <si>
    <t>02190</t>
  </si>
  <si>
    <t>02664</t>
  </si>
  <si>
    <t>01073</t>
  </si>
  <si>
    <t>01772</t>
  </si>
  <si>
    <t>01550</t>
  </si>
  <si>
    <t>01259</t>
  </si>
  <si>
    <t>Southfield</t>
  </si>
  <si>
    <t>01077</t>
  </si>
  <si>
    <t>01562</t>
  </si>
  <si>
    <t>01101</t>
  </si>
  <si>
    <t>01102</t>
  </si>
  <si>
    <t>01103</t>
  </si>
  <si>
    <t>01104</t>
  </si>
  <si>
    <t>01105</t>
  </si>
  <si>
    <t>01107</t>
  </si>
  <si>
    <t>01108</t>
  </si>
  <si>
    <t>01109</t>
  </si>
  <si>
    <t>01111</t>
  </si>
  <si>
    <t>01115</t>
  </si>
  <si>
    <t>01118</t>
  </si>
  <si>
    <t>01119</t>
  </si>
  <si>
    <t>01128</t>
  </si>
  <si>
    <t>01129</t>
  </si>
  <si>
    <t>01133</t>
  </si>
  <si>
    <t>01138</t>
  </si>
  <si>
    <t>01139</t>
  </si>
  <si>
    <t>01144</t>
  </si>
  <si>
    <t>01152</t>
  </si>
  <si>
    <t>01195</t>
  </si>
  <si>
    <t>01199</t>
  </si>
  <si>
    <t>01564</t>
  </si>
  <si>
    <t>01467</t>
  </si>
  <si>
    <t>Still River</t>
  </si>
  <si>
    <t>01262</t>
  </si>
  <si>
    <t>01263</t>
  </si>
  <si>
    <t>02180</t>
  </si>
  <si>
    <t>02072</t>
  </si>
  <si>
    <t>01775</t>
  </si>
  <si>
    <t>01566</t>
  </si>
  <si>
    <t>01776</t>
  </si>
  <si>
    <t>01375</t>
  </si>
  <si>
    <t>Sunderland</t>
  </si>
  <si>
    <t>01590</t>
  </si>
  <si>
    <t>Sutton</t>
  </si>
  <si>
    <t>01907</t>
  </si>
  <si>
    <t>02777</t>
  </si>
  <si>
    <t>02780</t>
  </si>
  <si>
    <t>02783</t>
  </si>
  <si>
    <t>01468</t>
  </si>
  <si>
    <t>01876</t>
  </si>
  <si>
    <t>01079</t>
  </si>
  <si>
    <t>Thorndike</t>
  </si>
  <si>
    <t>01080</t>
  </si>
  <si>
    <t>01983</t>
  </si>
  <si>
    <t>Topsfield</t>
  </si>
  <si>
    <t>01469</t>
  </si>
  <si>
    <t>02666</t>
  </si>
  <si>
    <t>Truro</t>
  </si>
  <si>
    <t>01376</t>
  </si>
  <si>
    <t>01879</t>
  </si>
  <si>
    <t>01264</t>
  </si>
  <si>
    <t>Tyringham</t>
  </si>
  <si>
    <t>01568</t>
  </si>
  <si>
    <t>Upton</t>
  </si>
  <si>
    <t>01569</t>
  </si>
  <si>
    <t>01718</t>
  </si>
  <si>
    <t>Village Of Nagog Woods</t>
  </si>
  <si>
    <t>02568</t>
  </si>
  <si>
    <t>02468</t>
  </si>
  <si>
    <t>Waban</t>
  </si>
  <si>
    <t>01880</t>
  </si>
  <si>
    <t>01081</t>
  </si>
  <si>
    <t>Wales</t>
  </si>
  <si>
    <t>02081</t>
  </si>
  <si>
    <t>02451</t>
  </si>
  <si>
    <t>02452</t>
  </si>
  <si>
    <t>02453</t>
  </si>
  <si>
    <t>02454</t>
  </si>
  <si>
    <t>01082</t>
  </si>
  <si>
    <t>02571</t>
  </si>
  <si>
    <t>01083</t>
  </si>
  <si>
    <t>01378</t>
  </si>
  <si>
    <t>02471</t>
  </si>
  <si>
    <t>02472</t>
  </si>
  <si>
    <t>02477</t>
  </si>
  <si>
    <t>02479</t>
  </si>
  <si>
    <t>Waverley</t>
  </si>
  <si>
    <t>01778</t>
  </si>
  <si>
    <t>01570</t>
  </si>
  <si>
    <t>02482</t>
  </si>
  <si>
    <t>Wellesley</t>
  </si>
  <si>
    <t>02481</t>
  </si>
  <si>
    <t>02667</t>
  </si>
  <si>
    <t>Wellfleet</t>
  </si>
  <si>
    <t>01379</t>
  </si>
  <si>
    <t>Wendell</t>
  </si>
  <si>
    <t>01380</t>
  </si>
  <si>
    <t>Wendell Depot</t>
  </si>
  <si>
    <t>01984</t>
  </si>
  <si>
    <t>Wenham</t>
  </si>
  <si>
    <t>02668</t>
  </si>
  <si>
    <t>West Barnstable</t>
  </si>
  <si>
    <t>01885</t>
  </si>
  <si>
    <t>West Boxford</t>
  </si>
  <si>
    <t>01583</t>
  </si>
  <si>
    <t>02379</t>
  </si>
  <si>
    <t>01585</t>
  </si>
  <si>
    <t>02669</t>
  </si>
  <si>
    <t>West Chatham</t>
  </si>
  <si>
    <t>01084</t>
  </si>
  <si>
    <t>West Chesterfield</t>
  </si>
  <si>
    <t>02573</t>
  </si>
  <si>
    <t>West Chop</t>
  </si>
  <si>
    <t>02670</t>
  </si>
  <si>
    <t>West Dennis</t>
  </si>
  <si>
    <t>02574</t>
  </si>
  <si>
    <t>West Falmouth</t>
  </si>
  <si>
    <t>01472</t>
  </si>
  <si>
    <t>West Groton</t>
  </si>
  <si>
    <t>02671</t>
  </si>
  <si>
    <t>West Harwich</t>
  </si>
  <si>
    <t>01088</t>
  </si>
  <si>
    <t>West Hatfield</t>
  </si>
  <si>
    <t>02672</t>
  </si>
  <si>
    <t>West Hyannisport</t>
  </si>
  <si>
    <t>02156</t>
  </si>
  <si>
    <t>West Medford</t>
  </si>
  <si>
    <t>01586</t>
  </si>
  <si>
    <t>West Millbury</t>
  </si>
  <si>
    <t>01985</t>
  </si>
  <si>
    <t>02465</t>
  </si>
  <si>
    <t>02132</t>
  </si>
  <si>
    <t>01089</t>
  </si>
  <si>
    <t>01090</t>
  </si>
  <si>
    <t>01266</t>
  </si>
  <si>
    <t>West Stockbridge</t>
  </si>
  <si>
    <t>02575</t>
  </si>
  <si>
    <t>01474</t>
  </si>
  <si>
    <t>West Townsend</t>
  </si>
  <si>
    <t>02576</t>
  </si>
  <si>
    <t>West Wareham</t>
  </si>
  <si>
    <t>01092</t>
  </si>
  <si>
    <t>02673</t>
  </si>
  <si>
    <t>01580</t>
  </si>
  <si>
    <t>01581</t>
  </si>
  <si>
    <t>01582</t>
  </si>
  <si>
    <t>01085</t>
  </si>
  <si>
    <t>01086</t>
  </si>
  <si>
    <t>01886</t>
  </si>
  <si>
    <t>01441</t>
  </si>
  <si>
    <t>01473</t>
  </si>
  <si>
    <t>02493</t>
  </si>
  <si>
    <t>Weston</t>
  </si>
  <si>
    <t>02790</t>
  </si>
  <si>
    <t>02791</t>
  </si>
  <si>
    <t>Westport Point</t>
  </si>
  <si>
    <t>02090</t>
  </si>
  <si>
    <t>02188</t>
  </si>
  <si>
    <t>01093</t>
  </si>
  <si>
    <t>Whately</t>
  </si>
  <si>
    <t>01094</t>
  </si>
  <si>
    <t>Wheelwright</t>
  </si>
  <si>
    <t>02381</t>
  </si>
  <si>
    <t>White Horse Beach</t>
  </si>
  <si>
    <t>01588</t>
  </si>
  <si>
    <t>02382</t>
  </si>
  <si>
    <t>01095</t>
  </si>
  <si>
    <t>01096</t>
  </si>
  <si>
    <t>Williamsburg</t>
  </si>
  <si>
    <t>01267</t>
  </si>
  <si>
    <t>01887</t>
  </si>
  <si>
    <t>01475</t>
  </si>
  <si>
    <t>01477</t>
  </si>
  <si>
    <t>Winchendon Springs</t>
  </si>
  <si>
    <t>01890</t>
  </si>
  <si>
    <t>01270</t>
  </si>
  <si>
    <t>Windsor</t>
  </si>
  <si>
    <t>02152</t>
  </si>
  <si>
    <t>Winthrop</t>
  </si>
  <si>
    <t>01801</t>
  </si>
  <si>
    <t>01806</t>
  </si>
  <si>
    <t>01807</t>
  </si>
  <si>
    <t>01808</t>
  </si>
  <si>
    <t>01813</t>
  </si>
  <si>
    <t>01815</t>
  </si>
  <si>
    <t>01888</t>
  </si>
  <si>
    <t>02543</t>
  </si>
  <si>
    <t>Woods Hole</t>
  </si>
  <si>
    <t>01784</t>
  </si>
  <si>
    <t>Woodville</t>
  </si>
  <si>
    <t>01601</t>
  </si>
  <si>
    <t>01602</t>
  </si>
  <si>
    <t>01603</t>
  </si>
  <si>
    <t>01604</t>
  </si>
  <si>
    <t>01605</t>
  </si>
  <si>
    <t>01606</t>
  </si>
  <si>
    <t>01607</t>
  </si>
  <si>
    <t>01608</t>
  </si>
  <si>
    <t>01609</t>
  </si>
  <si>
    <t>01610</t>
  </si>
  <si>
    <t>01613</t>
  </si>
  <si>
    <t>01614</t>
  </si>
  <si>
    <t>01615</t>
  </si>
  <si>
    <t>01653</t>
  </si>
  <si>
    <t>01654</t>
  </si>
  <si>
    <t>01655</t>
  </si>
  <si>
    <t>01097</t>
  </si>
  <si>
    <t>Woronoco</t>
  </si>
  <si>
    <t>01098</t>
  </si>
  <si>
    <t>Worthington</t>
  </si>
  <si>
    <t>02093</t>
  </si>
  <si>
    <t>02675</t>
  </si>
  <si>
    <t xml:space="preserve">Hospital </t>
  </si>
  <si>
    <t>Payer1</t>
  </si>
  <si>
    <t>Payer2</t>
  </si>
  <si>
    <t>Payer3</t>
  </si>
  <si>
    <t>Blue Cross Blue Shield of MA</t>
  </si>
  <si>
    <t>Harvard Pilgrim Health Care</t>
  </si>
  <si>
    <t>Tufts Health Plan</t>
  </si>
  <si>
    <t>Fallon Health</t>
  </si>
  <si>
    <t>Health New England</t>
  </si>
  <si>
    <t>UniCare</t>
  </si>
  <si>
    <t>Cigna - East</t>
  </si>
  <si>
    <t>Aetna Health</t>
  </si>
  <si>
    <t>Neighborhood Health Plan</t>
  </si>
  <si>
    <t>Cigna-East</t>
  </si>
  <si>
    <t>United Healthcare</t>
  </si>
  <si>
    <t>Total Revenue</t>
  </si>
  <si>
    <t>Operating Revenue</t>
  </si>
  <si>
    <t>Non-Operating Revenue</t>
  </si>
  <si>
    <t>Total Expenses</t>
  </si>
  <si>
    <t>Total Surplus</t>
  </si>
  <si>
    <t>Total Margin</t>
  </si>
  <si>
    <t>Operating Margin</t>
  </si>
  <si>
    <t>Quincy Medical Center</t>
  </si>
  <si>
    <t>1 - Lowest</t>
  </si>
  <si>
    <t>5 - Highest</t>
  </si>
  <si>
    <t>Total Discharges</t>
  </si>
  <si>
    <t>OrgID</t>
  </si>
  <si>
    <t>All Other Cases</t>
  </si>
  <si>
    <t>Distribution of Cases by Severity, FY15</t>
  </si>
  <si>
    <t xml:space="preserve">Cohort </t>
  </si>
  <si>
    <t>Top 10 DRGs in FY15, by Hospital*</t>
  </si>
  <si>
    <t>Center for Health Information and Analysis</t>
  </si>
  <si>
    <t>Acute Hospital Data Appendix</t>
  </si>
  <si>
    <t>Table of Contents</t>
  </si>
  <si>
    <t xml:space="preserve"> </t>
  </si>
  <si>
    <t>Cohort Assignment</t>
  </si>
  <si>
    <t>Region Assignment</t>
  </si>
  <si>
    <t>Hospital System</t>
  </si>
  <si>
    <t>Change in Ownership</t>
  </si>
  <si>
    <t>Tax status</t>
  </si>
  <si>
    <t>Special Public Funding</t>
  </si>
  <si>
    <t>Hospital City location</t>
  </si>
  <si>
    <t>Hospital County location</t>
  </si>
  <si>
    <t>Trauma Level Designation (Adult)</t>
  </si>
  <si>
    <t>Trauma Level Designation (Pediatric)</t>
  </si>
  <si>
    <t>Total Staffed Beds</t>
  </si>
  <si>
    <t>Total Percent Occupancy</t>
  </si>
  <si>
    <t>Case Mix Index (CMI)</t>
  </si>
  <si>
    <t>Most Common Inpatient cases (DRGs): Top 15 DRGs</t>
  </si>
  <si>
    <t>-</t>
  </si>
  <si>
    <t>Top Discharges Statewide (by Diagnostic Group)</t>
  </si>
  <si>
    <t xml:space="preserve">Distribution of Cases by Severity </t>
  </si>
  <si>
    <t>USPS Community Postal Codes for Massachusetts; Related HPC Region</t>
  </si>
  <si>
    <t>Appendix C – Services (FY15 data)</t>
  </si>
  <si>
    <t>Appendix B – Beds, Payer Mix, and Case Mix (FY15 data)</t>
  </si>
  <si>
    <t>Appendix A – Demographics/ At a Glance (FY15 data)</t>
  </si>
  <si>
    <t>March, 2017</t>
  </si>
  <si>
    <t>Massachusetts Hospital Profiles: Data Through Fiscal Year 2015</t>
  </si>
  <si>
    <r>
      <t>-</t>
    </r>
    <r>
      <rPr>
        <sz val="11"/>
        <color indexed="8"/>
        <rFont val="Arial Narrow"/>
        <family val="2"/>
      </rPr>
      <t xml:space="preserve">          </t>
    </r>
  </si>
  <si>
    <r>
      <t>-</t>
    </r>
    <r>
      <rPr>
        <sz val="11"/>
        <color indexed="8"/>
        <rFont val="Arial Narrow"/>
        <family val="2"/>
      </rPr>
      <t>         </t>
    </r>
  </si>
  <si>
    <t>Commercial S-RP</t>
  </si>
  <si>
    <t xml:space="preserve">Fac ID </t>
  </si>
  <si>
    <t>Seabrook</t>
  </si>
  <si>
    <t>Hillsdale</t>
  </si>
  <si>
    <t>Atkinson</t>
  </si>
  <si>
    <t>Plaistow</t>
  </si>
  <si>
    <t>Pelham</t>
  </si>
  <si>
    <t>Tiverton</t>
  </si>
  <si>
    <t>Little Compton</t>
  </si>
  <si>
    <t>Pawtucket</t>
  </si>
  <si>
    <t>Canaan</t>
  </si>
  <si>
    <t>Top 10 communities</t>
  </si>
  <si>
    <t>Appendix D – Inpatient Communities (FY15 data)</t>
  </si>
  <si>
    <t>Appendix G – Financial Performance (FY11-FY15 Data)</t>
  </si>
  <si>
    <t>Appendix I – Region Zip Codes</t>
  </si>
  <si>
    <t>Top 3 Commercial Payers</t>
  </si>
  <si>
    <t>GPSR by Payer</t>
  </si>
  <si>
    <t>Appendix E – Utilization (FY11-FY15 data)</t>
  </si>
  <si>
    <t>Appendix H - Additional Statewide Measures (FY15 data)</t>
  </si>
  <si>
    <t xml:space="preserve">Commercial Statewide Relative Price </t>
  </si>
  <si>
    <t>Appendix F – Statewide Relative Price (S-RP) (CY15)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</si>
</sst>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"/>
    <numFmt numFmtId="166" formatCode="0.0%"/>
    <numFmt numFmtId="167" formatCode="_(* #,##0_);_(* \(#,##0\);_(* &quot;-&quot;??_);_(@_)"/>
    <numFmt numFmtId="168" formatCode="mmmm\,\ yyyy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2"/>
      <color theme="0"/>
      <name val="Arial"/>
      <family val="2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14"/>
      <name val="Calibri"/>
      <family val="2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2"/>
      <color theme="0"/>
      <name val="Arial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9"/>
      <color indexed="9"/>
      <name val="Calibri"/>
      <family val="2"/>
    </font>
    <font>
      <sz val="9"/>
      <color indexed="9"/>
      <name val="Arial"/>
      <family val="2"/>
    </font>
    <font>
      <sz val="9"/>
      <color indexed="9"/>
      <name val="Calibri"/>
      <family val="2"/>
      <scheme val="minor"/>
    </font>
    <font>
      <sz val="9"/>
      <color indexed="51"/>
      <name val="Calibri"/>
      <family val="2"/>
      <scheme val="minor"/>
    </font>
    <font>
      <i/>
      <sz val="11"/>
      <color indexed="23"/>
      <name val="Calibri"/>
      <family val="2"/>
    </font>
    <font>
      <i/>
      <sz val="12"/>
      <color rgb="FF7F7F7F"/>
      <name val="Arial"/>
      <family val="2"/>
    </font>
    <font>
      <sz val="11"/>
      <color indexed="17"/>
      <name val="Calibri"/>
      <family val="2"/>
    </font>
    <font>
      <sz val="12"/>
      <color rgb="FF006100"/>
      <name val="Arial"/>
      <family val="2"/>
    </font>
    <font>
      <b/>
      <sz val="15"/>
      <color indexed="29"/>
      <name val="Calibri"/>
      <family val="2"/>
    </font>
    <font>
      <b/>
      <sz val="15"/>
      <color theme="3"/>
      <name val="Arial"/>
      <family val="2"/>
    </font>
    <font>
      <b/>
      <sz val="13"/>
      <color indexed="29"/>
      <name val="Calibri"/>
      <family val="2"/>
    </font>
    <font>
      <b/>
      <sz val="13"/>
      <color theme="3"/>
      <name val="Arial"/>
      <family val="2"/>
    </font>
    <font>
      <b/>
      <sz val="11"/>
      <color indexed="29"/>
      <name val="Calibri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2"/>
      <color rgb="FF3F3F76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sz val="11"/>
      <color indexed="52"/>
      <name val="Calibri"/>
      <family val="2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2"/>
      <color rgb="FF9C6500"/>
      <name val="Arial"/>
      <family val="2"/>
    </font>
    <font>
      <sz val="9"/>
      <color theme="1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9.75"/>
      <name val="Arial"/>
      <family val="2"/>
    </font>
    <font>
      <b/>
      <sz val="11"/>
      <color indexed="63"/>
      <name val="Calibri"/>
      <family val="2"/>
    </font>
    <font>
      <b/>
      <sz val="12"/>
      <color rgb="FF3F3F3F"/>
      <name val="Arial"/>
      <family val="2"/>
    </font>
    <font>
      <b/>
      <sz val="18"/>
      <color indexed="29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sz val="11"/>
      <color indexed="32"/>
      <name val="Calibri"/>
      <family val="2"/>
    </font>
    <font>
      <sz val="12"/>
      <color rgb="FFFF0000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i/>
      <sz val="1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8"/>
      <color theme="3"/>
      <name val="Arial Narrow"/>
      <family val="2"/>
    </font>
    <font>
      <b/>
      <sz val="18"/>
      <color theme="1"/>
      <name val="Arial Narrow"/>
      <family val="2"/>
    </font>
    <font>
      <b/>
      <sz val="18"/>
      <color theme="9" tint="-0.249977111117893"/>
      <name val="Arial Narrow"/>
      <family val="2"/>
    </font>
    <font>
      <b/>
      <u/>
      <sz val="11.5"/>
      <color theme="1"/>
      <name val="Arial Narrow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28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19"/>
      </patternFill>
    </fill>
    <fill>
      <patternFill patternType="solid">
        <fgColor indexed="25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8"/>
      </patternFill>
    </fill>
    <fill>
      <patternFill patternType="lightUp">
        <fgColor indexed="10"/>
      </patternFill>
    </fill>
    <fill>
      <patternFill patternType="lightUp">
        <fgColor indexed="8"/>
        <bgColor indexed="15"/>
      </patternFill>
    </fill>
    <fill>
      <patternFill patternType="solid">
        <fgColor rgb="FFA0A0A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4"/>
      </top>
      <bottom style="double">
        <color indexed="2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6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5" fillId="10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5" fillId="1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5" fillId="18" borderId="0" applyNumberFormat="0" applyBorder="0" applyAlignment="0" applyProtection="0"/>
    <xf numFmtId="0" fontId="4" fillId="35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5" fillId="22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5" fillId="2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5" fillId="30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5" fillId="11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5" fillId="1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5" fillId="19" borderId="0" applyNumberFormat="0" applyBorder="0" applyAlignment="0" applyProtection="0"/>
    <xf numFmtId="0" fontId="4" fillId="35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5" fillId="23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5" fillId="27" borderId="0" applyNumberFormat="0" applyBorder="0" applyAlignment="0" applyProtection="0"/>
    <xf numFmtId="0" fontId="4" fillId="4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5" fillId="31" borderId="0" applyNumberFormat="0" applyBorder="0" applyAlignment="0" applyProtection="0"/>
    <xf numFmtId="0" fontId="4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7" fillId="12" borderId="0" applyNumberFormat="0" applyBorder="0" applyAlignment="0" applyProtection="0"/>
    <xf numFmtId="0" fontId="6" fillId="38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7" fillId="16" borderId="0" applyNumberFormat="0" applyBorder="0" applyAlignment="0" applyProtection="0"/>
    <xf numFmtId="0" fontId="6" fillId="35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7" fillId="20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7" fillId="24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7" fillId="28" borderId="0" applyNumberFormat="0" applyBorder="0" applyAlignment="0" applyProtection="0"/>
    <xf numFmtId="0" fontId="6" fillId="3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7" fillId="32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7" fillId="9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7" fillId="13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7" fillId="17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7" fillId="2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7" fillId="25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7" fillId="29" borderId="0" applyNumberFormat="0" applyBorder="0" applyAlignment="0" applyProtection="0"/>
    <xf numFmtId="0" fontId="6" fillId="46" borderId="0" applyNumberFormat="0" applyBorder="0" applyAlignment="0" applyProtection="0"/>
    <xf numFmtId="0" fontId="8" fillId="47" borderId="10"/>
    <xf numFmtId="0" fontId="9" fillId="47" borderId="10"/>
    <xf numFmtId="0" fontId="10" fillId="48" borderId="11"/>
    <xf numFmtId="0" fontId="10" fillId="48" borderId="11"/>
    <xf numFmtId="0" fontId="9" fillId="47" borderId="10"/>
    <xf numFmtId="0" fontId="8" fillId="47" borderId="10"/>
    <xf numFmtId="0" fontId="10" fillId="48" borderId="11"/>
    <xf numFmtId="0" fontId="10" fillId="48" borderId="11"/>
    <xf numFmtId="0" fontId="8" fillId="47" borderId="1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3" borderId="0" applyNumberFormat="0" applyBorder="0" applyAlignment="0" applyProtection="0"/>
    <xf numFmtId="0" fontId="13" fillId="34" borderId="12" applyNumberFormat="0" applyAlignment="0" applyProtection="0"/>
    <xf numFmtId="0" fontId="13" fillId="34" borderId="12" applyNumberFormat="0" applyAlignment="0" applyProtection="0"/>
    <xf numFmtId="0" fontId="13" fillId="34" borderId="12" applyNumberFormat="0" applyAlignment="0" applyProtection="0"/>
    <xf numFmtId="0" fontId="14" fillId="6" borderId="4" applyNumberFormat="0" applyAlignment="0" applyProtection="0"/>
    <xf numFmtId="0" fontId="13" fillId="34" borderId="12" applyNumberFormat="0" applyAlignment="0" applyProtection="0"/>
    <xf numFmtId="0" fontId="15" fillId="50" borderId="13" applyNumberFormat="0" applyAlignment="0" applyProtection="0"/>
    <xf numFmtId="0" fontId="15" fillId="50" borderId="13" applyNumberFormat="0" applyAlignment="0" applyProtection="0"/>
    <xf numFmtId="0" fontId="15" fillId="50" borderId="13" applyNumberFormat="0" applyAlignment="0" applyProtection="0"/>
    <xf numFmtId="0" fontId="16" fillId="7" borderId="7" applyNumberFormat="0" applyAlignment="0" applyProtection="0"/>
    <xf numFmtId="0" fontId="15" fillId="50" borderId="1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10"/>
    <xf numFmtId="0" fontId="18" fillId="0" borderId="10"/>
    <xf numFmtId="0" fontId="2" fillId="0" borderId="11"/>
    <xf numFmtId="0" fontId="18" fillId="0" borderId="10"/>
    <xf numFmtId="0" fontId="18" fillId="0" borderId="10"/>
    <xf numFmtId="0" fontId="18" fillId="0" borderId="10"/>
    <xf numFmtId="0" fontId="17" fillId="0" borderId="10"/>
    <xf numFmtId="0" fontId="2" fillId="0" borderId="11"/>
    <xf numFmtId="0" fontId="17" fillId="0" borderId="10"/>
    <xf numFmtId="0" fontId="8" fillId="51" borderId="10"/>
    <xf numFmtId="0" fontId="19" fillId="52" borderId="10"/>
    <xf numFmtId="0" fontId="20" fillId="53" borderId="11"/>
    <xf numFmtId="0" fontId="19" fillId="52" borderId="10"/>
    <xf numFmtId="0" fontId="21" fillId="52" borderId="10"/>
    <xf numFmtId="0" fontId="20" fillId="53" borderId="11"/>
    <xf numFmtId="0" fontId="21" fillId="52" borderId="10"/>
    <xf numFmtId="0" fontId="21" fillId="52" borderId="10"/>
    <xf numFmtId="0" fontId="9" fillId="51" borderId="10"/>
    <xf numFmtId="0" fontId="10" fillId="54" borderId="11"/>
    <xf numFmtId="0" fontId="10" fillId="54" borderId="11"/>
    <xf numFmtId="0" fontId="9" fillId="51" borderId="10"/>
    <xf numFmtId="0" fontId="8" fillId="51" borderId="10"/>
    <xf numFmtId="0" fontId="10" fillId="54" borderId="11"/>
    <xf numFmtId="0" fontId="10" fillId="54" borderId="11"/>
    <xf numFmtId="0" fontId="8" fillId="51" borderId="10"/>
    <xf numFmtId="0" fontId="22" fillId="0" borderId="1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10"/>
    <xf numFmtId="0" fontId="18" fillId="0" borderId="10"/>
    <xf numFmtId="0" fontId="2" fillId="0" borderId="11"/>
    <xf numFmtId="0" fontId="18" fillId="0" borderId="10"/>
    <xf numFmtId="0" fontId="18" fillId="0" borderId="10"/>
    <xf numFmtId="0" fontId="18" fillId="0" borderId="10"/>
    <xf numFmtId="0" fontId="18" fillId="0" borderId="11"/>
    <xf numFmtId="0" fontId="18" fillId="0" borderId="11"/>
    <xf numFmtId="0" fontId="17" fillId="0" borderId="10"/>
    <xf numFmtId="0" fontId="2" fillId="0" borderId="11"/>
    <xf numFmtId="0" fontId="17" fillId="0" borderId="1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6" fillId="2" borderId="0" applyNumberFormat="0" applyBorder="0" applyAlignment="0" applyProtection="0"/>
    <xf numFmtId="0" fontId="25" fillId="55" borderId="0" applyNumberFormat="0" applyBorder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8" fillId="0" borderId="1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30" fillId="0" borderId="2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7" borderId="12" applyNumberFormat="0" applyAlignment="0" applyProtection="0"/>
    <xf numFmtId="0" fontId="34" fillId="37" borderId="12" applyNumberFormat="0" applyAlignment="0" applyProtection="0"/>
    <xf numFmtId="0" fontId="34" fillId="37" borderId="12" applyNumberFormat="0" applyAlignment="0" applyProtection="0"/>
    <xf numFmtId="0" fontId="35" fillId="5" borderId="4" applyNumberFormat="0" applyAlignment="0" applyProtection="0"/>
    <xf numFmtId="0" fontId="34" fillId="37" borderId="12" applyNumberFormat="0" applyAlignment="0" applyProtection="0"/>
    <xf numFmtId="0" fontId="36" fillId="0" borderId="0"/>
    <xf numFmtId="0" fontId="36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6" applyNumberFormat="0" applyFill="0" applyAlignment="0" applyProtection="0"/>
    <xf numFmtId="0" fontId="40" fillId="0" borderId="16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4" borderId="0" applyNumberFormat="0" applyBorder="0" applyAlignment="0" applyProtection="0"/>
    <xf numFmtId="0" fontId="42" fillId="56" borderId="0" applyNumberFormat="0" applyBorder="0" applyAlignment="0" applyProtection="0"/>
    <xf numFmtId="0" fontId="8" fillId="57" borderId="10"/>
    <xf numFmtId="0" fontId="9" fillId="57" borderId="10"/>
    <xf numFmtId="0" fontId="10" fillId="58" borderId="11"/>
    <xf numFmtId="0" fontId="10" fillId="58" borderId="11"/>
    <xf numFmtId="0" fontId="9" fillId="57" borderId="10"/>
    <xf numFmtId="0" fontId="8" fillId="57" borderId="10"/>
    <xf numFmtId="0" fontId="10" fillId="58" borderId="11"/>
    <xf numFmtId="0" fontId="10" fillId="58" borderId="11"/>
    <xf numFmtId="0" fontId="8" fillId="57" borderId="10"/>
    <xf numFmtId="0" fontId="44" fillId="59" borderId="10"/>
    <xf numFmtId="0" fontId="44" fillId="60" borderId="10"/>
    <xf numFmtId="0" fontId="2" fillId="34" borderId="11"/>
    <xf numFmtId="0" fontId="2" fillId="34" borderId="11"/>
    <xf numFmtId="0" fontId="1" fillId="61" borderId="10"/>
    <xf numFmtId="0" fontId="1" fillId="61" borderId="10"/>
    <xf numFmtId="0" fontId="3" fillId="61" borderId="11"/>
    <xf numFmtId="0" fontId="3" fillId="61" borderId="11"/>
    <xf numFmtId="0" fontId="3" fillId="61" borderId="11"/>
    <xf numFmtId="0" fontId="44" fillId="59" borderId="10"/>
    <xf numFmtId="0" fontId="44" fillId="59" borderId="10"/>
    <xf numFmtId="0" fontId="2" fillId="39" borderId="11"/>
    <xf numFmtId="0" fontId="2" fillId="39" borderId="11"/>
    <xf numFmtId="0" fontId="44" fillId="62" borderId="10"/>
    <xf numFmtId="0" fontId="44" fillId="62" borderId="10"/>
    <xf numFmtId="0" fontId="2" fillId="62" borderId="11"/>
    <xf numFmtId="0" fontId="2" fillId="62" borderId="11"/>
    <xf numFmtId="0" fontId="1" fillId="63" borderId="10"/>
    <xf numFmtId="0" fontId="3" fillId="0" borderId="0"/>
    <xf numFmtId="164" fontId="45" fillId="0" borderId="0"/>
    <xf numFmtId="0" fontId="1" fillId="0" borderId="0"/>
    <xf numFmtId="0" fontId="46" fillId="0" borderId="0"/>
    <xf numFmtId="0" fontId="47" fillId="0" borderId="0"/>
    <xf numFmtId="0" fontId="48" fillId="0" borderId="0"/>
    <xf numFmtId="0" fontId="3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56" borderId="17" applyNumberFormat="0" applyFont="0" applyAlignment="0" applyProtection="0"/>
    <xf numFmtId="0" fontId="48" fillId="56" borderId="17" applyNumberFormat="0" applyFont="0" applyAlignment="0" applyProtection="0"/>
    <xf numFmtId="0" fontId="5" fillId="8" borderId="8" applyNumberFormat="0" applyFont="0" applyAlignment="0" applyProtection="0"/>
    <xf numFmtId="0" fontId="44" fillId="47" borderId="10"/>
    <xf numFmtId="0" fontId="44" fillId="47" borderId="10"/>
    <xf numFmtId="0" fontId="2" fillId="48" borderId="11"/>
    <xf numFmtId="0" fontId="18" fillId="48" borderId="11"/>
    <xf numFmtId="0" fontId="18" fillId="48" borderId="11"/>
    <xf numFmtId="0" fontId="2" fillId="48" borderId="11"/>
    <xf numFmtId="0" fontId="49" fillId="34" borderId="18" applyNumberFormat="0" applyAlignment="0" applyProtection="0"/>
    <xf numFmtId="0" fontId="49" fillId="34" borderId="18" applyNumberFormat="0" applyAlignment="0" applyProtection="0"/>
    <xf numFmtId="0" fontId="49" fillId="34" borderId="18" applyNumberFormat="0" applyAlignment="0" applyProtection="0"/>
    <xf numFmtId="0" fontId="50" fillId="6" borderId="5" applyNumberFormat="0" applyAlignment="0" applyProtection="0"/>
    <xf numFmtId="0" fontId="49" fillId="34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/>
    <xf numFmtId="0" fontId="36" fillId="0" borderId="0"/>
    <xf numFmtId="0" fontId="37" fillId="0" borderId="0"/>
    <xf numFmtId="0" fontId="37" fillId="0" borderId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9" applyNumberFormat="0" applyFill="0" applyAlignment="0" applyProtection="0"/>
    <xf numFmtId="0" fontId="52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51" borderId="10"/>
    <xf numFmtId="0" fontId="21" fillId="52" borderId="10"/>
    <xf numFmtId="0" fontId="44" fillId="59" borderId="10"/>
    <xf numFmtId="0" fontId="33" fillId="0" borderId="0" applyNumberFormat="0" applyFill="0" applyBorder="0" applyAlignment="0" applyProtection="0"/>
  </cellStyleXfs>
  <cellXfs count="159">
    <xf numFmtId="0" fontId="0" fillId="0" borderId="0" xfId="0"/>
    <xf numFmtId="0" fontId="57" fillId="0" borderId="0" xfId="0" applyFont="1" applyFill="1"/>
    <xf numFmtId="0" fontId="58" fillId="0" borderId="0" xfId="0" applyFont="1" applyFill="1"/>
    <xf numFmtId="0" fontId="59" fillId="0" borderId="0" xfId="0" applyFont="1" applyFill="1"/>
    <xf numFmtId="0" fontId="59" fillId="0" borderId="0" xfId="0" applyFont="1"/>
    <xf numFmtId="0" fontId="59" fillId="33" borderId="0" xfId="0" applyFont="1" applyFill="1" applyAlignment="1">
      <alignment wrapText="1"/>
    </xf>
    <xf numFmtId="0" fontId="58" fillId="0" borderId="0" xfId="0" applyFont="1"/>
    <xf numFmtId="0" fontId="59" fillId="33" borderId="0" xfId="0" applyFont="1" applyFill="1"/>
    <xf numFmtId="0" fontId="58" fillId="33" borderId="0" xfId="0" applyFont="1" applyFill="1" applyAlignment="1">
      <alignment wrapText="1"/>
    </xf>
    <xf numFmtId="0" fontId="58" fillId="0" borderId="0" xfId="0" applyFont="1" applyAlignment="1">
      <alignment horizontal="left" vertical="center" indent="2"/>
    </xf>
    <xf numFmtId="0" fontId="57" fillId="0" borderId="0" xfId="0" applyFont="1" applyAlignment="1">
      <alignment horizontal="left"/>
    </xf>
    <xf numFmtId="0" fontId="56" fillId="0" borderId="20" xfId="0" applyFont="1" applyFill="1" applyBorder="1" applyAlignment="1">
      <alignment horizontal="left"/>
    </xf>
    <xf numFmtId="167" fontId="56" fillId="0" borderId="20" xfId="1" applyNumberFormat="1" applyFont="1" applyFill="1" applyBorder="1" applyAlignment="1">
      <alignment horizontal="left"/>
    </xf>
    <xf numFmtId="0" fontId="58" fillId="0" borderId="0" xfId="0" applyFont="1" applyAlignment="1">
      <alignment horizontal="left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166" fontId="56" fillId="0" borderId="20" xfId="2" applyNumberFormat="1" applyFont="1" applyFill="1" applyBorder="1" applyAlignment="1">
      <alignment horizontal="left"/>
    </xf>
    <xf numFmtId="166" fontId="58" fillId="0" borderId="0" xfId="2" applyNumberFormat="1" applyFont="1" applyAlignment="1">
      <alignment horizontal="left" vertical="center" indent="2"/>
    </xf>
    <xf numFmtId="166" fontId="58" fillId="0" borderId="0" xfId="2" applyNumberFormat="1" applyFont="1" applyAlignment="1">
      <alignment horizontal="left"/>
    </xf>
    <xf numFmtId="0" fontId="58" fillId="64" borderId="0" xfId="0" applyFont="1" applyFill="1" applyAlignment="1">
      <alignment horizontal="left" vertical="center" indent="2"/>
    </xf>
    <xf numFmtId="166" fontId="58" fillId="64" borderId="0" xfId="2" applyNumberFormat="1" applyFont="1" applyFill="1" applyAlignment="1">
      <alignment horizontal="left" vertical="center" indent="2"/>
    </xf>
    <xf numFmtId="0" fontId="57" fillId="0" borderId="27" xfId="0" applyFont="1" applyBorder="1" applyAlignment="1">
      <alignment horizontal="left"/>
    </xf>
    <xf numFmtId="0" fontId="57" fillId="0" borderId="28" xfId="0" applyFont="1" applyBorder="1" applyAlignment="1">
      <alignment horizontal="center"/>
    </xf>
    <xf numFmtId="0" fontId="57" fillId="0" borderId="29" xfId="0" applyFont="1" applyBorder="1" applyAlignment="1">
      <alignment horizontal="left"/>
    </xf>
    <xf numFmtId="0" fontId="62" fillId="0" borderId="27" xfId="0" applyFont="1" applyBorder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165" fontId="62" fillId="0" borderId="27" xfId="0" applyNumberFormat="1" applyFont="1" applyBorder="1" applyAlignment="1">
      <alignment horizontal="center"/>
    </xf>
    <xf numFmtId="165" fontId="62" fillId="0" borderId="28" xfId="0" applyNumberFormat="1" applyFont="1" applyBorder="1" applyAlignment="1">
      <alignment horizontal="center"/>
    </xf>
    <xf numFmtId="165" fontId="62" fillId="0" borderId="29" xfId="0" applyNumberFormat="1" applyFont="1" applyBorder="1" applyAlignment="1">
      <alignment horizontal="center"/>
    </xf>
    <xf numFmtId="165" fontId="59" fillId="0" borderId="10" xfId="0" applyNumberFormat="1" applyFont="1" applyBorder="1"/>
    <xf numFmtId="165" fontId="59" fillId="0" borderId="0" xfId="0" applyNumberFormat="1" applyFont="1" applyBorder="1"/>
    <xf numFmtId="165" fontId="59" fillId="0" borderId="24" xfId="0" applyNumberFormat="1" applyFont="1" applyBorder="1"/>
    <xf numFmtId="0" fontId="59" fillId="0" borderId="10" xfId="0" applyFont="1" applyBorder="1"/>
    <xf numFmtId="0" fontId="59" fillId="0" borderId="0" xfId="0" applyFont="1" applyBorder="1"/>
    <xf numFmtId="0" fontId="59" fillId="0" borderId="24" xfId="0" applyFont="1" applyBorder="1"/>
    <xf numFmtId="165" fontId="59" fillId="0" borderId="25" xfId="0" applyNumberFormat="1" applyFont="1" applyBorder="1"/>
    <xf numFmtId="165" fontId="59" fillId="0" borderId="20" xfId="0" applyNumberFormat="1" applyFont="1" applyBorder="1"/>
    <xf numFmtId="165" fontId="59" fillId="0" borderId="26" xfId="0" applyNumberFormat="1" applyFont="1" applyBorder="1"/>
    <xf numFmtId="0" fontId="59" fillId="0" borderId="25" xfId="0" applyFont="1" applyBorder="1"/>
    <xf numFmtId="0" fontId="59" fillId="0" borderId="20" xfId="0" applyFont="1" applyBorder="1"/>
    <xf numFmtId="0" fontId="59" fillId="0" borderId="26" xfId="0" applyFont="1" applyBorder="1"/>
    <xf numFmtId="0" fontId="62" fillId="0" borderId="2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59" fillId="0" borderId="0" xfId="0" applyFont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62" fillId="0" borderId="25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165" fontId="59" fillId="0" borderId="0" xfId="0" applyNumberFormat="1" applyFont="1"/>
    <xf numFmtId="166" fontId="59" fillId="0" borderId="10" xfId="2" applyNumberFormat="1" applyFont="1" applyBorder="1"/>
    <xf numFmtId="166" fontId="59" fillId="0" borderId="0" xfId="2" applyNumberFormat="1" applyFont="1" applyBorder="1"/>
    <xf numFmtId="166" fontId="59" fillId="0" borderId="24" xfId="2" applyNumberFormat="1" applyFont="1" applyBorder="1"/>
    <xf numFmtId="166" fontId="59" fillId="0" borderId="25" xfId="2" applyNumberFormat="1" applyFont="1" applyBorder="1"/>
    <xf numFmtId="166" fontId="59" fillId="0" borderId="20" xfId="2" applyNumberFormat="1" applyFont="1" applyBorder="1"/>
    <xf numFmtId="166" fontId="59" fillId="0" borderId="26" xfId="2" applyNumberFormat="1" applyFont="1" applyBorder="1"/>
    <xf numFmtId="10" fontId="59" fillId="0" borderId="0" xfId="2" applyNumberFormat="1" applyFont="1"/>
    <xf numFmtId="166" fontId="59" fillId="64" borderId="10" xfId="2" applyNumberFormat="1" applyFont="1" applyFill="1" applyBorder="1"/>
    <xf numFmtId="165" fontId="59" fillId="64" borderId="10" xfId="0" applyNumberFormat="1" applyFont="1" applyFill="1" applyBorder="1"/>
    <xf numFmtId="0" fontId="59" fillId="0" borderId="0" xfId="0" applyNumberFormat="1" applyFont="1" applyAlignment="1">
      <alignment horizontal="center"/>
    </xf>
    <xf numFmtId="166" fontId="59" fillId="0" borderId="0" xfId="0" applyNumberFormat="1" applyFont="1" applyAlignment="1">
      <alignment horizontal="center"/>
    </xf>
    <xf numFmtId="2" fontId="59" fillId="0" borderId="0" xfId="0" applyNumberFormat="1" applyFont="1" applyAlignment="1">
      <alignment horizontal="center"/>
    </xf>
    <xf numFmtId="0" fontId="59" fillId="0" borderId="0" xfId="0" applyNumberFormat="1" applyFont="1" applyBorder="1" applyAlignment="1">
      <alignment horizontal="center"/>
    </xf>
    <xf numFmtId="0" fontId="59" fillId="0" borderId="24" xfId="0" applyNumberFormat="1" applyFont="1" applyBorder="1" applyAlignment="1">
      <alignment horizontal="left"/>
    </xf>
    <xf numFmtId="0" fontId="59" fillId="0" borderId="20" xfId="0" applyNumberFormat="1" applyFont="1" applyBorder="1" applyAlignment="1">
      <alignment horizontal="center"/>
    </xf>
    <xf numFmtId="0" fontId="59" fillId="0" borderId="26" xfId="0" applyNumberFormat="1" applyFont="1" applyBorder="1" applyAlignment="1">
      <alignment horizontal="left"/>
    </xf>
    <xf numFmtId="0" fontId="63" fillId="0" borderId="21" xfId="0" applyFont="1" applyBorder="1"/>
    <xf numFmtId="0" fontId="63" fillId="0" borderId="23" xfId="0" applyFont="1" applyBorder="1"/>
    <xf numFmtId="0" fontId="63" fillId="0" borderId="31" xfId="0" applyFont="1" applyBorder="1"/>
    <xf numFmtId="0" fontId="63" fillId="64" borderId="31" xfId="0" applyFont="1" applyFill="1" applyBorder="1"/>
    <xf numFmtId="0" fontId="63" fillId="0" borderId="0" xfId="0" applyFont="1"/>
    <xf numFmtId="0" fontId="63" fillId="0" borderId="25" xfId="0" applyFont="1" applyBorder="1"/>
    <xf numFmtId="0" fontId="63" fillId="0" borderId="20" xfId="0" applyFont="1" applyBorder="1"/>
    <xf numFmtId="0" fontId="63" fillId="0" borderId="26" xfId="0" applyFont="1" applyBorder="1"/>
    <xf numFmtId="0" fontId="63" fillId="0" borderId="32" xfId="0" applyFont="1" applyBorder="1"/>
    <xf numFmtId="0" fontId="63" fillId="64" borderId="33" xfId="0" applyFont="1" applyFill="1" applyBorder="1"/>
    <xf numFmtId="0" fontId="63" fillId="0" borderId="25" xfId="0" applyFont="1" applyBorder="1" applyAlignment="1">
      <alignment horizontal="center"/>
    </xf>
    <xf numFmtId="0" fontId="63" fillId="0" borderId="20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33" xfId="0" applyFont="1" applyBorder="1"/>
    <xf numFmtId="0" fontId="64" fillId="0" borderId="10" xfId="0" applyFont="1" applyBorder="1"/>
    <xf numFmtId="0" fontId="64" fillId="0" borderId="0" xfId="0" applyFont="1" applyBorder="1"/>
    <xf numFmtId="0" fontId="64" fillId="0" borderId="24" xfId="0" applyFont="1" applyBorder="1"/>
    <xf numFmtId="0" fontId="64" fillId="64" borderId="33" xfId="0" applyFont="1" applyFill="1" applyBorder="1"/>
    <xf numFmtId="0" fontId="64" fillId="0" borderId="33" xfId="0" applyFont="1" applyBorder="1"/>
    <xf numFmtId="0" fontId="64" fillId="0" borderId="0" xfId="0" applyFont="1"/>
    <xf numFmtId="0" fontId="64" fillId="0" borderId="25" xfId="0" applyFont="1" applyBorder="1"/>
    <xf numFmtId="0" fontId="64" fillId="0" borderId="20" xfId="0" applyFont="1" applyBorder="1"/>
    <xf numFmtId="0" fontId="64" fillId="0" borderId="26" xfId="0" applyFont="1" applyBorder="1"/>
    <xf numFmtId="0" fontId="64" fillId="64" borderId="32" xfId="0" applyFont="1" applyFill="1" applyBorder="1"/>
    <xf numFmtId="0" fontId="64" fillId="0" borderId="32" xfId="0" applyFont="1" applyBorder="1"/>
    <xf numFmtId="0" fontId="66" fillId="0" borderId="0" xfId="0" applyFont="1"/>
    <xf numFmtId="168" fontId="67" fillId="0" borderId="0" xfId="0" applyNumberFormat="1" applyFont="1" applyAlignment="1">
      <alignment horizontal="left"/>
    </xf>
    <xf numFmtId="0" fontId="68" fillId="0" borderId="0" xfId="0" applyFont="1"/>
    <xf numFmtId="0" fontId="59" fillId="0" borderId="0" xfId="0" quotePrefix="1" applyFont="1" applyAlignment="1">
      <alignment horizontal="left" vertical="center" indent="5"/>
    </xf>
    <xf numFmtId="0" fontId="59" fillId="0" borderId="0" xfId="0" quotePrefix="1" applyFont="1" applyFill="1" applyAlignment="1">
      <alignment horizontal="left" vertical="center" indent="5"/>
    </xf>
    <xf numFmtId="0" fontId="59" fillId="0" borderId="0" xfId="0" quotePrefix="1" applyFont="1" applyFill="1" applyAlignment="1">
      <alignment vertical="center"/>
    </xf>
    <xf numFmtId="0" fontId="59" fillId="0" borderId="0" xfId="0" applyFont="1" applyAlignment="1">
      <alignment horizontal="left" vertical="center" indent="12"/>
    </xf>
    <xf numFmtId="0" fontId="62" fillId="0" borderId="0" xfId="0" applyFont="1" applyAlignment="1">
      <alignment horizontal="left" vertical="center" indent="10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left" vertical="center" indent="10"/>
    </xf>
    <xf numFmtId="0" fontId="59" fillId="0" borderId="0" xfId="0" applyFont="1" applyAlignment="1">
      <alignment horizontal="left" vertical="center" indent="5"/>
    </xf>
    <xf numFmtId="0" fontId="64" fillId="0" borderId="0" xfId="0" applyFont="1" applyFill="1"/>
    <xf numFmtId="0" fontId="59" fillId="0" borderId="10" xfId="0" applyFont="1" applyFill="1" applyBorder="1"/>
    <xf numFmtId="2" fontId="59" fillId="0" borderId="33" xfId="0" applyNumberFormat="1" applyFont="1" applyBorder="1" applyAlignment="1">
      <alignment horizontal="center"/>
    </xf>
    <xf numFmtId="2" fontId="59" fillId="64" borderId="33" xfId="0" applyNumberFormat="1" applyFont="1" applyFill="1" applyBorder="1" applyAlignment="1">
      <alignment horizontal="center"/>
    </xf>
    <xf numFmtId="2" fontId="59" fillId="0" borderId="32" xfId="0" applyNumberFormat="1" applyFont="1" applyBorder="1" applyAlignment="1">
      <alignment horizontal="center"/>
    </xf>
    <xf numFmtId="0" fontId="59" fillId="64" borderId="10" xfId="0" applyFont="1" applyFill="1" applyBorder="1"/>
    <xf numFmtId="0" fontId="59" fillId="64" borderId="0" xfId="0" applyFont="1" applyFill="1" applyBorder="1"/>
    <xf numFmtId="0" fontId="59" fillId="64" borderId="24" xfId="0" applyFont="1" applyFill="1" applyBorder="1"/>
    <xf numFmtId="0" fontId="62" fillId="0" borderId="30" xfId="0" applyFont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4" fillId="0" borderId="20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2" fillId="0" borderId="27" xfId="0" applyFont="1" applyBorder="1"/>
    <xf numFmtId="0" fontId="62" fillId="0" borderId="28" xfId="0" applyFont="1" applyBorder="1"/>
    <xf numFmtId="0" fontId="62" fillId="0" borderId="29" xfId="0" applyFont="1" applyBorder="1"/>
    <xf numFmtId="0" fontId="59" fillId="0" borderId="0" xfId="0" applyFont="1"/>
    <xf numFmtId="0" fontId="62" fillId="0" borderId="0" xfId="0" applyFont="1"/>
    <xf numFmtId="166" fontId="62" fillId="0" borderId="0" xfId="2" applyNumberFormat="1" applyFont="1"/>
    <xf numFmtId="166" fontId="59" fillId="0" borderId="0" xfId="2" applyNumberFormat="1" applyFont="1"/>
    <xf numFmtId="0" fontId="59" fillId="64" borderId="0" xfId="0" applyFont="1" applyFill="1"/>
    <xf numFmtId="166" fontId="59" fillId="64" borderId="0" xfId="2" applyNumberFormat="1" applyFont="1" applyFill="1"/>
    <xf numFmtId="1" fontId="59" fillId="0" borderId="10" xfId="0" applyNumberFormat="1" applyFont="1" applyBorder="1"/>
    <xf numFmtId="1" fontId="59" fillId="0" borderId="0" xfId="0" applyNumberFormat="1" applyFont="1" applyBorder="1"/>
    <xf numFmtId="1" fontId="59" fillId="0" borderId="24" xfId="0" applyNumberFormat="1" applyFont="1" applyBorder="1"/>
    <xf numFmtId="1" fontId="59" fillId="64" borderId="10" xfId="0" applyNumberFormat="1" applyFont="1" applyFill="1" applyBorder="1"/>
    <xf numFmtId="1" fontId="59" fillId="64" borderId="0" xfId="0" applyNumberFormat="1" applyFont="1" applyFill="1" applyBorder="1"/>
    <xf numFmtId="1" fontId="59" fillId="64" borderId="24" xfId="0" applyNumberFormat="1" applyFont="1" applyFill="1" applyBorder="1"/>
    <xf numFmtId="1" fontId="59" fillId="0" borderId="25" xfId="0" applyNumberFormat="1" applyFont="1" applyBorder="1"/>
    <xf numFmtId="1" fontId="59" fillId="0" borderId="20" xfId="0" applyNumberFormat="1" applyFont="1" applyBorder="1"/>
    <xf numFmtId="0" fontId="65" fillId="0" borderId="0" xfId="0" applyFont="1" applyAlignment="1">
      <alignment horizontal="left"/>
    </xf>
    <xf numFmtId="0" fontId="70" fillId="0" borderId="0" xfId="2460" applyFont="1"/>
    <xf numFmtId="0" fontId="70" fillId="0" borderId="0" xfId="2460" applyFont="1" applyAlignment="1">
      <alignment horizontal="left"/>
    </xf>
    <xf numFmtId="167" fontId="62" fillId="0" borderId="21" xfId="1" applyNumberFormat="1" applyFont="1" applyFill="1" applyBorder="1" applyAlignment="1">
      <alignment horizontal="center"/>
    </xf>
    <xf numFmtId="167" fontId="62" fillId="0" borderId="22" xfId="1" applyNumberFormat="1" applyFont="1" applyFill="1" applyBorder="1" applyAlignment="1">
      <alignment horizontal="center"/>
    </xf>
    <xf numFmtId="167" fontId="62" fillId="0" borderId="23" xfId="1" applyNumberFormat="1" applyFont="1" applyFill="1" applyBorder="1" applyAlignment="1">
      <alignment horizontal="center"/>
    </xf>
    <xf numFmtId="0" fontId="62" fillId="0" borderId="2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165" fontId="62" fillId="0" borderId="21" xfId="0" applyNumberFormat="1" applyFont="1" applyBorder="1" applyAlignment="1">
      <alignment horizontal="center"/>
    </xf>
    <xf numFmtId="165" fontId="62" fillId="0" borderId="22" xfId="0" applyNumberFormat="1" applyFont="1" applyBorder="1" applyAlignment="1">
      <alignment horizontal="center"/>
    </xf>
    <xf numFmtId="165" fontId="62" fillId="0" borderId="23" xfId="0" applyNumberFormat="1" applyFont="1" applyBorder="1" applyAlignment="1">
      <alignment horizontal="center"/>
    </xf>
    <xf numFmtId="0" fontId="62" fillId="0" borderId="21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62" fillId="0" borderId="23" xfId="0" applyFont="1" applyFill="1" applyBorder="1" applyAlignment="1">
      <alignment horizontal="center"/>
    </xf>
    <xf numFmtId="10" fontId="62" fillId="0" borderId="21" xfId="2" applyNumberFormat="1" applyFont="1" applyBorder="1" applyAlignment="1">
      <alignment horizontal="center"/>
    </xf>
    <xf numFmtId="10" fontId="62" fillId="0" borderId="22" xfId="2" applyNumberFormat="1" applyFont="1" applyBorder="1" applyAlignment="1">
      <alignment horizontal="center"/>
    </xf>
    <xf numFmtId="10" fontId="62" fillId="0" borderId="23" xfId="2" applyNumberFormat="1" applyFont="1" applyBorder="1" applyAlignment="1">
      <alignment horizontal="center"/>
    </xf>
    <xf numFmtId="0" fontId="63" fillId="0" borderId="2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23" xfId="0" applyFont="1" applyBorder="1" applyAlignment="1">
      <alignment horizontal="center"/>
    </xf>
  </cellXfs>
  <cellStyles count="2461">
    <cellStyle name="20% - Accent1 2" xfId="3"/>
    <cellStyle name="20% - Accent1 2 2" xfId="4"/>
    <cellStyle name="20% - Accent1 2 2 2" xfId="5"/>
    <cellStyle name="20% - Accent1 2 3" xfId="6"/>
    <cellStyle name="20% - Accent1 2 3 2" xfId="7"/>
    <cellStyle name="20% - Accent1 2 4" xfId="8"/>
    <cellStyle name="20% - Accent1 2 5" xfId="9"/>
    <cellStyle name="20% - Accent2 2" xfId="10"/>
    <cellStyle name="20% - Accent2 2 2" xfId="11"/>
    <cellStyle name="20% - Accent2 2 2 2" xfId="12"/>
    <cellStyle name="20% - Accent2 2 3" xfId="13"/>
    <cellStyle name="20% - Accent2 2 3 2" xfId="14"/>
    <cellStyle name="20% - Accent2 2 4" xfId="15"/>
    <cellStyle name="20% - Accent2 2 5" xfId="16"/>
    <cellStyle name="20% - Accent3 2" xfId="17"/>
    <cellStyle name="20% - Accent3 2 2" xfId="18"/>
    <cellStyle name="20% - Accent3 2 2 2" xfId="19"/>
    <cellStyle name="20% - Accent3 2 3" xfId="20"/>
    <cellStyle name="20% - Accent3 2 3 2" xfId="21"/>
    <cellStyle name="20% - Accent3 2 4" xfId="22"/>
    <cellStyle name="20% - Accent3 2 5" xfId="23"/>
    <cellStyle name="20% - Accent4 2" xfId="24"/>
    <cellStyle name="20% - Accent4 2 2" xfId="25"/>
    <cellStyle name="20% - Accent4 2 2 2" xfId="26"/>
    <cellStyle name="20% - Accent4 2 3" xfId="27"/>
    <cellStyle name="20% - Accent4 2 3 2" xfId="28"/>
    <cellStyle name="20% - Accent4 2 4" xfId="29"/>
    <cellStyle name="20% - Accent4 2 5" xfId="30"/>
    <cellStyle name="20% - Accent5 2" xfId="31"/>
    <cellStyle name="20% - Accent5 2 2" xfId="32"/>
    <cellStyle name="20% - Accent5 2 2 2" xfId="33"/>
    <cellStyle name="20% - Accent5 2 3" xfId="34"/>
    <cellStyle name="20% - Accent5 2 3 2" xfId="35"/>
    <cellStyle name="20% - Accent5 2 4" xfId="36"/>
    <cellStyle name="20% - Accent5 2 5" xfId="37"/>
    <cellStyle name="20% - Accent6 2" xfId="38"/>
    <cellStyle name="20% - Accent6 2 2" xfId="39"/>
    <cellStyle name="20% - Accent6 2 2 2" xfId="40"/>
    <cellStyle name="20% - Accent6 2 3" xfId="41"/>
    <cellStyle name="20% - Accent6 2 3 2" xfId="42"/>
    <cellStyle name="20% - Accent6 2 4" xfId="43"/>
    <cellStyle name="20% - Accent6 2 5" xfId="44"/>
    <cellStyle name="40% - Accent1 2" xfId="45"/>
    <cellStyle name="40% - Accent1 2 2" xfId="46"/>
    <cellStyle name="40% - Accent1 2 2 2" xfId="47"/>
    <cellStyle name="40% - Accent1 2 3" xfId="48"/>
    <cellStyle name="40% - Accent1 2 3 2" xfId="49"/>
    <cellStyle name="40% - Accent1 2 4" xfId="50"/>
    <cellStyle name="40% - Accent1 2 5" xfId="51"/>
    <cellStyle name="40% - Accent2 2" xfId="52"/>
    <cellStyle name="40% - Accent2 2 2" xfId="53"/>
    <cellStyle name="40% - Accent2 2 2 2" xfId="54"/>
    <cellStyle name="40% - Accent2 2 3" xfId="55"/>
    <cellStyle name="40% - Accent2 2 3 2" xfId="56"/>
    <cellStyle name="40% - Accent2 2 4" xfId="57"/>
    <cellStyle name="40% - Accent2 2 5" xfId="58"/>
    <cellStyle name="40% - Accent3 2" xfId="59"/>
    <cellStyle name="40% - Accent3 2 2" xfId="60"/>
    <cellStyle name="40% - Accent3 2 2 2" xfId="61"/>
    <cellStyle name="40% - Accent3 2 3" xfId="62"/>
    <cellStyle name="40% - Accent3 2 3 2" xfId="63"/>
    <cellStyle name="40% - Accent3 2 4" xfId="64"/>
    <cellStyle name="40% - Accent3 2 5" xfId="65"/>
    <cellStyle name="40% - Accent4 2" xfId="66"/>
    <cellStyle name="40% - Accent4 2 2" xfId="67"/>
    <cellStyle name="40% - Accent4 2 2 2" xfId="68"/>
    <cellStyle name="40% - Accent4 2 3" xfId="69"/>
    <cellStyle name="40% - Accent4 2 3 2" xfId="70"/>
    <cellStyle name="40% - Accent4 2 4" xfId="71"/>
    <cellStyle name="40% - Accent4 2 5" xfId="72"/>
    <cellStyle name="40% - Accent5 2" xfId="73"/>
    <cellStyle name="40% - Accent5 2 2" xfId="74"/>
    <cellStyle name="40% - Accent5 2 2 2" xfId="75"/>
    <cellStyle name="40% - Accent5 2 3" xfId="76"/>
    <cellStyle name="40% - Accent5 2 3 2" xfId="77"/>
    <cellStyle name="40% - Accent5 2 4" xfId="78"/>
    <cellStyle name="40% - Accent5 2 5" xfId="79"/>
    <cellStyle name="40% - Accent6 2" xfId="80"/>
    <cellStyle name="40% - Accent6 2 2" xfId="81"/>
    <cellStyle name="40% - Accent6 2 2 2" xfId="82"/>
    <cellStyle name="40% - Accent6 2 3" xfId="83"/>
    <cellStyle name="40% - Accent6 2 3 2" xfId="84"/>
    <cellStyle name="40% - Accent6 2 4" xfId="85"/>
    <cellStyle name="40% - Accent6 2 5" xfId="86"/>
    <cellStyle name="60% - Accent1 2" xfId="87"/>
    <cellStyle name="60% - Accent1 2 2" xfId="88"/>
    <cellStyle name="60% - Accent1 2 2 2" xfId="89"/>
    <cellStyle name="60% - Accent1 2 3" xfId="90"/>
    <cellStyle name="60% - Accent1 2 4" xfId="91"/>
    <cellStyle name="60% - Accent2 2" xfId="92"/>
    <cellStyle name="60% - Accent2 2 2" xfId="93"/>
    <cellStyle name="60% - Accent2 2 2 2" xfId="94"/>
    <cellStyle name="60% - Accent2 2 3" xfId="95"/>
    <cellStyle name="60% - Accent2 2 4" xfId="96"/>
    <cellStyle name="60% - Accent3 2" xfId="97"/>
    <cellStyle name="60% - Accent3 2 2" xfId="98"/>
    <cellStyle name="60% - Accent3 2 2 2" xfId="99"/>
    <cellStyle name="60% - Accent3 2 3" xfId="100"/>
    <cellStyle name="60% - Accent3 2 4" xfId="101"/>
    <cellStyle name="60% - Accent4 2" xfId="102"/>
    <cellStyle name="60% - Accent4 2 2" xfId="103"/>
    <cellStyle name="60% - Accent4 2 2 2" xfId="104"/>
    <cellStyle name="60% - Accent4 2 3" xfId="105"/>
    <cellStyle name="60% - Accent4 2 4" xfId="106"/>
    <cellStyle name="60% - Accent5 2" xfId="107"/>
    <cellStyle name="60% - Accent5 2 2" xfId="108"/>
    <cellStyle name="60% - Accent5 2 2 2" xfId="109"/>
    <cellStyle name="60% - Accent5 2 3" xfId="110"/>
    <cellStyle name="60% - Accent5 2 4" xfId="111"/>
    <cellStyle name="60% - Accent6 2" xfId="112"/>
    <cellStyle name="60% - Accent6 2 2" xfId="113"/>
    <cellStyle name="60% - Accent6 2 2 2" xfId="114"/>
    <cellStyle name="60% - Accent6 2 3" xfId="115"/>
    <cellStyle name="60% - Accent6 2 4" xfId="116"/>
    <cellStyle name="Accent1 2" xfId="117"/>
    <cellStyle name="Accent1 2 2" xfId="118"/>
    <cellStyle name="Accent1 2 2 2" xfId="119"/>
    <cellStyle name="Accent1 2 3" xfId="120"/>
    <cellStyle name="Accent1 2 4" xfId="121"/>
    <cellStyle name="Accent2 2" xfId="122"/>
    <cellStyle name="Accent2 2 2" xfId="123"/>
    <cellStyle name="Accent2 2 2 2" xfId="124"/>
    <cellStyle name="Accent2 2 3" xfId="125"/>
    <cellStyle name="Accent2 2 4" xfId="126"/>
    <cellStyle name="Accent3 2" xfId="127"/>
    <cellStyle name="Accent3 2 2" xfId="128"/>
    <cellStyle name="Accent3 2 2 2" xfId="129"/>
    <cellStyle name="Accent3 2 3" xfId="130"/>
    <cellStyle name="Accent3 2 4" xfId="131"/>
    <cellStyle name="Accent4 2" xfId="132"/>
    <cellStyle name="Accent4 2 2" xfId="133"/>
    <cellStyle name="Accent4 2 2 2" xfId="134"/>
    <cellStyle name="Accent4 2 3" xfId="135"/>
    <cellStyle name="Accent4 2 4" xfId="136"/>
    <cellStyle name="Accent5 2" xfId="137"/>
    <cellStyle name="Accent5 2 2" xfId="138"/>
    <cellStyle name="Accent5 2 2 2" xfId="139"/>
    <cellStyle name="Accent5 2 3" xfId="140"/>
    <cellStyle name="Accent5 2 4" xfId="141"/>
    <cellStyle name="Accent6 2" xfId="142"/>
    <cellStyle name="Accent6 2 2" xfId="143"/>
    <cellStyle name="Accent6 2 2 2" xfId="144"/>
    <cellStyle name="Accent6 2 3" xfId="145"/>
    <cellStyle name="Accent6 2 4" xfId="146"/>
    <cellStyle name="AsFiled" xfId="147"/>
    <cellStyle name="AsFiled 2" xfId="148"/>
    <cellStyle name="AsFiled 2 2" xfId="149"/>
    <cellStyle name="AsFiled 2 2 2" xfId="150"/>
    <cellStyle name="AsFiled 2 3" xfId="151"/>
    <cellStyle name="AsFiled 3" xfId="152"/>
    <cellStyle name="AsFiled 4" xfId="153"/>
    <cellStyle name="AsFiled 4 2" xfId="154"/>
    <cellStyle name="AsFiled 5" xfId="155"/>
    <cellStyle name="Bad 2" xfId="156"/>
    <cellStyle name="Bad 2 2" xfId="157"/>
    <cellStyle name="Bad 2 3" xfId="158"/>
    <cellStyle name="Calculation 2" xfId="159"/>
    <cellStyle name="Calculation 2 2" xfId="160"/>
    <cellStyle name="Calculation 2 2 2" xfId="161"/>
    <cellStyle name="Calculation 2 3" xfId="162"/>
    <cellStyle name="Calculation 2 4" xfId="163"/>
    <cellStyle name="Check Cell 2" xfId="164"/>
    <cellStyle name="Check Cell 2 2" xfId="165"/>
    <cellStyle name="Check Cell 2 2 2" xfId="166"/>
    <cellStyle name="Check Cell 2 3" xfId="167"/>
    <cellStyle name="Check Cell 2 4" xfId="168"/>
    <cellStyle name="Comma" xfId="1" builtinId="3"/>
    <cellStyle name="Comma 10" xfId="169"/>
    <cellStyle name="Comma 10 2" xfId="170"/>
    <cellStyle name="Comma 11" xfId="171"/>
    <cellStyle name="Comma 11 2" xfId="172"/>
    <cellStyle name="Comma 12" xfId="173"/>
    <cellStyle name="Comma 12 2" xfId="174"/>
    <cellStyle name="Comma 13" xfId="175"/>
    <cellStyle name="Comma 13 2" xfId="176"/>
    <cellStyle name="Comma 14" xfId="177"/>
    <cellStyle name="Comma 14 2" xfId="178"/>
    <cellStyle name="Comma 15" xfId="179"/>
    <cellStyle name="Comma 15 2" xfId="180"/>
    <cellStyle name="Comma 16" xfId="181"/>
    <cellStyle name="Comma 16 2" xfId="182"/>
    <cellStyle name="Comma 17" xfId="183"/>
    <cellStyle name="Comma 18" xfId="184"/>
    <cellStyle name="Comma 19" xfId="185"/>
    <cellStyle name="Comma 2" xfId="186"/>
    <cellStyle name="Comma 2 10" xfId="187"/>
    <cellStyle name="Comma 2 11" xfId="188"/>
    <cellStyle name="Comma 2 11 2" xfId="189"/>
    <cellStyle name="Comma 2 12" xfId="190"/>
    <cellStyle name="Comma 2 13" xfId="191"/>
    <cellStyle name="Comma 2 13 2" xfId="192"/>
    <cellStyle name="Comma 2 14" xfId="193"/>
    <cellStyle name="Comma 2 2" xfId="194"/>
    <cellStyle name="Comma 2 2 10" xfId="195"/>
    <cellStyle name="Comma 2 2 10 2" xfId="196"/>
    <cellStyle name="Comma 2 2 11" xfId="197"/>
    <cellStyle name="Comma 2 2 2" xfId="198"/>
    <cellStyle name="Comma 2 2 2 2" xfId="199"/>
    <cellStyle name="Comma 2 2 2 2 2" xfId="200"/>
    <cellStyle name="Comma 2 2 2 2 2 2" xfId="201"/>
    <cellStyle name="Comma 2 2 2 2 2 2 2" xfId="202"/>
    <cellStyle name="Comma 2 2 2 2 2 2 2 2" xfId="203"/>
    <cellStyle name="Comma 2 2 2 2 2 2 2 2 2" xfId="204"/>
    <cellStyle name="Comma 2 2 2 2 2 2 2 3" xfId="205"/>
    <cellStyle name="Comma 2 2 2 2 2 2 3" xfId="206"/>
    <cellStyle name="Comma 2 2 2 2 2 2 4" xfId="207"/>
    <cellStyle name="Comma 2 2 2 2 2 2 4 2" xfId="208"/>
    <cellStyle name="Comma 2 2 2 2 2 2 5" xfId="209"/>
    <cellStyle name="Comma 2 2 2 2 2 3" xfId="210"/>
    <cellStyle name="Comma 2 2 2 2 2 3 2" xfId="211"/>
    <cellStyle name="Comma 2 2 2 2 2 3 2 2" xfId="212"/>
    <cellStyle name="Comma 2 2 2 2 2 3 3" xfId="213"/>
    <cellStyle name="Comma 2 2 2 2 2 4" xfId="214"/>
    <cellStyle name="Comma 2 2 2 2 2 5" xfId="215"/>
    <cellStyle name="Comma 2 2 2 2 2 5 2" xfId="216"/>
    <cellStyle name="Comma 2 2 2 2 2 6" xfId="217"/>
    <cellStyle name="Comma 2 2 2 2 3" xfId="218"/>
    <cellStyle name="Comma 2 2 2 2 3 2" xfId="219"/>
    <cellStyle name="Comma 2 2 2 2 3 2 2" xfId="220"/>
    <cellStyle name="Comma 2 2 2 2 3 2 2 2" xfId="221"/>
    <cellStyle name="Comma 2 2 2 2 3 2 3" xfId="222"/>
    <cellStyle name="Comma 2 2 2 2 3 3" xfId="223"/>
    <cellStyle name="Comma 2 2 2 2 3 4" xfId="224"/>
    <cellStyle name="Comma 2 2 2 2 3 4 2" xfId="225"/>
    <cellStyle name="Comma 2 2 2 2 3 5" xfId="226"/>
    <cellStyle name="Comma 2 2 2 2 4" xfId="227"/>
    <cellStyle name="Comma 2 2 2 2 4 2" xfId="228"/>
    <cellStyle name="Comma 2 2 2 2 4 2 2" xfId="229"/>
    <cellStyle name="Comma 2 2 2 2 4 3" xfId="230"/>
    <cellStyle name="Comma 2 2 2 2 5" xfId="231"/>
    <cellStyle name="Comma 2 2 2 2 6" xfId="232"/>
    <cellStyle name="Comma 2 2 2 2 6 2" xfId="233"/>
    <cellStyle name="Comma 2 2 2 2 7" xfId="234"/>
    <cellStyle name="Comma 2 2 2 3" xfId="235"/>
    <cellStyle name="Comma 2 2 2 3 2" xfId="236"/>
    <cellStyle name="Comma 2 2 2 3 2 2" xfId="237"/>
    <cellStyle name="Comma 2 2 2 3 2 2 2" xfId="238"/>
    <cellStyle name="Comma 2 2 2 3 2 2 2 2" xfId="239"/>
    <cellStyle name="Comma 2 2 2 3 2 2 3" xfId="240"/>
    <cellStyle name="Comma 2 2 2 3 2 3" xfId="241"/>
    <cellStyle name="Comma 2 2 2 3 2 4" xfId="242"/>
    <cellStyle name="Comma 2 2 2 3 2 4 2" xfId="243"/>
    <cellStyle name="Comma 2 2 2 3 2 5" xfId="244"/>
    <cellStyle name="Comma 2 2 2 3 3" xfId="245"/>
    <cellStyle name="Comma 2 2 2 3 3 2" xfId="246"/>
    <cellStyle name="Comma 2 2 2 3 3 2 2" xfId="247"/>
    <cellStyle name="Comma 2 2 2 3 3 3" xfId="248"/>
    <cellStyle name="Comma 2 2 2 3 4" xfId="249"/>
    <cellStyle name="Comma 2 2 2 3 5" xfId="250"/>
    <cellStyle name="Comma 2 2 2 3 5 2" xfId="251"/>
    <cellStyle name="Comma 2 2 2 3 6" xfId="252"/>
    <cellStyle name="Comma 2 2 2 4" xfId="253"/>
    <cellStyle name="Comma 2 2 2 4 2" xfId="254"/>
    <cellStyle name="Comma 2 2 2 4 2 2" xfId="255"/>
    <cellStyle name="Comma 2 2 2 4 2 2 2" xfId="256"/>
    <cellStyle name="Comma 2 2 2 4 2 3" xfId="257"/>
    <cellStyle name="Comma 2 2 2 4 3" xfId="258"/>
    <cellStyle name="Comma 2 2 2 4 4" xfId="259"/>
    <cellStyle name="Comma 2 2 2 4 4 2" xfId="260"/>
    <cellStyle name="Comma 2 2 2 4 5" xfId="261"/>
    <cellStyle name="Comma 2 2 2 5" xfId="262"/>
    <cellStyle name="Comma 2 2 2 5 2" xfId="263"/>
    <cellStyle name="Comma 2 2 2 5 2 2" xfId="264"/>
    <cellStyle name="Comma 2 2 2 5 3" xfId="265"/>
    <cellStyle name="Comma 2 2 2 6" xfId="266"/>
    <cellStyle name="Comma 2 2 2 7" xfId="267"/>
    <cellStyle name="Comma 2 2 2 7 2" xfId="268"/>
    <cellStyle name="Comma 2 2 2 8" xfId="269"/>
    <cellStyle name="Comma 2 2 3" xfId="270"/>
    <cellStyle name="Comma 2 2 3 2" xfId="271"/>
    <cellStyle name="Comma 2 2 3 2 2" xfId="272"/>
    <cellStyle name="Comma 2 2 3 2 2 2" xfId="273"/>
    <cellStyle name="Comma 2 2 3 2 2 2 2" xfId="274"/>
    <cellStyle name="Comma 2 2 3 2 2 2 2 2" xfId="275"/>
    <cellStyle name="Comma 2 2 3 2 2 2 2 2 2" xfId="276"/>
    <cellStyle name="Comma 2 2 3 2 2 2 2 3" xfId="277"/>
    <cellStyle name="Comma 2 2 3 2 2 2 3" xfId="278"/>
    <cellStyle name="Comma 2 2 3 2 2 2 4" xfId="279"/>
    <cellStyle name="Comma 2 2 3 2 2 2 4 2" xfId="280"/>
    <cellStyle name="Comma 2 2 3 2 2 2 5" xfId="281"/>
    <cellStyle name="Comma 2 2 3 2 2 3" xfId="282"/>
    <cellStyle name="Comma 2 2 3 2 2 3 2" xfId="283"/>
    <cellStyle name="Comma 2 2 3 2 2 3 2 2" xfId="284"/>
    <cellStyle name="Comma 2 2 3 2 2 3 3" xfId="285"/>
    <cellStyle name="Comma 2 2 3 2 2 4" xfId="286"/>
    <cellStyle name="Comma 2 2 3 2 2 5" xfId="287"/>
    <cellStyle name="Comma 2 2 3 2 2 5 2" xfId="288"/>
    <cellStyle name="Comma 2 2 3 2 2 6" xfId="289"/>
    <cellStyle name="Comma 2 2 3 2 3" xfId="290"/>
    <cellStyle name="Comma 2 2 3 2 3 2" xfId="291"/>
    <cellStyle name="Comma 2 2 3 2 3 2 2" xfId="292"/>
    <cellStyle name="Comma 2 2 3 2 3 2 2 2" xfId="293"/>
    <cellStyle name="Comma 2 2 3 2 3 2 3" xfId="294"/>
    <cellStyle name="Comma 2 2 3 2 3 3" xfId="295"/>
    <cellStyle name="Comma 2 2 3 2 3 4" xfId="296"/>
    <cellStyle name="Comma 2 2 3 2 3 4 2" xfId="297"/>
    <cellStyle name="Comma 2 2 3 2 3 5" xfId="298"/>
    <cellStyle name="Comma 2 2 3 2 4" xfId="299"/>
    <cellStyle name="Comma 2 2 3 2 4 2" xfId="300"/>
    <cellStyle name="Comma 2 2 3 2 4 2 2" xfId="301"/>
    <cellStyle name="Comma 2 2 3 2 4 3" xfId="302"/>
    <cellStyle name="Comma 2 2 3 2 5" xfId="303"/>
    <cellStyle name="Comma 2 2 3 2 6" xfId="304"/>
    <cellStyle name="Comma 2 2 3 2 6 2" xfId="305"/>
    <cellStyle name="Comma 2 2 3 2 7" xfId="306"/>
    <cellStyle name="Comma 2 2 3 3" xfId="307"/>
    <cellStyle name="Comma 2 2 3 3 2" xfId="308"/>
    <cellStyle name="Comma 2 2 3 3 2 2" xfId="309"/>
    <cellStyle name="Comma 2 2 3 3 2 2 2" xfId="310"/>
    <cellStyle name="Comma 2 2 3 3 2 2 2 2" xfId="311"/>
    <cellStyle name="Comma 2 2 3 3 2 2 3" xfId="312"/>
    <cellStyle name="Comma 2 2 3 3 2 3" xfId="313"/>
    <cellStyle name="Comma 2 2 3 3 2 4" xfId="314"/>
    <cellStyle name="Comma 2 2 3 3 2 4 2" xfId="315"/>
    <cellStyle name="Comma 2 2 3 3 2 5" xfId="316"/>
    <cellStyle name="Comma 2 2 3 3 3" xfId="317"/>
    <cellStyle name="Comma 2 2 3 3 3 2" xfId="318"/>
    <cellStyle name="Comma 2 2 3 3 3 2 2" xfId="319"/>
    <cellStyle name="Comma 2 2 3 3 3 3" xfId="320"/>
    <cellStyle name="Comma 2 2 3 3 4" xfId="321"/>
    <cellStyle name="Comma 2 2 3 3 5" xfId="322"/>
    <cellStyle name="Comma 2 2 3 3 5 2" xfId="323"/>
    <cellStyle name="Comma 2 2 3 3 6" xfId="324"/>
    <cellStyle name="Comma 2 2 3 4" xfId="325"/>
    <cellStyle name="Comma 2 2 3 4 2" xfId="326"/>
    <cellStyle name="Comma 2 2 3 4 2 2" xfId="327"/>
    <cellStyle name="Comma 2 2 3 4 2 2 2" xfId="328"/>
    <cellStyle name="Comma 2 2 3 4 2 3" xfId="329"/>
    <cellStyle name="Comma 2 2 3 4 3" xfId="330"/>
    <cellStyle name="Comma 2 2 3 4 4" xfId="331"/>
    <cellStyle name="Comma 2 2 3 4 4 2" xfId="332"/>
    <cellStyle name="Comma 2 2 3 4 5" xfId="333"/>
    <cellStyle name="Comma 2 2 3 5" xfId="334"/>
    <cellStyle name="Comma 2 2 3 5 2" xfId="335"/>
    <cellStyle name="Comma 2 2 3 5 2 2" xfId="336"/>
    <cellStyle name="Comma 2 2 3 5 3" xfId="337"/>
    <cellStyle name="Comma 2 2 3 6" xfId="338"/>
    <cellStyle name="Comma 2 2 3 7" xfId="339"/>
    <cellStyle name="Comma 2 2 3 7 2" xfId="340"/>
    <cellStyle name="Comma 2 2 3 8" xfId="341"/>
    <cellStyle name="Comma 2 2 4" xfId="342"/>
    <cellStyle name="Comma 2 2 4 2" xfId="343"/>
    <cellStyle name="Comma 2 2 4 2 2" xfId="344"/>
    <cellStyle name="Comma 2 2 4 2 2 2" xfId="345"/>
    <cellStyle name="Comma 2 2 4 2 2 2 2" xfId="346"/>
    <cellStyle name="Comma 2 2 4 2 2 2 2 2" xfId="347"/>
    <cellStyle name="Comma 2 2 4 2 2 2 2 2 2" xfId="348"/>
    <cellStyle name="Comma 2 2 4 2 2 2 2 3" xfId="349"/>
    <cellStyle name="Comma 2 2 4 2 2 2 3" xfId="350"/>
    <cellStyle name="Comma 2 2 4 2 2 2 4" xfId="351"/>
    <cellStyle name="Comma 2 2 4 2 2 2 4 2" xfId="352"/>
    <cellStyle name="Comma 2 2 4 2 2 2 5" xfId="353"/>
    <cellStyle name="Comma 2 2 4 2 2 3" xfId="354"/>
    <cellStyle name="Comma 2 2 4 2 2 3 2" xfId="355"/>
    <cellStyle name="Comma 2 2 4 2 2 3 2 2" xfId="356"/>
    <cellStyle name="Comma 2 2 4 2 2 3 3" xfId="357"/>
    <cellStyle name="Comma 2 2 4 2 2 4" xfId="358"/>
    <cellStyle name="Comma 2 2 4 2 2 5" xfId="359"/>
    <cellStyle name="Comma 2 2 4 2 2 5 2" xfId="360"/>
    <cellStyle name="Comma 2 2 4 2 2 6" xfId="361"/>
    <cellStyle name="Comma 2 2 4 2 3" xfId="362"/>
    <cellStyle name="Comma 2 2 4 2 3 2" xfId="363"/>
    <cellStyle name="Comma 2 2 4 2 3 2 2" xfId="364"/>
    <cellStyle name="Comma 2 2 4 2 3 2 2 2" xfId="365"/>
    <cellStyle name="Comma 2 2 4 2 3 2 3" xfId="366"/>
    <cellStyle name="Comma 2 2 4 2 3 3" xfId="367"/>
    <cellStyle name="Comma 2 2 4 2 3 4" xfId="368"/>
    <cellStyle name="Comma 2 2 4 2 3 4 2" xfId="369"/>
    <cellStyle name="Comma 2 2 4 2 3 5" xfId="370"/>
    <cellStyle name="Comma 2 2 4 2 4" xfId="371"/>
    <cellStyle name="Comma 2 2 4 2 4 2" xfId="372"/>
    <cellStyle name="Comma 2 2 4 2 4 2 2" xfId="373"/>
    <cellStyle name="Comma 2 2 4 2 4 3" xfId="374"/>
    <cellStyle name="Comma 2 2 4 2 5" xfId="375"/>
    <cellStyle name="Comma 2 2 4 2 6" xfId="376"/>
    <cellStyle name="Comma 2 2 4 2 6 2" xfId="377"/>
    <cellStyle name="Comma 2 2 4 2 7" xfId="378"/>
    <cellStyle name="Comma 2 2 4 3" xfId="379"/>
    <cellStyle name="Comma 2 2 4 3 2" xfId="380"/>
    <cellStyle name="Comma 2 2 4 3 2 2" xfId="381"/>
    <cellStyle name="Comma 2 2 4 3 2 2 2" xfId="382"/>
    <cellStyle name="Comma 2 2 4 3 2 2 2 2" xfId="383"/>
    <cellStyle name="Comma 2 2 4 3 2 2 3" xfId="384"/>
    <cellStyle name="Comma 2 2 4 3 2 3" xfId="385"/>
    <cellStyle name="Comma 2 2 4 3 2 4" xfId="386"/>
    <cellStyle name="Comma 2 2 4 3 2 4 2" xfId="387"/>
    <cellStyle name="Comma 2 2 4 3 2 5" xfId="388"/>
    <cellStyle name="Comma 2 2 4 3 3" xfId="389"/>
    <cellStyle name="Comma 2 2 4 3 3 2" xfId="390"/>
    <cellStyle name="Comma 2 2 4 3 3 2 2" xfId="391"/>
    <cellStyle name="Comma 2 2 4 3 3 3" xfId="392"/>
    <cellStyle name="Comma 2 2 4 3 4" xfId="393"/>
    <cellStyle name="Comma 2 2 4 3 5" xfId="394"/>
    <cellStyle name="Comma 2 2 4 3 5 2" xfId="395"/>
    <cellStyle name="Comma 2 2 4 3 6" xfId="396"/>
    <cellStyle name="Comma 2 2 4 4" xfId="397"/>
    <cellStyle name="Comma 2 2 4 4 2" xfId="398"/>
    <cellStyle name="Comma 2 2 4 4 2 2" xfId="399"/>
    <cellStyle name="Comma 2 2 4 4 2 2 2" xfId="400"/>
    <cellStyle name="Comma 2 2 4 4 2 3" xfId="401"/>
    <cellStyle name="Comma 2 2 4 4 3" xfId="402"/>
    <cellStyle name="Comma 2 2 4 4 4" xfId="403"/>
    <cellStyle name="Comma 2 2 4 4 4 2" xfId="404"/>
    <cellStyle name="Comma 2 2 4 4 5" xfId="405"/>
    <cellStyle name="Comma 2 2 4 5" xfId="406"/>
    <cellStyle name="Comma 2 2 4 5 2" xfId="407"/>
    <cellStyle name="Comma 2 2 4 5 2 2" xfId="408"/>
    <cellStyle name="Comma 2 2 4 5 3" xfId="409"/>
    <cellStyle name="Comma 2 2 4 6" xfId="410"/>
    <cellStyle name="Comma 2 2 4 7" xfId="411"/>
    <cellStyle name="Comma 2 2 4 7 2" xfId="412"/>
    <cellStyle name="Comma 2 2 4 8" xfId="413"/>
    <cellStyle name="Comma 2 2 5" xfId="414"/>
    <cellStyle name="Comma 2 2 5 2" xfId="415"/>
    <cellStyle name="Comma 2 2 5 2 2" xfId="416"/>
    <cellStyle name="Comma 2 2 5 2 2 2" xfId="417"/>
    <cellStyle name="Comma 2 2 5 2 2 2 2" xfId="418"/>
    <cellStyle name="Comma 2 2 5 2 2 2 2 2" xfId="419"/>
    <cellStyle name="Comma 2 2 5 2 2 2 3" xfId="420"/>
    <cellStyle name="Comma 2 2 5 2 2 3" xfId="421"/>
    <cellStyle name="Comma 2 2 5 2 2 4" xfId="422"/>
    <cellStyle name="Comma 2 2 5 2 2 4 2" xfId="423"/>
    <cellStyle name="Comma 2 2 5 2 2 5" xfId="424"/>
    <cellStyle name="Comma 2 2 5 2 3" xfId="425"/>
    <cellStyle name="Comma 2 2 5 2 3 2" xfId="426"/>
    <cellStyle name="Comma 2 2 5 2 3 2 2" xfId="427"/>
    <cellStyle name="Comma 2 2 5 2 3 3" xfId="428"/>
    <cellStyle name="Comma 2 2 5 2 4" xfId="429"/>
    <cellStyle name="Comma 2 2 5 2 5" xfId="430"/>
    <cellStyle name="Comma 2 2 5 2 5 2" xfId="431"/>
    <cellStyle name="Comma 2 2 5 2 6" xfId="432"/>
    <cellStyle name="Comma 2 2 5 3" xfId="433"/>
    <cellStyle name="Comma 2 2 5 3 2" xfId="434"/>
    <cellStyle name="Comma 2 2 5 3 2 2" xfId="435"/>
    <cellStyle name="Comma 2 2 5 3 2 2 2" xfId="436"/>
    <cellStyle name="Comma 2 2 5 3 2 3" xfId="437"/>
    <cellStyle name="Comma 2 2 5 3 3" xfId="438"/>
    <cellStyle name="Comma 2 2 5 3 4" xfId="439"/>
    <cellStyle name="Comma 2 2 5 3 4 2" xfId="440"/>
    <cellStyle name="Comma 2 2 5 3 5" xfId="441"/>
    <cellStyle name="Comma 2 2 5 4" xfId="442"/>
    <cellStyle name="Comma 2 2 5 4 2" xfId="443"/>
    <cellStyle name="Comma 2 2 5 4 2 2" xfId="444"/>
    <cellStyle name="Comma 2 2 5 4 3" xfId="445"/>
    <cellStyle name="Comma 2 2 5 5" xfId="446"/>
    <cellStyle name="Comma 2 2 5 6" xfId="447"/>
    <cellStyle name="Comma 2 2 5 6 2" xfId="448"/>
    <cellStyle name="Comma 2 2 5 7" xfId="449"/>
    <cellStyle name="Comma 2 2 6" xfId="450"/>
    <cellStyle name="Comma 2 2 6 2" xfId="451"/>
    <cellStyle name="Comma 2 2 6 2 2" xfId="452"/>
    <cellStyle name="Comma 2 2 6 2 2 2" xfId="453"/>
    <cellStyle name="Comma 2 2 6 2 2 2 2" xfId="454"/>
    <cellStyle name="Comma 2 2 6 2 2 3" xfId="455"/>
    <cellStyle name="Comma 2 2 6 2 3" xfId="456"/>
    <cellStyle name="Comma 2 2 6 2 4" xfId="457"/>
    <cellStyle name="Comma 2 2 6 2 4 2" xfId="458"/>
    <cellStyle name="Comma 2 2 6 2 5" xfId="459"/>
    <cellStyle name="Comma 2 2 6 3" xfId="460"/>
    <cellStyle name="Comma 2 2 6 3 2" xfId="461"/>
    <cellStyle name="Comma 2 2 6 3 2 2" xfId="462"/>
    <cellStyle name="Comma 2 2 6 3 3" xfId="463"/>
    <cellStyle name="Comma 2 2 6 4" xfId="464"/>
    <cellStyle name="Comma 2 2 6 5" xfId="465"/>
    <cellStyle name="Comma 2 2 6 5 2" xfId="466"/>
    <cellStyle name="Comma 2 2 6 6" xfId="467"/>
    <cellStyle name="Comma 2 2 7" xfId="468"/>
    <cellStyle name="Comma 2 2 7 2" xfId="469"/>
    <cellStyle name="Comma 2 2 7 2 2" xfId="470"/>
    <cellStyle name="Comma 2 2 7 2 2 2" xfId="471"/>
    <cellStyle name="Comma 2 2 7 2 3" xfId="472"/>
    <cellStyle name="Comma 2 2 7 3" xfId="473"/>
    <cellStyle name="Comma 2 2 7 4" xfId="474"/>
    <cellStyle name="Comma 2 2 7 4 2" xfId="475"/>
    <cellStyle name="Comma 2 2 7 5" xfId="476"/>
    <cellStyle name="Comma 2 2 8" xfId="477"/>
    <cellStyle name="Comma 2 2 8 2" xfId="478"/>
    <cellStyle name="Comma 2 2 8 2 2" xfId="479"/>
    <cellStyle name="Comma 2 2 8 3" xfId="480"/>
    <cellStyle name="Comma 2 2 9" xfId="481"/>
    <cellStyle name="Comma 2 3" xfId="482"/>
    <cellStyle name="Comma 2 3 2" xfId="483"/>
    <cellStyle name="Comma 2 3 2 2" xfId="484"/>
    <cellStyle name="Comma 2 3 2 2 2" xfId="485"/>
    <cellStyle name="Comma 2 3 2 2 2 2" xfId="486"/>
    <cellStyle name="Comma 2 3 2 2 2 2 2" xfId="487"/>
    <cellStyle name="Comma 2 3 2 2 2 2 2 2" xfId="488"/>
    <cellStyle name="Comma 2 3 2 2 2 2 3" xfId="489"/>
    <cellStyle name="Comma 2 3 2 2 2 3" xfId="490"/>
    <cellStyle name="Comma 2 3 2 2 2 4" xfId="491"/>
    <cellStyle name="Comma 2 3 2 2 2 4 2" xfId="492"/>
    <cellStyle name="Comma 2 3 2 2 2 5" xfId="493"/>
    <cellStyle name="Comma 2 3 2 2 3" xfId="494"/>
    <cellStyle name="Comma 2 3 2 2 3 2" xfId="495"/>
    <cellStyle name="Comma 2 3 2 2 3 2 2" xfId="496"/>
    <cellStyle name="Comma 2 3 2 2 3 3" xfId="497"/>
    <cellStyle name="Comma 2 3 2 2 4" xfId="498"/>
    <cellStyle name="Comma 2 3 2 2 5" xfId="499"/>
    <cellStyle name="Comma 2 3 2 2 5 2" xfId="500"/>
    <cellStyle name="Comma 2 3 2 2 6" xfId="501"/>
    <cellStyle name="Comma 2 3 2 3" xfId="502"/>
    <cellStyle name="Comma 2 3 2 3 2" xfId="503"/>
    <cellStyle name="Comma 2 3 2 3 2 2" xfId="504"/>
    <cellStyle name="Comma 2 3 2 3 2 2 2" xfId="505"/>
    <cellStyle name="Comma 2 3 2 3 2 3" xfId="506"/>
    <cellStyle name="Comma 2 3 2 3 3" xfId="507"/>
    <cellStyle name="Comma 2 3 2 3 4" xfId="508"/>
    <cellStyle name="Comma 2 3 2 3 4 2" xfId="509"/>
    <cellStyle name="Comma 2 3 2 3 5" xfId="510"/>
    <cellStyle name="Comma 2 3 2 4" xfId="511"/>
    <cellStyle name="Comma 2 3 2 4 2" xfId="512"/>
    <cellStyle name="Comma 2 3 2 4 2 2" xfId="513"/>
    <cellStyle name="Comma 2 3 2 4 3" xfId="514"/>
    <cellStyle name="Comma 2 3 2 5" xfId="515"/>
    <cellStyle name="Comma 2 3 2 6" xfId="516"/>
    <cellStyle name="Comma 2 3 2 6 2" xfId="517"/>
    <cellStyle name="Comma 2 3 2 7" xfId="518"/>
    <cellStyle name="Comma 2 3 3" xfId="519"/>
    <cellStyle name="Comma 2 3 3 2" xfId="520"/>
    <cellStyle name="Comma 2 3 3 2 2" xfId="521"/>
    <cellStyle name="Comma 2 3 3 2 2 2" xfId="522"/>
    <cellStyle name="Comma 2 3 3 2 2 2 2" xfId="523"/>
    <cellStyle name="Comma 2 3 3 2 2 3" xfId="524"/>
    <cellStyle name="Comma 2 3 3 2 3" xfId="525"/>
    <cellStyle name="Comma 2 3 3 2 4" xfId="526"/>
    <cellStyle name="Comma 2 3 3 2 4 2" xfId="527"/>
    <cellStyle name="Comma 2 3 3 2 5" xfId="528"/>
    <cellStyle name="Comma 2 3 3 3" xfId="529"/>
    <cellStyle name="Comma 2 3 3 3 2" xfId="530"/>
    <cellStyle name="Comma 2 3 3 3 2 2" xfId="531"/>
    <cellStyle name="Comma 2 3 3 3 3" xfId="532"/>
    <cellStyle name="Comma 2 3 3 4" xfId="533"/>
    <cellStyle name="Comma 2 3 3 5" xfId="534"/>
    <cellStyle name="Comma 2 3 3 5 2" xfId="535"/>
    <cellStyle name="Comma 2 3 3 6" xfId="536"/>
    <cellStyle name="Comma 2 3 4" xfId="537"/>
    <cellStyle name="Comma 2 3 4 2" xfId="538"/>
    <cellStyle name="Comma 2 3 4 2 2" xfId="539"/>
    <cellStyle name="Comma 2 3 4 2 2 2" xfId="540"/>
    <cellStyle name="Comma 2 3 4 2 3" xfId="541"/>
    <cellStyle name="Comma 2 3 4 3" xfId="542"/>
    <cellStyle name="Comma 2 3 4 4" xfId="543"/>
    <cellStyle name="Comma 2 3 4 4 2" xfId="544"/>
    <cellStyle name="Comma 2 3 4 5" xfId="545"/>
    <cellStyle name="Comma 2 3 5" xfId="546"/>
    <cellStyle name="Comma 2 3 5 2" xfId="547"/>
    <cellStyle name="Comma 2 3 5 2 2" xfId="548"/>
    <cellStyle name="Comma 2 3 5 3" xfId="549"/>
    <cellStyle name="Comma 2 3 6" xfId="550"/>
    <cellStyle name="Comma 2 3 7" xfId="551"/>
    <cellStyle name="Comma 2 3 7 2" xfId="552"/>
    <cellStyle name="Comma 2 3 8" xfId="553"/>
    <cellStyle name="Comma 2 4" xfId="554"/>
    <cellStyle name="Comma 2 4 2" xfId="555"/>
    <cellStyle name="Comma 2 4 2 2" xfId="556"/>
    <cellStyle name="Comma 2 4 2 2 2" xfId="557"/>
    <cellStyle name="Comma 2 4 2 2 2 2" xfId="558"/>
    <cellStyle name="Comma 2 4 2 2 2 2 2" xfId="559"/>
    <cellStyle name="Comma 2 4 2 2 2 2 2 2" xfId="560"/>
    <cellStyle name="Comma 2 4 2 2 2 2 3" xfId="561"/>
    <cellStyle name="Comma 2 4 2 2 2 3" xfId="562"/>
    <cellStyle name="Comma 2 4 2 2 2 4" xfId="563"/>
    <cellStyle name="Comma 2 4 2 2 2 4 2" xfId="564"/>
    <cellStyle name="Comma 2 4 2 2 2 5" xfId="565"/>
    <cellStyle name="Comma 2 4 2 2 3" xfId="566"/>
    <cellStyle name="Comma 2 4 2 2 3 2" xfId="567"/>
    <cellStyle name="Comma 2 4 2 2 3 2 2" xfId="568"/>
    <cellStyle name="Comma 2 4 2 2 3 3" xfId="569"/>
    <cellStyle name="Comma 2 4 2 2 4" xfId="570"/>
    <cellStyle name="Comma 2 4 2 2 5" xfId="571"/>
    <cellStyle name="Comma 2 4 2 2 5 2" xfId="572"/>
    <cellStyle name="Comma 2 4 2 2 6" xfId="573"/>
    <cellStyle name="Comma 2 4 2 3" xfId="574"/>
    <cellStyle name="Comma 2 4 2 3 2" xfId="575"/>
    <cellStyle name="Comma 2 4 2 3 2 2" xfId="576"/>
    <cellStyle name="Comma 2 4 2 3 2 2 2" xfId="577"/>
    <cellStyle name="Comma 2 4 2 3 2 3" xfId="578"/>
    <cellStyle name="Comma 2 4 2 3 3" xfId="579"/>
    <cellStyle name="Comma 2 4 2 3 4" xfId="580"/>
    <cellStyle name="Comma 2 4 2 3 4 2" xfId="581"/>
    <cellStyle name="Comma 2 4 2 3 5" xfId="582"/>
    <cellStyle name="Comma 2 4 2 4" xfId="583"/>
    <cellStyle name="Comma 2 4 2 4 2" xfId="584"/>
    <cellStyle name="Comma 2 4 2 4 2 2" xfId="585"/>
    <cellStyle name="Comma 2 4 2 4 3" xfId="586"/>
    <cellStyle name="Comma 2 4 2 5" xfId="587"/>
    <cellStyle name="Comma 2 4 2 6" xfId="588"/>
    <cellStyle name="Comma 2 4 2 6 2" xfId="589"/>
    <cellStyle name="Comma 2 4 2 7" xfId="590"/>
    <cellStyle name="Comma 2 4 3" xfId="591"/>
    <cellStyle name="Comma 2 4 3 2" xfId="592"/>
    <cellStyle name="Comma 2 4 3 2 2" xfId="593"/>
    <cellStyle name="Comma 2 4 3 2 2 2" xfId="594"/>
    <cellStyle name="Comma 2 4 3 2 2 2 2" xfId="595"/>
    <cellStyle name="Comma 2 4 3 2 2 3" xfId="596"/>
    <cellStyle name="Comma 2 4 3 2 3" xfId="597"/>
    <cellStyle name="Comma 2 4 3 2 4" xfId="598"/>
    <cellStyle name="Comma 2 4 3 2 4 2" xfId="599"/>
    <cellStyle name="Comma 2 4 3 2 5" xfId="600"/>
    <cellStyle name="Comma 2 4 3 3" xfId="601"/>
    <cellStyle name="Comma 2 4 3 3 2" xfId="602"/>
    <cellStyle name="Comma 2 4 3 3 2 2" xfId="603"/>
    <cellStyle name="Comma 2 4 3 3 3" xfId="604"/>
    <cellStyle name="Comma 2 4 3 4" xfId="605"/>
    <cellStyle name="Comma 2 4 3 5" xfId="606"/>
    <cellStyle name="Comma 2 4 3 5 2" xfId="607"/>
    <cellStyle name="Comma 2 4 3 6" xfId="608"/>
    <cellStyle name="Comma 2 4 4" xfId="609"/>
    <cellStyle name="Comma 2 4 4 2" xfId="610"/>
    <cellStyle name="Comma 2 4 4 2 2" xfId="611"/>
    <cellStyle name="Comma 2 4 4 2 2 2" xfId="612"/>
    <cellStyle name="Comma 2 4 4 2 3" xfId="613"/>
    <cellStyle name="Comma 2 4 4 3" xfId="614"/>
    <cellStyle name="Comma 2 4 4 4" xfId="615"/>
    <cellStyle name="Comma 2 4 4 4 2" xfId="616"/>
    <cellStyle name="Comma 2 4 4 5" xfId="617"/>
    <cellStyle name="Comma 2 4 5" xfId="618"/>
    <cellStyle name="Comma 2 4 5 2" xfId="619"/>
    <cellStyle name="Comma 2 4 5 2 2" xfId="620"/>
    <cellStyle name="Comma 2 4 5 3" xfId="621"/>
    <cellStyle name="Comma 2 4 6" xfId="622"/>
    <cellStyle name="Comma 2 4 7" xfId="623"/>
    <cellStyle name="Comma 2 4 7 2" xfId="624"/>
    <cellStyle name="Comma 2 4 8" xfId="625"/>
    <cellStyle name="Comma 2 5" xfId="626"/>
    <cellStyle name="Comma 2 5 2" xfId="627"/>
    <cellStyle name="Comma 2 5 2 2" xfId="628"/>
    <cellStyle name="Comma 2 5 2 2 2" xfId="629"/>
    <cellStyle name="Comma 2 5 2 2 2 2" xfId="630"/>
    <cellStyle name="Comma 2 5 2 2 2 2 2" xfId="631"/>
    <cellStyle name="Comma 2 5 2 2 2 2 2 2" xfId="632"/>
    <cellStyle name="Comma 2 5 2 2 2 2 3" xfId="633"/>
    <cellStyle name="Comma 2 5 2 2 2 3" xfId="634"/>
    <cellStyle name="Comma 2 5 2 2 2 4" xfId="635"/>
    <cellStyle name="Comma 2 5 2 2 2 4 2" xfId="636"/>
    <cellStyle name="Comma 2 5 2 2 2 5" xfId="637"/>
    <cellStyle name="Comma 2 5 2 2 3" xfId="638"/>
    <cellStyle name="Comma 2 5 2 2 3 2" xfId="639"/>
    <cellStyle name="Comma 2 5 2 2 3 2 2" xfId="640"/>
    <cellStyle name="Comma 2 5 2 2 3 3" xfId="641"/>
    <cellStyle name="Comma 2 5 2 2 4" xfId="642"/>
    <cellStyle name="Comma 2 5 2 2 5" xfId="643"/>
    <cellStyle name="Comma 2 5 2 2 5 2" xfId="644"/>
    <cellStyle name="Comma 2 5 2 2 6" xfId="645"/>
    <cellStyle name="Comma 2 5 2 3" xfId="646"/>
    <cellStyle name="Comma 2 5 2 3 2" xfId="647"/>
    <cellStyle name="Comma 2 5 2 3 2 2" xfId="648"/>
    <cellStyle name="Comma 2 5 2 3 2 2 2" xfId="649"/>
    <cellStyle name="Comma 2 5 2 3 2 3" xfId="650"/>
    <cellStyle name="Comma 2 5 2 3 3" xfId="651"/>
    <cellStyle name="Comma 2 5 2 3 4" xfId="652"/>
    <cellStyle name="Comma 2 5 2 3 4 2" xfId="653"/>
    <cellStyle name="Comma 2 5 2 3 5" xfId="654"/>
    <cellStyle name="Comma 2 5 2 4" xfId="655"/>
    <cellStyle name="Comma 2 5 2 4 2" xfId="656"/>
    <cellStyle name="Comma 2 5 2 4 2 2" xfId="657"/>
    <cellStyle name="Comma 2 5 2 4 3" xfId="658"/>
    <cellStyle name="Comma 2 5 2 5" xfId="659"/>
    <cellStyle name="Comma 2 5 2 6" xfId="660"/>
    <cellStyle name="Comma 2 5 2 6 2" xfId="661"/>
    <cellStyle name="Comma 2 5 2 7" xfId="662"/>
    <cellStyle name="Comma 2 5 3" xfId="663"/>
    <cellStyle name="Comma 2 5 3 2" xfId="664"/>
    <cellStyle name="Comma 2 5 3 2 2" xfId="665"/>
    <cellStyle name="Comma 2 5 3 2 2 2" xfId="666"/>
    <cellStyle name="Comma 2 5 3 2 2 2 2" xfId="667"/>
    <cellStyle name="Comma 2 5 3 2 2 3" xfId="668"/>
    <cellStyle name="Comma 2 5 3 2 3" xfId="669"/>
    <cellStyle name="Comma 2 5 3 2 4" xfId="670"/>
    <cellStyle name="Comma 2 5 3 2 4 2" xfId="671"/>
    <cellStyle name="Comma 2 5 3 2 5" xfId="672"/>
    <cellStyle name="Comma 2 5 3 3" xfId="673"/>
    <cellStyle name="Comma 2 5 3 3 2" xfId="674"/>
    <cellStyle name="Comma 2 5 3 3 2 2" xfId="675"/>
    <cellStyle name="Comma 2 5 3 3 3" xfId="676"/>
    <cellStyle name="Comma 2 5 3 4" xfId="677"/>
    <cellStyle name="Comma 2 5 3 5" xfId="678"/>
    <cellStyle name="Comma 2 5 3 5 2" xfId="679"/>
    <cellStyle name="Comma 2 5 3 6" xfId="680"/>
    <cellStyle name="Comma 2 5 4" xfId="681"/>
    <cellStyle name="Comma 2 5 4 2" xfId="682"/>
    <cellStyle name="Comma 2 5 4 2 2" xfId="683"/>
    <cellStyle name="Comma 2 5 4 2 2 2" xfId="684"/>
    <cellStyle name="Comma 2 5 4 2 3" xfId="685"/>
    <cellStyle name="Comma 2 5 4 3" xfId="686"/>
    <cellStyle name="Comma 2 5 4 4" xfId="687"/>
    <cellStyle name="Comma 2 5 4 4 2" xfId="688"/>
    <cellStyle name="Comma 2 5 4 5" xfId="689"/>
    <cellStyle name="Comma 2 5 5" xfId="690"/>
    <cellStyle name="Comma 2 5 5 2" xfId="691"/>
    <cellStyle name="Comma 2 5 5 2 2" xfId="692"/>
    <cellStyle name="Comma 2 5 5 3" xfId="693"/>
    <cellStyle name="Comma 2 5 6" xfId="694"/>
    <cellStyle name="Comma 2 5 7" xfId="695"/>
    <cellStyle name="Comma 2 5 7 2" xfId="696"/>
    <cellStyle name="Comma 2 5 8" xfId="697"/>
    <cellStyle name="Comma 2 6" xfId="698"/>
    <cellStyle name="Comma 2 6 2" xfId="699"/>
    <cellStyle name="Comma 2 6 2 2" xfId="700"/>
    <cellStyle name="Comma 2 6 2 2 2" xfId="701"/>
    <cellStyle name="Comma 2 6 2 2 2 2" xfId="702"/>
    <cellStyle name="Comma 2 6 2 2 2 2 2" xfId="703"/>
    <cellStyle name="Comma 2 6 2 2 2 3" xfId="704"/>
    <cellStyle name="Comma 2 6 2 2 3" xfId="705"/>
    <cellStyle name="Comma 2 6 2 2 4" xfId="706"/>
    <cellStyle name="Comma 2 6 2 2 4 2" xfId="707"/>
    <cellStyle name="Comma 2 6 2 2 5" xfId="708"/>
    <cellStyle name="Comma 2 6 2 3" xfId="709"/>
    <cellStyle name="Comma 2 6 2 3 2" xfId="710"/>
    <cellStyle name="Comma 2 6 2 3 2 2" xfId="711"/>
    <cellStyle name="Comma 2 6 2 3 3" xfId="712"/>
    <cellStyle name="Comma 2 6 2 4" xfId="713"/>
    <cellStyle name="Comma 2 6 2 5" xfId="714"/>
    <cellStyle name="Comma 2 6 2 5 2" xfId="715"/>
    <cellStyle name="Comma 2 6 2 6" xfId="716"/>
    <cellStyle name="Comma 2 6 3" xfId="717"/>
    <cellStyle name="Comma 2 6 3 2" xfId="718"/>
    <cellStyle name="Comma 2 6 3 2 2" xfId="719"/>
    <cellStyle name="Comma 2 6 3 2 2 2" xfId="720"/>
    <cellStyle name="Comma 2 6 3 2 3" xfId="721"/>
    <cellStyle name="Comma 2 6 3 3" xfId="722"/>
    <cellStyle name="Comma 2 6 3 4" xfId="723"/>
    <cellStyle name="Comma 2 6 3 4 2" xfId="724"/>
    <cellStyle name="Comma 2 6 3 5" xfId="725"/>
    <cellStyle name="Comma 2 6 4" xfId="726"/>
    <cellStyle name="Comma 2 6 4 2" xfId="727"/>
    <cellStyle name="Comma 2 6 4 2 2" xfId="728"/>
    <cellStyle name="Comma 2 6 4 3" xfId="729"/>
    <cellStyle name="Comma 2 6 5" xfId="730"/>
    <cellStyle name="Comma 2 6 6" xfId="731"/>
    <cellStyle name="Comma 2 6 6 2" xfId="732"/>
    <cellStyle name="Comma 2 6 7" xfId="733"/>
    <cellStyle name="Comma 2 7" xfId="734"/>
    <cellStyle name="Comma 2 7 2" xfId="735"/>
    <cellStyle name="Comma 2 7 2 2" xfId="736"/>
    <cellStyle name="Comma 2 7 2 2 2" xfId="737"/>
    <cellStyle name="Comma 2 7 2 2 2 2" xfId="738"/>
    <cellStyle name="Comma 2 7 2 2 3" xfId="739"/>
    <cellStyle name="Comma 2 7 2 3" xfId="740"/>
    <cellStyle name="Comma 2 7 2 4" xfId="741"/>
    <cellStyle name="Comma 2 7 2 4 2" xfId="742"/>
    <cellStyle name="Comma 2 7 2 5" xfId="743"/>
    <cellStyle name="Comma 2 7 3" xfId="744"/>
    <cellStyle name="Comma 2 7 3 2" xfId="745"/>
    <cellStyle name="Comma 2 7 3 2 2" xfId="746"/>
    <cellStyle name="Comma 2 7 3 3" xfId="747"/>
    <cellStyle name="Comma 2 7 4" xfId="748"/>
    <cellStyle name="Comma 2 7 5" xfId="749"/>
    <cellStyle name="Comma 2 7 5 2" xfId="750"/>
    <cellStyle name="Comma 2 7 6" xfId="751"/>
    <cellStyle name="Comma 2 8" xfId="752"/>
    <cellStyle name="Comma 2 8 2" xfId="753"/>
    <cellStyle name="Comma 2 8 2 2" xfId="754"/>
    <cellStyle name="Comma 2 8 2 2 2" xfId="755"/>
    <cellStyle name="Comma 2 8 2 3" xfId="756"/>
    <cellStyle name="Comma 2 8 3" xfId="757"/>
    <cellStyle name="Comma 2 8 4" xfId="758"/>
    <cellStyle name="Comma 2 8 4 2" xfId="759"/>
    <cellStyle name="Comma 2 8 5" xfId="760"/>
    <cellStyle name="Comma 2 9" xfId="761"/>
    <cellStyle name="Comma 2 9 2" xfId="762"/>
    <cellStyle name="Comma 2 9 2 2" xfId="763"/>
    <cellStyle name="Comma 2 9 3" xfId="764"/>
    <cellStyle name="Comma 20" xfId="765"/>
    <cellStyle name="Comma 21" xfId="766"/>
    <cellStyle name="Comma 22" xfId="767"/>
    <cellStyle name="Comma 23" xfId="768"/>
    <cellStyle name="Comma 3" xfId="769"/>
    <cellStyle name="Comma 3 2" xfId="770"/>
    <cellStyle name="Comma 4" xfId="771"/>
    <cellStyle name="Comma 5" xfId="772"/>
    <cellStyle name="Comma 6" xfId="773"/>
    <cellStyle name="Comma 7" xfId="774"/>
    <cellStyle name="Comma 8" xfId="775"/>
    <cellStyle name="Comma 9" xfId="776"/>
    <cellStyle name="Comma 9 2" xfId="777"/>
    <cellStyle name="ComparesEq" xfId="778"/>
    <cellStyle name="ComparesEq 2" xfId="779"/>
    <cellStyle name="ComparesEq 2 2" xfId="780"/>
    <cellStyle name="ComparesEq 2 3" xfId="781"/>
    <cellStyle name="ComparesEq 2 3 2" xfId="782"/>
    <cellStyle name="ComparesEq 2 4" xfId="783"/>
    <cellStyle name="ComparesEq 3" xfId="784"/>
    <cellStyle name="ComparesEq 4" xfId="785"/>
    <cellStyle name="ComparesEq 5" xfId="786"/>
    <cellStyle name="ComparesHi" xfId="787"/>
    <cellStyle name="ComparesHi 2" xfId="788"/>
    <cellStyle name="ComparesHi 2 2" xfId="789"/>
    <cellStyle name="ComparesHi 2 3" xfId="790"/>
    <cellStyle name="ComparesHi 3" xfId="791"/>
    <cellStyle name="ComparesHi 4" xfId="792"/>
    <cellStyle name="ComparesHi 5" xfId="793"/>
    <cellStyle name="ComparesHi 6" xfId="2457"/>
    <cellStyle name="ComparesLo" xfId="794"/>
    <cellStyle name="ComparesLo 2" xfId="795"/>
    <cellStyle name="ComparesLo 2 2" xfId="796"/>
    <cellStyle name="ComparesLo 2 2 2" xfId="797"/>
    <cellStyle name="ComparesLo 2 3" xfId="798"/>
    <cellStyle name="ComparesLo 3" xfId="799"/>
    <cellStyle name="ComparesLo 4" xfId="800"/>
    <cellStyle name="ComparesLo 4 2" xfId="801"/>
    <cellStyle name="ComparesLo 5" xfId="802"/>
    <cellStyle name="ComparesLo 6" xfId="2458"/>
    <cellStyle name="ComparesUneq" xfId="803"/>
    <cellStyle name="Currency 10" xfId="804"/>
    <cellStyle name="Currency 10 2" xfId="805"/>
    <cellStyle name="Currency 11" xfId="806"/>
    <cellStyle name="Currency 11 2" xfId="807"/>
    <cellStyle name="Currency 12" xfId="808"/>
    <cellStyle name="Currency 12 2" xfId="809"/>
    <cellStyle name="Currency 13" xfId="810"/>
    <cellStyle name="Currency 13 2" xfId="811"/>
    <cellStyle name="Currency 14" xfId="812"/>
    <cellStyle name="Currency 14 2" xfId="813"/>
    <cellStyle name="Currency 15" xfId="814"/>
    <cellStyle name="Currency 15 2" xfId="815"/>
    <cellStyle name="Currency 16" xfId="816"/>
    <cellStyle name="Currency 17" xfId="817"/>
    <cellStyle name="Currency 18" xfId="818"/>
    <cellStyle name="Currency 19" xfId="819"/>
    <cellStyle name="Currency 2" xfId="820"/>
    <cellStyle name="Currency 2 10" xfId="821"/>
    <cellStyle name="Currency 2 11" xfId="822"/>
    <cellStyle name="Currency 2 11 2" xfId="823"/>
    <cellStyle name="Currency 2 12" xfId="824"/>
    <cellStyle name="Currency 2 13" xfId="825"/>
    <cellStyle name="Currency 2 13 2" xfId="826"/>
    <cellStyle name="Currency 2 14" xfId="827"/>
    <cellStyle name="Currency 2 2" xfId="828"/>
    <cellStyle name="Currency 2 2 10" xfId="829"/>
    <cellStyle name="Currency 2 2 10 2" xfId="830"/>
    <cellStyle name="Currency 2 2 11" xfId="831"/>
    <cellStyle name="Currency 2 2 2" xfId="832"/>
    <cellStyle name="Currency 2 2 2 2" xfId="833"/>
    <cellStyle name="Currency 2 2 2 2 2" xfId="834"/>
    <cellStyle name="Currency 2 2 2 2 2 2" xfId="835"/>
    <cellStyle name="Currency 2 2 2 2 2 2 2" xfId="836"/>
    <cellStyle name="Currency 2 2 2 2 2 2 2 2" xfId="837"/>
    <cellStyle name="Currency 2 2 2 2 2 2 2 2 2" xfId="838"/>
    <cellStyle name="Currency 2 2 2 2 2 2 2 3" xfId="839"/>
    <cellStyle name="Currency 2 2 2 2 2 2 3" xfId="840"/>
    <cellStyle name="Currency 2 2 2 2 2 2 4" xfId="841"/>
    <cellStyle name="Currency 2 2 2 2 2 2 4 2" xfId="842"/>
    <cellStyle name="Currency 2 2 2 2 2 2 5" xfId="843"/>
    <cellStyle name="Currency 2 2 2 2 2 3" xfId="844"/>
    <cellStyle name="Currency 2 2 2 2 2 3 2" xfId="845"/>
    <cellStyle name="Currency 2 2 2 2 2 3 2 2" xfId="846"/>
    <cellStyle name="Currency 2 2 2 2 2 3 3" xfId="847"/>
    <cellStyle name="Currency 2 2 2 2 2 4" xfId="848"/>
    <cellStyle name="Currency 2 2 2 2 2 5" xfId="849"/>
    <cellStyle name="Currency 2 2 2 2 2 5 2" xfId="850"/>
    <cellStyle name="Currency 2 2 2 2 2 6" xfId="851"/>
    <cellStyle name="Currency 2 2 2 2 3" xfId="852"/>
    <cellStyle name="Currency 2 2 2 2 3 2" xfId="853"/>
    <cellStyle name="Currency 2 2 2 2 3 2 2" xfId="854"/>
    <cellStyle name="Currency 2 2 2 2 3 2 2 2" xfId="855"/>
    <cellStyle name="Currency 2 2 2 2 3 2 3" xfId="856"/>
    <cellStyle name="Currency 2 2 2 2 3 3" xfId="857"/>
    <cellStyle name="Currency 2 2 2 2 3 4" xfId="858"/>
    <cellStyle name="Currency 2 2 2 2 3 4 2" xfId="859"/>
    <cellStyle name="Currency 2 2 2 2 3 5" xfId="860"/>
    <cellStyle name="Currency 2 2 2 2 4" xfId="861"/>
    <cellStyle name="Currency 2 2 2 2 4 2" xfId="862"/>
    <cellStyle name="Currency 2 2 2 2 4 2 2" xfId="863"/>
    <cellStyle name="Currency 2 2 2 2 4 3" xfId="864"/>
    <cellStyle name="Currency 2 2 2 2 5" xfId="865"/>
    <cellStyle name="Currency 2 2 2 2 6" xfId="866"/>
    <cellStyle name="Currency 2 2 2 2 6 2" xfId="867"/>
    <cellStyle name="Currency 2 2 2 2 7" xfId="868"/>
    <cellStyle name="Currency 2 2 2 3" xfId="869"/>
    <cellStyle name="Currency 2 2 2 3 2" xfId="870"/>
    <cellStyle name="Currency 2 2 2 3 2 2" xfId="871"/>
    <cellStyle name="Currency 2 2 2 3 2 2 2" xfId="872"/>
    <cellStyle name="Currency 2 2 2 3 2 2 2 2" xfId="873"/>
    <cellStyle name="Currency 2 2 2 3 2 2 3" xfId="874"/>
    <cellStyle name="Currency 2 2 2 3 2 3" xfId="875"/>
    <cellStyle name="Currency 2 2 2 3 2 4" xfId="876"/>
    <cellStyle name="Currency 2 2 2 3 2 4 2" xfId="877"/>
    <cellStyle name="Currency 2 2 2 3 2 5" xfId="878"/>
    <cellStyle name="Currency 2 2 2 3 3" xfId="879"/>
    <cellStyle name="Currency 2 2 2 3 3 2" xfId="880"/>
    <cellStyle name="Currency 2 2 2 3 3 2 2" xfId="881"/>
    <cellStyle name="Currency 2 2 2 3 3 3" xfId="882"/>
    <cellStyle name="Currency 2 2 2 3 4" xfId="883"/>
    <cellStyle name="Currency 2 2 2 3 5" xfId="884"/>
    <cellStyle name="Currency 2 2 2 3 5 2" xfId="885"/>
    <cellStyle name="Currency 2 2 2 3 6" xfId="886"/>
    <cellStyle name="Currency 2 2 2 4" xfId="887"/>
    <cellStyle name="Currency 2 2 2 4 2" xfId="888"/>
    <cellStyle name="Currency 2 2 2 4 2 2" xfId="889"/>
    <cellStyle name="Currency 2 2 2 4 2 2 2" xfId="890"/>
    <cellStyle name="Currency 2 2 2 4 2 3" xfId="891"/>
    <cellStyle name="Currency 2 2 2 4 3" xfId="892"/>
    <cellStyle name="Currency 2 2 2 4 4" xfId="893"/>
    <cellStyle name="Currency 2 2 2 4 4 2" xfId="894"/>
    <cellStyle name="Currency 2 2 2 4 5" xfId="895"/>
    <cellStyle name="Currency 2 2 2 5" xfId="896"/>
    <cellStyle name="Currency 2 2 2 5 2" xfId="897"/>
    <cellStyle name="Currency 2 2 2 5 2 2" xfId="898"/>
    <cellStyle name="Currency 2 2 2 5 3" xfId="899"/>
    <cellStyle name="Currency 2 2 2 6" xfId="900"/>
    <cellStyle name="Currency 2 2 2 7" xfId="901"/>
    <cellStyle name="Currency 2 2 2 7 2" xfId="902"/>
    <cellStyle name="Currency 2 2 2 8" xfId="903"/>
    <cellStyle name="Currency 2 2 3" xfId="904"/>
    <cellStyle name="Currency 2 2 3 2" xfId="905"/>
    <cellStyle name="Currency 2 2 3 2 2" xfId="906"/>
    <cellStyle name="Currency 2 2 3 2 2 2" xfId="907"/>
    <cellStyle name="Currency 2 2 3 2 2 2 2" xfId="908"/>
    <cellStyle name="Currency 2 2 3 2 2 2 2 2" xfId="909"/>
    <cellStyle name="Currency 2 2 3 2 2 2 2 2 2" xfId="910"/>
    <cellStyle name="Currency 2 2 3 2 2 2 2 3" xfId="911"/>
    <cellStyle name="Currency 2 2 3 2 2 2 3" xfId="912"/>
    <cellStyle name="Currency 2 2 3 2 2 2 4" xfId="913"/>
    <cellStyle name="Currency 2 2 3 2 2 2 4 2" xfId="914"/>
    <cellStyle name="Currency 2 2 3 2 2 2 5" xfId="915"/>
    <cellStyle name="Currency 2 2 3 2 2 3" xfId="916"/>
    <cellStyle name="Currency 2 2 3 2 2 3 2" xfId="917"/>
    <cellStyle name="Currency 2 2 3 2 2 3 2 2" xfId="918"/>
    <cellStyle name="Currency 2 2 3 2 2 3 3" xfId="919"/>
    <cellStyle name="Currency 2 2 3 2 2 4" xfId="920"/>
    <cellStyle name="Currency 2 2 3 2 2 5" xfId="921"/>
    <cellStyle name="Currency 2 2 3 2 2 5 2" xfId="922"/>
    <cellStyle name="Currency 2 2 3 2 2 6" xfId="923"/>
    <cellStyle name="Currency 2 2 3 2 3" xfId="924"/>
    <cellStyle name="Currency 2 2 3 2 3 2" xfId="925"/>
    <cellStyle name="Currency 2 2 3 2 3 2 2" xfId="926"/>
    <cellStyle name="Currency 2 2 3 2 3 2 2 2" xfId="927"/>
    <cellStyle name="Currency 2 2 3 2 3 2 3" xfId="928"/>
    <cellStyle name="Currency 2 2 3 2 3 3" xfId="929"/>
    <cellStyle name="Currency 2 2 3 2 3 4" xfId="930"/>
    <cellStyle name="Currency 2 2 3 2 3 4 2" xfId="931"/>
    <cellStyle name="Currency 2 2 3 2 3 5" xfId="932"/>
    <cellStyle name="Currency 2 2 3 2 4" xfId="933"/>
    <cellStyle name="Currency 2 2 3 2 4 2" xfId="934"/>
    <cellStyle name="Currency 2 2 3 2 4 2 2" xfId="935"/>
    <cellStyle name="Currency 2 2 3 2 4 3" xfId="936"/>
    <cellStyle name="Currency 2 2 3 2 5" xfId="937"/>
    <cellStyle name="Currency 2 2 3 2 6" xfId="938"/>
    <cellStyle name="Currency 2 2 3 2 6 2" xfId="939"/>
    <cellStyle name="Currency 2 2 3 2 7" xfId="940"/>
    <cellStyle name="Currency 2 2 3 3" xfId="941"/>
    <cellStyle name="Currency 2 2 3 3 2" xfId="942"/>
    <cellStyle name="Currency 2 2 3 3 2 2" xfId="943"/>
    <cellStyle name="Currency 2 2 3 3 2 2 2" xfId="944"/>
    <cellStyle name="Currency 2 2 3 3 2 2 2 2" xfId="945"/>
    <cellStyle name="Currency 2 2 3 3 2 2 3" xfId="946"/>
    <cellStyle name="Currency 2 2 3 3 2 3" xfId="947"/>
    <cellStyle name="Currency 2 2 3 3 2 4" xfId="948"/>
    <cellStyle name="Currency 2 2 3 3 2 4 2" xfId="949"/>
    <cellStyle name="Currency 2 2 3 3 2 5" xfId="950"/>
    <cellStyle name="Currency 2 2 3 3 3" xfId="951"/>
    <cellStyle name="Currency 2 2 3 3 3 2" xfId="952"/>
    <cellStyle name="Currency 2 2 3 3 3 2 2" xfId="953"/>
    <cellStyle name="Currency 2 2 3 3 3 3" xfId="954"/>
    <cellStyle name="Currency 2 2 3 3 4" xfId="955"/>
    <cellStyle name="Currency 2 2 3 3 5" xfId="956"/>
    <cellStyle name="Currency 2 2 3 3 5 2" xfId="957"/>
    <cellStyle name="Currency 2 2 3 3 6" xfId="958"/>
    <cellStyle name="Currency 2 2 3 4" xfId="959"/>
    <cellStyle name="Currency 2 2 3 4 2" xfId="960"/>
    <cellStyle name="Currency 2 2 3 4 2 2" xfId="961"/>
    <cellStyle name="Currency 2 2 3 4 2 2 2" xfId="962"/>
    <cellStyle name="Currency 2 2 3 4 2 3" xfId="963"/>
    <cellStyle name="Currency 2 2 3 4 3" xfId="964"/>
    <cellStyle name="Currency 2 2 3 4 4" xfId="965"/>
    <cellStyle name="Currency 2 2 3 4 4 2" xfId="966"/>
    <cellStyle name="Currency 2 2 3 4 5" xfId="967"/>
    <cellStyle name="Currency 2 2 3 5" xfId="968"/>
    <cellStyle name="Currency 2 2 3 5 2" xfId="969"/>
    <cellStyle name="Currency 2 2 3 5 2 2" xfId="970"/>
    <cellStyle name="Currency 2 2 3 5 3" xfId="971"/>
    <cellStyle name="Currency 2 2 3 6" xfId="972"/>
    <cellStyle name="Currency 2 2 3 7" xfId="973"/>
    <cellStyle name="Currency 2 2 3 7 2" xfId="974"/>
    <cellStyle name="Currency 2 2 3 8" xfId="975"/>
    <cellStyle name="Currency 2 2 4" xfId="976"/>
    <cellStyle name="Currency 2 2 4 2" xfId="977"/>
    <cellStyle name="Currency 2 2 4 2 2" xfId="978"/>
    <cellStyle name="Currency 2 2 4 2 2 2" xfId="979"/>
    <cellStyle name="Currency 2 2 4 2 2 2 2" xfId="980"/>
    <cellStyle name="Currency 2 2 4 2 2 2 2 2" xfId="981"/>
    <cellStyle name="Currency 2 2 4 2 2 2 2 2 2" xfId="982"/>
    <cellStyle name="Currency 2 2 4 2 2 2 2 3" xfId="983"/>
    <cellStyle name="Currency 2 2 4 2 2 2 3" xfId="984"/>
    <cellStyle name="Currency 2 2 4 2 2 2 4" xfId="985"/>
    <cellStyle name="Currency 2 2 4 2 2 2 4 2" xfId="986"/>
    <cellStyle name="Currency 2 2 4 2 2 2 5" xfId="987"/>
    <cellStyle name="Currency 2 2 4 2 2 3" xfId="988"/>
    <cellStyle name="Currency 2 2 4 2 2 3 2" xfId="989"/>
    <cellStyle name="Currency 2 2 4 2 2 3 2 2" xfId="990"/>
    <cellStyle name="Currency 2 2 4 2 2 3 3" xfId="991"/>
    <cellStyle name="Currency 2 2 4 2 2 4" xfId="992"/>
    <cellStyle name="Currency 2 2 4 2 2 5" xfId="993"/>
    <cellStyle name="Currency 2 2 4 2 2 5 2" xfId="994"/>
    <cellStyle name="Currency 2 2 4 2 2 6" xfId="995"/>
    <cellStyle name="Currency 2 2 4 2 3" xfId="996"/>
    <cellStyle name="Currency 2 2 4 2 3 2" xfId="997"/>
    <cellStyle name="Currency 2 2 4 2 3 2 2" xfId="998"/>
    <cellStyle name="Currency 2 2 4 2 3 2 2 2" xfId="999"/>
    <cellStyle name="Currency 2 2 4 2 3 2 3" xfId="1000"/>
    <cellStyle name="Currency 2 2 4 2 3 3" xfId="1001"/>
    <cellStyle name="Currency 2 2 4 2 3 4" xfId="1002"/>
    <cellStyle name="Currency 2 2 4 2 3 4 2" xfId="1003"/>
    <cellStyle name="Currency 2 2 4 2 3 5" xfId="1004"/>
    <cellStyle name="Currency 2 2 4 2 4" xfId="1005"/>
    <cellStyle name="Currency 2 2 4 2 4 2" xfId="1006"/>
    <cellStyle name="Currency 2 2 4 2 4 2 2" xfId="1007"/>
    <cellStyle name="Currency 2 2 4 2 4 3" xfId="1008"/>
    <cellStyle name="Currency 2 2 4 2 5" xfId="1009"/>
    <cellStyle name="Currency 2 2 4 2 6" xfId="1010"/>
    <cellStyle name="Currency 2 2 4 2 6 2" xfId="1011"/>
    <cellStyle name="Currency 2 2 4 2 7" xfId="1012"/>
    <cellStyle name="Currency 2 2 4 3" xfId="1013"/>
    <cellStyle name="Currency 2 2 4 3 2" xfId="1014"/>
    <cellStyle name="Currency 2 2 4 3 2 2" xfId="1015"/>
    <cellStyle name="Currency 2 2 4 3 2 2 2" xfId="1016"/>
    <cellStyle name="Currency 2 2 4 3 2 2 2 2" xfId="1017"/>
    <cellStyle name="Currency 2 2 4 3 2 2 3" xfId="1018"/>
    <cellStyle name="Currency 2 2 4 3 2 3" xfId="1019"/>
    <cellStyle name="Currency 2 2 4 3 2 4" xfId="1020"/>
    <cellStyle name="Currency 2 2 4 3 2 4 2" xfId="1021"/>
    <cellStyle name="Currency 2 2 4 3 2 5" xfId="1022"/>
    <cellStyle name="Currency 2 2 4 3 3" xfId="1023"/>
    <cellStyle name="Currency 2 2 4 3 3 2" xfId="1024"/>
    <cellStyle name="Currency 2 2 4 3 3 2 2" xfId="1025"/>
    <cellStyle name="Currency 2 2 4 3 3 3" xfId="1026"/>
    <cellStyle name="Currency 2 2 4 3 4" xfId="1027"/>
    <cellStyle name="Currency 2 2 4 3 5" xfId="1028"/>
    <cellStyle name="Currency 2 2 4 3 5 2" xfId="1029"/>
    <cellStyle name="Currency 2 2 4 3 6" xfId="1030"/>
    <cellStyle name="Currency 2 2 4 4" xfId="1031"/>
    <cellStyle name="Currency 2 2 4 4 2" xfId="1032"/>
    <cellStyle name="Currency 2 2 4 4 2 2" xfId="1033"/>
    <cellStyle name="Currency 2 2 4 4 2 2 2" xfId="1034"/>
    <cellStyle name="Currency 2 2 4 4 2 3" xfId="1035"/>
    <cellStyle name="Currency 2 2 4 4 3" xfId="1036"/>
    <cellStyle name="Currency 2 2 4 4 4" xfId="1037"/>
    <cellStyle name="Currency 2 2 4 4 4 2" xfId="1038"/>
    <cellStyle name="Currency 2 2 4 4 5" xfId="1039"/>
    <cellStyle name="Currency 2 2 4 5" xfId="1040"/>
    <cellStyle name="Currency 2 2 4 5 2" xfId="1041"/>
    <cellStyle name="Currency 2 2 4 5 2 2" xfId="1042"/>
    <cellStyle name="Currency 2 2 4 5 3" xfId="1043"/>
    <cellStyle name="Currency 2 2 4 6" xfId="1044"/>
    <cellStyle name="Currency 2 2 4 7" xfId="1045"/>
    <cellStyle name="Currency 2 2 4 7 2" xfId="1046"/>
    <cellStyle name="Currency 2 2 4 8" xfId="1047"/>
    <cellStyle name="Currency 2 2 5" xfId="1048"/>
    <cellStyle name="Currency 2 2 5 2" xfId="1049"/>
    <cellStyle name="Currency 2 2 5 2 2" xfId="1050"/>
    <cellStyle name="Currency 2 2 5 2 2 2" xfId="1051"/>
    <cellStyle name="Currency 2 2 5 2 2 2 2" xfId="1052"/>
    <cellStyle name="Currency 2 2 5 2 2 2 2 2" xfId="1053"/>
    <cellStyle name="Currency 2 2 5 2 2 2 3" xfId="1054"/>
    <cellStyle name="Currency 2 2 5 2 2 3" xfId="1055"/>
    <cellStyle name="Currency 2 2 5 2 2 4" xfId="1056"/>
    <cellStyle name="Currency 2 2 5 2 2 4 2" xfId="1057"/>
    <cellStyle name="Currency 2 2 5 2 2 5" xfId="1058"/>
    <cellStyle name="Currency 2 2 5 2 3" xfId="1059"/>
    <cellStyle name="Currency 2 2 5 2 3 2" xfId="1060"/>
    <cellStyle name="Currency 2 2 5 2 3 2 2" xfId="1061"/>
    <cellStyle name="Currency 2 2 5 2 3 3" xfId="1062"/>
    <cellStyle name="Currency 2 2 5 2 4" xfId="1063"/>
    <cellStyle name="Currency 2 2 5 2 5" xfId="1064"/>
    <cellStyle name="Currency 2 2 5 2 5 2" xfId="1065"/>
    <cellStyle name="Currency 2 2 5 2 6" xfId="1066"/>
    <cellStyle name="Currency 2 2 5 3" xfId="1067"/>
    <cellStyle name="Currency 2 2 5 3 2" xfId="1068"/>
    <cellStyle name="Currency 2 2 5 3 2 2" xfId="1069"/>
    <cellStyle name="Currency 2 2 5 3 2 2 2" xfId="1070"/>
    <cellStyle name="Currency 2 2 5 3 2 3" xfId="1071"/>
    <cellStyle name="Currency 2 2 5 3 3" xfId="1072"/>
    <cellStyle name="Currency 2 2 5 3 4" xfId="1073"/>
    <cellStyle name="Currency 2 2 5 3 4 2" xfId="1074"/>
    <cellStyle name="Currency 2 2 5 3 5" xfId="1075"/>
    <cellStyle name="Currency 2 2 5 4" xfId="1076"/>
    <cellStyle name="Currency 2 2 5 4 2" xfId="1077"/>
    <cellStyle name="Currency 2 2 5 4 2 2" xfId="1078"/>
    <cellStyle name="Currency 2 2 5 4 3" xfId="1079"/>
    <cellStyle name="Currency 2 2 5 5" xfId="1080"/>
    <cellStyle name="Currency 2 2 5 6" xfId="1081"/>
    <cellStyle name="Currency 2 2 5 6 2" xfId="1082"/>
    <cellStyle name="Currency 2 2 5 7" xfId="1083"/>
    <cellStyle name="Currency 2 2 6" xfId="1084"/>
    <cellStyle name="Currency 2 2 6 2" xfId="1085"/>
    <cellStyle name="Currency 2 2 6 2 2" xfId="1086"/>
    <cellStyle name="Currency 2 2 6 2 2 2" xfId="1087"/>
    <cellStyle name="Currency 2 2 6 2 2 2 2" xfId="1088"/>
    <cellStyle name="Currency 2 2 6 2 2 3" xfId="1089"/>
    <cellStyle name="Currency 2 2 6 2 3" xfId="1090"/>
    <cellStyle name="Currency 2 2 6 2 4" xfId="1091"/>
    <cellStyle name="Currency 2 2 6 2 4 2" xfId="1092"/>
    <cellStyle name="Currency 2 2 6 2 5" xfId="1093"/>
    <cellStyle name="Currency 2 2 6 3" xfId="1094"/>
    <cellStyle name="Currency 2 2 6 3 2" xfId="1095"/>
    <cellStyle name="Currency 2 2 6 3 2 2" xfId="1096"/>
    <cellStyle name="Currency 2 2 6 3 3" xfId="1097"/>
    <cellStyle name="Currency 2 2 6 4" xfId="1098"/>
    <cellStyle name="Currency 2 2 6 5" xfId="1099"/>
    <cellStyle name="Currency 2 2 6 5 2" xfId="1100"/>
    <cellStyle name="Currency 2 2 6 6" xfId="1101"/>
    <cellStyle name="Currency 2 2 7" xfId="1102"/>
    <cellStyle name="Currency 2 2 7 2" xfId="1103"/>
    <cellStyle name="Currency 2 2 7 2 2" xfId="1104"/>
    <cellStyle name="Currency 2 2 7 2 2 2" xfId="1105"/>
    <cellStyle name="Currency 2 2 7 2 3" xfId="1106"/>
    <cellStyle name="Currency 2 2 7 3" xfId="1107"/>
    <cellStyle name="Currency 2 2 7 4" xfId="1108"/>
    <cellStyle name="Currency 2 2 7 4 2" xfId="1109"/>
    <cellStyle name="Currency 2 2 7 5" xfId="1110"/>
    <cellStyle name="Currency 2 2 8" xfId="1111"/>
    <cellStyle name="Currency 2 2 8 2" xfId="1112"/>
    <cellStyle name="Currency 2 2 8 2 2" xfId="1113"/>
    <cellStyle name="Currency 2 2 8 3" xfId="1114"/>
    <cellStyle name="Currency 2 2 9" xfId="1115"/>
    <cellStyle name="Currency 2 3" xfId="1116"/>
    <cellStyle name="Currency 2 3 2" xfId="1117"/>
    <cellStyle name="Currency 2 3 2 2" xfId="1118"/>
    <cellStyle name="Currency 2 3 2 2 2" xfId="1119"/>
    <cellStyle name="Currency 2 3 2 2 2 2" xfId="1120"/>
    <cellStyle name="Currency 2 3 2 2 2 2 2" xfId="1121"/>
    <cellStyle name="Currency 2 3 2 2 2 2 2 2" xfId="1122"/>
    <cellStyle name="Currency 2 3 2 2 2 2 3" xfId="1123"/>
    <cellStyle name="Currency 2 3 2 2 2 3" xfId="1124"/>
    <cellStyle name="Currency 2 3 2 2 2 4" xfId="1125"/>
    <cellStyle name="Currency 2 3 2 2 2 4 2" xfId="1126"/>
    <cellStyle name="Currency 2 3 2 2 2 5" xfId="1127"/>
    <cellStyle name="Currency 2 3 2 2 3" xfId="1128"/>
    <cellStyle name="Currency 2 3 2 2 3 2" xfId="1129"/>
    <cellStyle name="Currency 2 3 2 2 3 2 2" xfId="1130"/>
    <cellStyle name="Currency 2 3 2 2 3 3" xfId="1131"/>
    <cellStyle name="Currency 2 3 2 2 4" xfId="1132"/>
    <cellStyle name="Currency 2 3 2 2 5" xfId="1133"/>
    <cellStyle name="Currency 2 3 2 2 5 2" xfId="1134"/>
    <cellStyle name="Currency 2 3 2 2 6" xfId="1135"/>
    <cellStyle name="Currency 2 3 2 3" xfId="1136"/>
    <cellStyle name="Currency 2 3 2 3 2" xfId="1137"/>
    <cellStyle name="Currency 2 3 2 3 2 2" xfId="1138"/>
    <cellStyle name="Currency 2 3 2 3 2 2 2" xfId="1139"/>
    <cellStyle name="Currency 2 3 2 3 2 3" xfId="1140"/>
    <cellStyle name="Currency 2 3 2 3 3" xfId="1141"/>
    <cellStyle name="Currency 2 3 2 3 4" xfId="1142"/>
    <cellStyle name="Currency 2 3 2 3 4 2" xfId="1143"/>
    <cellStyle name="Currency 2 3 2 3 5" xfId="1144"/>
    <cellStyle name="Currency 2 3 2 4" xfId="1145"/>
    <cellStyle name="Currency 2 3 2 4 2" xfId="1146"/>
    <cellStyle name="Currency 2 3 2 4 2 2" xfId="1147"/>
    <cellStyle name="Currency 2 3 2 4 3" xfId="1148"/>
    <cellStyle name="Currency 2 3 2 5" xfId="1149"/>
    <cellStyle name="Currency 2 3 2 6" xfId="1150"/>
    <cellStyle name="Currency 2 3 2 6 2" xfId="1151"/>
    <cellStyle name="Currency 2 3 2 7" xfId="1152"/>
    <cellStyle name="Currency 2 3 3" xfId="1153"/>
    <cellStyle name="Currency 2 3 3 2" xfId="1154"/>
    <cellStyle name="Currency 2 3 3 2 2" xfId="1155"/>
    <cellStyle name="Currency 2 3 3 2 2 2" xfId="1156"/>
    <cellStyle name="Currency 2 3 3 2 2 2 2" xfId="1157"/>
    <cellStyle name="Currency 2 3 3 2 2 3" xfId="1158"/>
    <cellStyle name="Currency 2 3 3 2 3" xfId="1159"/>
    <cellStyle name="Currency 2 3 3 2 4" xfId="1160"/>
    <cellStyle name="Currency 2 3 3 2 4 2" xfId="1161"/>
    <cellStyle name="Currency 2 3 3 2 5" xfId="1162"/>
    <cellStyle name="Currency 2 3 3 3" xfId="1163"/>
    <cellStyle name="Currency 2 3 3 3 2" xfId="1164"/>
    <cellStyle name="Currency 2 3 3 3 2 2" xfId="1165"/>
    <cellStyle name="Currency 2 3 3 3 3" xfId="1166"/>
    <cellStyle name="Currency 2 3 3 4" xfId="1167"/>
    <cellStyle name="Currency 2 3 3 5" xfId="1168"/>
    <cellStyle name="Currency 2 3 3 5 2" xfId="1169"/>
    <cellStyle name="Currency 2 3 3 6" xfId="1170"/>
    <cellStyle name="Currency 2 3 4" xfId="1171"/>
    <cellStyle name="Currency 2 3 4 2" xfId="1172"/>
    <cellStyle name="Currency 2 3 4 2 2" xfId="1173"/>
    <cellStyle name="Currency 2 3 4 2 2 2" xfId="1174"/>
    <cellStyle name="Currency 2 3 4 2 3" xfId="1175"/>
    <cellStyle name="Currency 2 3 4 3" xfId="1176"/>
    <cellStyle name="Currency 2 3 4 4" xfId="1177"/>
    <cellStyle name="Currency 2 3 4 4 2" xfId="1178"/>
    <cellStyle name="Currency 2 3 4 5" xfId="1179"/>
    <cellStyle name="Currency 2 3 5" xfId="1180"/>
    <cellStyle name="Currency 2 3 5 2" xfId="1181"/>
    <cellStyle name="Currency 2 3 5 2 2" xfId="1182"/>
    <cellStyle name="Currency 2 3 5 3" xfId="1183"/>
    <cellStyle name="Currency 2 3 6" xfId="1184"/>
    <cellStyle name="Currency 2 3 7" xfId="1185"/>
    <cellStyle name="Currency 2 3 7 2" xfId="1186"/>
    <cellStyle name="Currency 2 3 8" xfId="1187"/>
    <cellStyle name="Currency 2 4" xfId="1188"/>
    <cellStyle name="Currency 2 4 2" xfId="1189"/>
    <cellStyle name="Currency 2 4 2 2" xfId="1190"/>
    <cellStyle name="Currency 2 4 2 2 2" xfId="1191"/>
    <cellStyle name="Currency 2 4 2 2 2 2" xfId="1192"/>
    <cellStyle name="Currency 2 4 2 2 2 2 2" xfId="1193"/>
    <cellStyle name="Currency 2 4 2 2 2 2 2 2" xfId="1194"/>
    <cellStyle name="Currency 2 4 2 2 2 2 3" xfId="1195"/>
    <cellStyle name="Currency 2 4 2 2 2 3" xfId="1196"/>
    <cellStyle name="Currency 2 4 2 2 2 4" xfId="1197"/>
    <cellStyle name="Currency 2 4 2 2 2 4 2" xfId="1198"/>
    <cellStyle name="Currency 2 4 2 2 2 5" xfId="1199"/>
    <cellStyle name="Currency 2 4 2 2 3" xfId="1200"/>
    <cellStyle name="Currency 2 4 2 2 3 2" xfId="1201"/>
    <cellStyle name="Currency 2 4 2 2 3 2 2" xfId="1202"/>
    <cellStyle name="Currency 2 4 2 2 3 3" xfId="1203"/>
    <cellStyle name="Currency 2 4 2 2 4" xfId="1204"/>
    <cellStyle name="Currency 2 4 2 2 5" xfId="1205"/>
    <cellStyle name="Currency 2 4 2 2 5 2" xfId="1206"/>
    <cellStyle name="Currency 2 4 2 2 6" xfId="1207"/>
    <cellStyle name="Currency 2 4 2 3" xfId="1208"/>
    <cellStyle name="Currency 2 4 2 3 2" xfId="1209"/>
    <cellStyle name="Currency 2 4 2 3 2 2" xfId="1210"/>
    <cellStyle name="Currency 2 4 2 3 2 2 2" xfId="1211"/>
    <cellStyle name="Currency 2 4 2 3 2 3" xfId="1212"/>
    <cellStyle name="Currency 2 4 2 3 3" xfId="1213"/>
    <cellStyle name="Currency 2 4 2 3 4" xfId="1214"/>
    <cellStyle name="Currency 2 4 2 3 4 2" xfId="1215"/>
    <cellStyle name="Currency 2 4 2 3 5" xfId="1216"/>
    <cellStyle name="Currency 2 4 2 4" xfId="1217"/>
    <cellStyle name="Currency 2 4 2 4 2" xfId="1218"/>
    <cellStyle name="Currency 2 4 2 4 2 2" xfId="1219"/>
    <cellStyle name="Currency 2 4 2 4 3" xfId="1220"/>
    <cellStyle name="Currency 2 4 2 5" xfId="1221"/>
    <cellStyle name="Currency 2 4 2 6" xfId="1222"/>
    <cellStyle name="Currency 2 4 2 6 2" xfId="1223"/>
    <cellStyle name="Currency 2 4 2 7" xfId="1224"/>
    <cellStyle name="Currency 2 4 3" xfId="1225"/>
    <cellStyle name="Currency 2 4 3 2" xfId="1226"/>
    <cellStyle name="Currency 2 4 3 2 2" xfId="1227"/>
    <cellStyle name="Currency 2 4 3 2 2 2" xfId="1228"/>
    <cellStyle name="Currency 2 4 3 2 2 2 2" xfId="1229"/>
    <cellStyle name="Currency 2 4 3 2 2 3" xfId="1230"/>
    <cellStyle name="Currency 2 4 3 2 3" xfId="1231"/>
    <cellStyle name="Currency 2 4 3 2 4" xfId="1232"/>
    <cellStyle name="Currency 2 4 3 2 4 2" xfId="1233"/>
    <cellStyle name="Currency 2 4 3 2 5" xfId="1234"/>
    <cellStyle name="Currency 2 4 3 3" xfId="1235"/>
    <cellStyle name="Currency 2 4 3 3 2" xfId="1236"/>
    <cellStyle name="Currency 2 4 3 3 2 2" xfId="1237"/>
    <cellStyle name="Currency 2 4 3 3 3" xfId="1238"/>
    <cellStyle name="Currency 2 4 3 4" xfId="1239"/>
    <cellStyle name="Currency 2 4 3 5" xfId="1240"/>
    <cellStyle name="Currency 2 4 3 5 2" xfId="1241"/>
    <cellStyle name="Currency 2 4 3 6" xfId="1242"/>
    <cellStyle name="Currency 2 4 4" xfId="1243"/>
    <cellStyle name="Currency 2 4 4 2" xfId="1244"/>
    <cellStyle name="Currency 2 4 4 2 2" xfId="1245"/>
    <cellStyle name="Currency 2 4 4 2 2 2" xfId="1246"/>
    <cellStyle name="Currency 2 4 4 2 3" xfId="1247"/>
    <cellStyle name="Currency 2 4 4 3" xfId="1248"/>
    <cellStyle name="Currency 2 4 4 4" xfId="1249"/>
    <cellStyle name="Currency 2 4 4 4 2" xfId="1250"/>
    <cellStyle name="Currency 2 4 4 5" xfId="1251"/>
    <cellStyle name="Currency 2 4 5" xfId="1252"/>
    <cellStyle name="Currency 2 4 5 2" xfId="1253"/>
    <cellStyle name="Currency 2 4 5 2 2" xfId="1254"/>
    <cellStyle name="Currency 2 4 5 3" xfId="1255"/>
    <cellStyle name="Currency 2 4 6" xfId="1256"/>
    <cellStyle name="Currency 2 4 7" xfId="1257"/>
    <cellStyle name="Currency 2 4 7 2" xfId="1258"/>
    <cellStyle name="Currency 2 4 8" xfId="1259"/>
    <cellStyle name="Currency 2 5" xfId="1260"/>
    <cellStyle name="Currency 2 5 2" xfId="1261"/>
    <cellStyle name="Currency 2 5 2 2" xfId="1262"/>
    <cellStyle name="Currency 2 5 2 2 2" xfId="1263"/>
    <cellStyle name="Currency 2 5 2 2 2 2" xfId="1264"/>
    <cellStyle name="Currency 2 5 2 2 2 2 2" xfId="1265"/>
    <cellStyle name="Currency 2 5 2 2 2 2 2 2" xfId="1266"/>
    <cellStyle name="Currency 2 5 2 2 2 2 3" xfId="1267"/>
    <cellStyle name="Currency 2 5 2 2 2 3" xfId="1268"/>
    <cellStyle name="Currency 2 5 2 2 2 4" xfId="1269"/>
    <cellStyle name="Currency 2 5 2 2 2 4 2" xfId="1270"/>
    <cellStyle name="Currency 2 5 2 2 2 5" xfId="1271"/>
    <cellStyle name="Currency 2 5 2 2 3" xfId="1272"/>
    <cellStyle name="Currency 2 5 2 2 3 2" xfId="1273"/>
    <cellStyle name="Currency 2 5 2 2 3 2 2" xfId="1274"/>
    <cellStyle name="Currency 2 5 2 2 3 3" xfId="1275"/>
    <cellStyle name="Currency 2 5 2 2 4" xfId="1276"/>
    <cellStyle name="Currency 2 5 2 2 5" xfId="1277"/>
    <cellStyle name="Currency 2 5 2 2 5 2" xfId="1278"/>
    <cellStyle name="Currency 2 5 2 2 6" xfId="1279"/>
    <cellStyle name="Currency 2 5 2 3" xfId="1280"/>
    <cellStyle name="Currency 2 5 2 3 2" xfId="1281"/>
    <cellStyle name="Currency 2 5 2 3 2 2" xfId="1282"/>
    <cellStyle name="Currency 2 5 2 3 2 2 2" xfId="1283"/>
    <cellStyle name="Currency 2 5 2 3 2 3" xfId="1284"/>
    <cellStyle name="Currency 2 5 2 3 3" xfId="1285"/>
    <cellStyle name="Currency 2 5 2 3 4" xfId="1286"/>
    <cellStyle name="Currency 2 5 2 3 4 2" xfId="1287"/>
    <cellStyle name="Currency 2 5 2 3 5" xfId="1288"/>
    <cellStyle name="Currency 2 5 2 4" xfId="1289"/>
    <cellStyle name="Currency 2 5 2 4 2" xfId="1290"/>
    <cellStyle name="Currency 2 5 2 4 2 2" xfId="1291"/>
    <cellStyle name="Currency 2 5 2 4 3" xfId="1292"/>
    <cellStyle name="Currency 2 5 2 5" xfId="1293"/>
    <cellStyle name="Currency 2 5 2 6" xfId="1294"/>
    <cellStyle name="Currency 2 5 2 6 2" xfId="1295"/>
    <cellStyle name="Currency 2 5 2 7" xfId="1296"/>
    <cellStyle name="Currency 2 5 3" xfId="1297"/>
    <cellStyle name="Currency 2 5 3 2" xfId="1298"/>
    <cellStyle name="Currency 2 5 3 2 2" xfId="1299"/>
    <cellStyle name="Currency 2 5 3 2 2 2" xfId="1300"/>
    <cellStyle name="Currency 2 5 3 2 2 2 2" xfId="1301"/>
    <cellStyle name="Currency 2 5 3 2 2 3" xfId="1302"/>
    <cellStyle name="Currency 2 5 3 2 3" xfId="1303"/>
    <cellStyle name="Currency 2 5 3 2 4" xfId="1304"/>
    <cellStyle name="Currency 2 5 3 2 4 2" xfId="1305"/>
    <cellStyle name="Currency 2 5 3 2 5" xfId="1306"/>
    <cellStyle name="Currency 2 5 3 3" xfId="1307"/>
    <cellStyle name="Currency 2 5 3 3 2" xfId="1308"/>
    <cellStyle name="Currency 2 5 3 3 2 2" xfId="1309"/>
    <cellStyle name="Currency 2 5 3 3 3" xfId="1310"/>
    <cellStyle name="Currency 2 5 3 4" xfId="1311"/>
    <cellStyle name="Currency 2 5 3 5" xfId="1312"/>
    <cellStyle name="Currency 2 5 3 5 2" xfId="1313"/>
    <cellStyle name="Currency 2 5 3 6" xfId="1314"/>
    <cellStyle name="Currency 2 5 4" xfId="1315"/>
    <cellStyle name="Currency 2 5 4 2" xfId="1316"/>
    <cellStyle name="Currency 2 5 4 2 2" xfId="1317"/>
    <cellStyle name="Currency 2 5 4 2 2 2" xfId="1318"/>
    <cellStyle name="Currency 2 5 4 2 3" xfId="1319"/>
    <cellStyle name="Currency 2 5 4 3" xfId="1320"/>
    <cellStyle name="Currency 2 5 4 4" xfId="1321"/>
    <cellStyle name="Currency 2 5 4 4 2" xfId="1322"/>
    <cellStyle name="Currency 2 5 4 5" xfId="1323"/>
    <cellStyle name="Currency 2 5 5" xfId="1324"/>
    <cellStyle name="Currency 2 5 5 2" xfId="1325"/>
    <cellStyle name="Currency 2 5 5 2 2" xfId="1326"/>
    <cellStyle name="Currency 2 5 5 3" xfId="1327"/>
    <cellStyle name="Currency 2 5 6" xfId="1328"/>
    <cellStyle name="Currency 2 5 7" xfId="1329"/>
    <cellStyle name="Currency 2 5 7 2" xfId="1330"/>
    <cellStyle name="Currency 2 5 8" xfId="1331"/>
    <cellStyle name="Currency 2 6" xfId="1332"/>
    <cellStyle name="Currency 2 6 2" xfId="1333"/>
    <cellStyle name="Currency 2 6 2 2" xfId="1334"/>
    <cellStyle name="Currency 2 6 2 2 2" xfId="1335"/>
    <cellStyle name="Currency 2 6 2 2 2 2" xfId="1336"/>
    <cellStyle name="Currency 2 6 2 2 2 2 2" xfId="1337"/>
    <cellStyle name="Currency 2 6 2 2 2 3" xfId="1338"/>
    <cellStyle name="Currency 2 6 2 2 3" xfId="1339"/>
    <cellStyle name="Currency 2 6 2 2 4" xfId="1340"/>
    <cellStyle name="Currency 2 6 2 2 4 2" xfId="1341"/>
    <cellStyle name="Currency 2 6 2 2 5" xfId="1342"/>
    <cellStyle name="Currency 2 6 2 3" xfId="1343"/>
    <cellStyle name="Currency 2 6 2 3 2" xfId="1344"/>
    <cellStyle name="Currency 2 6 2 3 2 2" xfId="1345"/>
    <cellStyle name="Currency 2 6 2 3 3" xfId="1346"/>
    <cellStyle name="Currency 2 6 2 4" xfId="1347"/>
    <cellStyle name="Currency 2 6 2 5" xfId="1348"/>
    <cellStyle name="Currency 2 6 2 5 2" xfId="1349"/>
    <cellStyle name="Currency 2 6 2 6" xfId="1350"/>
    <cellStyle name="Currency 2 6 3" xfId="1351"/>
    <cellStyle name="Currency 2 6 3 2" xfId="1352"/>
    <cellStyle name="Currency 2 6 3 2 2" xfId="1353"/>
    <cellStyle name="Currency 2 6 3 2 2 2" xfId="1354"/>
    <cellStyle name="Currency 2 6 3 2 3" xfId="1355"/>
    <cellStyle name="Currency 2 6 3 3" xfId="1356"/>
    <cellStyle name="Currency 2 6 3 4" xfId="1357"/>
    <cellStyle name="Currency 2 6 3 4 2" xfId="1358"/>
    <cellStyle name="Currency 2 6 3 5" xfId="1359"/>
    <cellStyle name="Currency 2 6 4" xfId="1360"/>
    <cellStyle name="Currency 2 6 4 2" xfId="1361"/>
    <cellStyle name="Currency 2 6 4 2 2" xfId="1362"/>
    <cellStyle name="Currency 2 6 4 3" xfId="1363"/>
    <cellStyle name="Currency 2 6 5" xfId="1364"/>
    <cellStyle name="Currency 2 6 6" xfId="1365"/>
    <cellStyle name="Currency 2 6 6 2" xfId="1366"/>
    <cellStyle name="Currency 2 6 7" xfId="1367"/>
    <cellStyle name="Currency 2 7" xfId="1368"/>
    <cellStyle name="Currency 2 7 2" xfId="1369"/>
    <cellStyle name="Currency 2 7 2 2" xfId="1370"/>
    <cellStyle name="Currency 2 7 2 2 2" xfId="1371"/>
    <cellStyle name="Currency 2 7 2 2 2 2" xfId="1372"/>
    <cellStyle name="Currency 2 7 2 2 3" xfId="1373"/>
    <cellStyle name="Currency 2 7 2 3" xfId="1374"/>
    <cellStyle name="Currency 2 7 2 4" xfId="1375"/>
    <cellStyle name="Currency 2 7 2 4 2" xfId="1376"/>
    <cellStyle name="Currency 2 7 2 5" xfId="1377"/>
    <cellStyle name="Currency 2 7 3" xfId="1378"/>
    <cellStyle name="Currency 2 7 3 2" xfId="1379"/>
    <cellStyle name="Currency 2 7 3 2 2" xfId="1380"/>
    <cellStyle name="Currency 2 7 3 3" xfId="1381"/>
    <cellStyle name="Currency 2 7 4" xfId="1382"/>
    <cellStyle name="Currency 2 7 5" xfId="1383"/>
    <cellStyle name="Currency 2 7 5 2" xfId="1384"/>
    <cellStyle name="Currency 2 7 6" xfId="1385"/>
    <cellStyle name="Currency 2 8" xfId="1386"/>
    <cellStyle name="Currency 2 8 2" xfId="1387"/>
    <cellStyle name="Currency 2 8 2 2" xfId="1388"/>
    <cellStyle name="Currency 2 8 2 2 2" xfId="1389"/>
    <cellStyle name="Currency 2 8 2 3" xfId="1390"/>
    <cellStyle name="Currency 2 8 3" xfId="1391"/>
    <cellStyle name="Currency 2 8 4" xfId="1392"/>
    <cellStyle name="Currency 2 8 4 2" xfId="1393"/>
    <cellStyle name="Currency 2 8 5" xfId="1394"/>
    <cellStyle name="Currency 2 9" xfId="1395"/>
    <cellStyle name="Currency 2 9 2" xfId="1396"/>
    <cellStyle name="Currency 2 9 2 2" xfId="1397"/>
    <cellStyle name="Currency 2 9 3" xfId="1398"/>
    <cellStyle name="Currency 20" xfId="1399"/>
    <cellStyle name="Currency 21" xfId="1400"/>
    <cellStyle name="Currency 22" xfId="1401"/>
    <cellStyle name="Currency 3" xfId="1402"/>
    <cellStyle name="Currency 3 2" xfId="1403"/>
    <cellStyle name="Currency 4" xfId="1404"/>
    <cellStyle name="Currency 5" xfId="1405"/>
    <cellStyle name="Currency 6" xfId="1406"/>
    <cellStyle name="Currency 7" xfId="1407"/>
    <cellStyle name="Currency 8" xfId="1408"/>
    <cellStyle name="Currency 9" xfId="1409"/>
    <cellStyle name="Currency 9 2" xfId="1410"/>
    <cellStyle name="Explanatory Text 2" xfId="1411"/>
    <cellStyle name="Explanatory Text 2 2" xfId="1412"/>
    <cellStyle name="Explanatory Text 2 2 2" xfId="1413"/>
    <cellStyle name="Explanatory Text 2 3" xfId="1414"/>
    <cellStyle name="Explanatory Text 2 4" xfId="1415"/>
    <cellStyle name="FAANormal" xfId="1416"/>
    <cellStyle name="FAANormal 2" xfId="1417"/>
    <cellStyle name="FAANormal 2 2" xfId="1418"/>
    <cellStyle name="FAANormal 2 3" xfId="1419"/>
    <cellStyle name="FAANormal 2 3 2" xfId="1420"/>
    <cellStyle name="FAANormal 2 4" xfId="1421"/>
    <cellStyle name="FAANormal 3" xfId="1422"/>
    <cellStyle name="FAANormal 3 2" xfId="1423"/>
    <cellStyle name="FAANormal 4" xfId="1424"/>
    <cellStyle name="FAANormal 5" xfId="1425"/>
    <cellStyle name="FAANormal 6" xfId="1426"/>
    <cellStyle name="Good 2" xfId="1427"/>
    <cellStyle name="Good 2 2" xfId="1428"/>
    <cellStyle name="Good 2 2 2" xfId="1429"/>
    <cellStyle name="Good 2 3" xfId="1430"/>
    <cellStyle name="Good 2 4" xfId="1431"/>
    <cellStyle name="Heading 1 2" xfId="1432"/>
    <cellStyle name="Heading 1 2 2" xfId="1433"/>
    <cellStyle name="Heading 1 2 3" xfId="1434"/>
    <cellStyle name="Heading 2 2" xfId="1435"/>
    <cellStyle name="Heading 2 2 2" xfId="1436"/>
    <cellStyle name="Heading 2 2 3" xfId="1437"/>
    <cellStyle name="Heading 3 2" xfId="1438"/>
    <cellStyle name="Heading 3 2 2" xfId="1439"/>
    <cellStyle name="Heading 3 2 3" xfId="1440"/>
    <cellStyle name="Heading 4 2" xfId="1441"/>
    <cellStyle name="Heading 4 2 2" xfId="1442"/>
    <cellStyle name="Heading 4 2 3" xfId="1443"/>
    <cellStyle name="Hyperlink" xfId="2460" builtinId="8"/>
    <cellStyle name="Hyperlink 2" xfId="1444"/>
    <cellStyle name="Hyperlink 3" xfId="1445"/>
    <cellStyle name="Hyperlink 4" xfId="1446"/>
    <cellStyle name="Input 2" xfId="1447"/>
    <cellStyle name="Input 2 2" xfId="1448"/>
    <cellStyle name="Input 2 2 2" xfId="1449"/>
    <cellStyle name="Input 2 3" xfId="1450"/>
    <cellStyle name="Input 2 4" xfId="1451"/>
    <cellStyle name="LabelHighlights" xfId="1452"/>
    <cellStyle name="LabelHighlights 2" xfId="1453"/>
    <cellStyle name="LabelHighlights 2 2" xfId="1454"/>
    <cellStyle name="LabelHighlights 3" xfId="1455"/>
    <cellStyle name="LabelsPresent" xfId="1456"/>
    <cellStyle name="LabelsPresent 2" xfId="1457"/>
    <cellStyle name="LabelsPresent 2 2" xfId="1458"/>
    <cellStyle name="LabelsPresent 3" xfId="1459"/>
    <cellStyle name="Linked Cell 2" xfId="1460"/>
    <cellStyle name="Linked Cell 2 2" xfId="1461"/>
    <cellStyle name="Linked Cell 2 2 2" xfId="1462"/>
    <cellStyle name="Linked Cell 2 3" xfId="1463"/>
    <cellStyle name="Linked Cell 2 4" xfId="1464"/>
    <cellStyle name="Neutral 2" xfId="1465"/>
    <cellStyle name="Neutral 2 2" xfId="1466"/>
    <cellStyle name="Neutral 2 2 2" xfId="1467"/>
    <cellStyle name="Neutral 2 3" xfId="1468"/>
    <cellStyle name="Neutral 2 4" xfId="1469"/>
    <cellStyle name="NoCompareToValue" xfId="1470"/>
    <cellStyle name="NoCompareToValue 2" xfId="1471"/>
    <cellStyle name="NoCompareToValue 2 2" xfId="1472"/>
    <cellStyle name="NoCompareToValue 2 2 2" xfId="1473"/>
    <cellStyle name="NoCompareToValue 2 3" xfId="1474"/>
    <cellStyle name="NoCompareToValue 3" xfId="1475"/>
    <cellStyle name="NoCompareToValue 4" xfId="1476"/>
    <cellStyle name="NoCompareToValue 4 2" xfId="1477"/>
    <cellStyle name="NoCompareToValue 5" xfId="1478"/>
    <cellStyle name="NoDataFound" xfId="1479"/>
    <cellStyle name="NoDataFound 2" xfId="1480"/>
    <cellStyle name="NoDataFound 2 2" xfId="1481"/>
    <cellStyle name="NoDataFound 3" xfId="1482"/>
    <cellStyle name="NoDataFound 4" xfId="2459"/>
    <cellStyle name="NoDataInFY" xfId="1483"/>
    <cellStyle name="NoDataInFy 2" xfId="1484"/>
    <cellStyle name="NoDataInFy 2 2" xfId="1485"/>
    <cellStyle name="NoDataInFy 3" xfId="1486"/>
    <cellStyle name="NoDataInFy 4" xfId="1487"/>
    <cellStyle name="NoFileFound" xfId="1488"/>
    <cellStyle name="NoFileFound 2" xfId="1489"/>
    <cellStyle name="NoFileFound 2 2" xfId="1490"/>
    <cellStyle name="NoFileFound 3" xfId="1491"/>
    <cellStyle name="NoFiling" xfId="1492"/>
    <cellStyle name="NoFiling 2" xfId="1493"/>
    <cellStyle name="NoFiling 2 2" xfId="1494"/>
    <cellStyle name="NoFiling 3" xfId="1495"/>
    <cellStyle name="NoLegacyDataInFY" xfId="1496"/>
    <cellStyle name="Normal" xfId="0" builtinId="0"/>
    <cellStyle name="Normal 10" xfId="1497"/>
    <cellStyle name="Normal 11" xfId="1498"/>
    <cellStyle name="Normal 12" xfId="1499"/>
    <cellStyle name="Normal 13" xfId="1500"/>
    <cellStyle name="Normal 14" xfId="1501"/>
    <cellStyle name="Normal 2" xfId="1502"/>
    <cellStyle name="Normal 2 10" xfId="1503"/>
    <cellStyle name="Normal 2 11" xfId="1504"/>
    <cellStyle name="Normal 2 12" xfId="1505"/>
    <cellStyle name="Normal 2 2" xfId="1506"/>
    <cellStyle name="Normal 2 2 2" xfId="1507"/>
    <cellStyle name="Normal 2 2 2 2" xfId="1508"/>
    <cellStyle name="Normal 2 2 2 2 2" xfId="1509"/>
    <cellStyle name="Normal 2 2 2 2 2 2" xfId="1510"/>
    <cellStyle name="Normal 2 2 2 2 2 2 2" xfId="1511"/>
    <cellStyle name="Normal 2 2 2 2 2 3" xfId="1512"/>
    <cellStyle name="Normal 2 2 2 2 3" xfId="1513"/>
    <cellStyle name="Normal 2 2 2 2 3 2" xfId="1514"/>
    <cellStyle name="Normal 2 2 2 2 4" xfId="1515"/>
    <cellStyle name="Normal 2 2 2 3" xfId="1516"/>
    <cellStyle name="Normal 2 2 2 3 2" xfId="1517"/>
    <cellStyle name="Normal 2 2 2 3 2 2" xfId="1518"/>
    <cellStyle name="Normal 2 2 2 3 3" xfId="1519"/>
    <cellStyle name="Normal 2 2 2 4" xfId="1520"/>
    <cellStyle name="Normal 2 2 2 4 2" xfId="1521"/>
    <cellStyle name="Normal 2 2 2 5" xfId="1522"/>
    <cellStyle name="Normal 2 2 3" xfId="1523"/>
    <cellStyle name="Normal 2 2 3 2" xfId="1524"/>
    <cellStyle name="Normal 2 2 3 2 2" xfId="1525"/>
    <cellStyle name="Normal 2 2 3 2 2 2" xfId="1526"/>
    <cellStyle name="Normal 2 2 3 2 2 2 2" xfId="1527"/>
    <cellStyle name="Normal 2 2 3 2 2 3" xfId="1528"/>
    <cellStyle name="Normal 2 2 3 2 3" xfId="1529"/>
    <cellStyle name="Normal 2 2 3 2 3 2" xfId="1530"/>
    <cellStyle name="Normal 2 2 3 2 4" xfId="1531"/>
    <cellStyle name="Normal 2 2 3 3" xfId="1532"/>
    <cellStyle name="Normal 2 2 3 3 2" xfId="1533"/>
    <cellStyle name="Normal 2 2 3 3 2 2" xfId="1534"/>
    <cellStyle name="Normal 2 2 3 3 3" xfId="1535"/>
    <cellStyle name="Normal 2 2 3 4" xfId="1536"/>
    <cellStyle name="Normal 2 2 3 4 2" xfId="1537"/>
    <cellStyle name="Normal 2 2 3 5" xfId="1538"/>
    <cellStyle name="Normal 2 2 4" xfId="1539"/>
    <cellStyle name="Normal 2 2 4 2" xfId="1540"/>
    <cellStyle name="Normal 2 2 4 2 2" xfId="1541"/>
    <cellStyle name="Normal 2 2 4 2 2 2" xfId="1542"/>
    <cellStyle name="Normal 2 2 4 2 3" xfId="1543"/>
    <cellStyle name="Normal 2 2 4 3" xfId="1544"/>
    <cellStyle name="Normal 2 2 4 3 2" xfId="1545"/>
    <cellStyle name="Normal 2 2 4 4" xfId="1546"/>
    <cellStyle name="Normal 2 2 5" xfId="1547"/>
    <cellStyle name="Normal 2 2 5 2" xfId="1548"/>
    <cellStyle name="Normal 2 2 5 2 2" xfId="1549"/>
    <cellStyle name="Normal 2 2 5 3" xfId="1550"/>
    <cellStyle name="Normal 2 2 6" xfId="1551"/>
    <cellStyle name="Normal 2 2 6 2" xfId="1552"/>
    <cellStyle name="Normal 2 2 7" xfId="1553"/>
    <cellStyle name="Normal 2 3" xfId="1554"/>
    <cellStyle name="Normal 2 3 2" xfId="1555"/>
    <cellStyle name="Normal 2 3 2 2" xfId="1556"/>
    <cellStyle name="Normal 2 3 2 2 2" xfId="1557"/>
    <cellStyle name="Normal 2 3 2 2 2 2" xfId="1558"/>
    <cellStyle name="Normal 2 3 2 2 3" xfId="1559"/>
    <cellStyle name="Normal 2 3 2 3" xfId="1560"/>
    <cellStyle name="Normal 2 3 2 3 2" xfId="1561"/>
    <cellStyle name="Normal 2 3 2 4" xfId="1562"/>
    <cellStyle name="Normal 2 3 3" xfId="1563"/>
    <cellStyle name="Normal 2 3 3 2" xfId="1564"/>
    <cellStyle name="Normal 2 3 3 2 2" xfId="1565"/>
    <cellStyle name="Normal 2 3 3 3" xfId="1566"/>
    <cellStyle name="Normal 2 3 4" xfId="1567"/>
    <cellStyle name="Normal 2 3 4 2" xfId="1568"/>
    <cellStyle name="Normal 2 3 5" xfId="1569"/>
    <cellStyle name="Normal 2 4" xfId="1570"/>
    <cellStyle name="Normal 2 4 2" xfId="1571"/>
    <cellStyle name="Normal 2 4 2 2" xfId="1572"/>
    <cellStyle name="Normal 2 4 2 2 2" xfId="1573"/>
    <cellStyle name="Normal 2 4 2 2 2 2" xfId="1574"/>
    <cellStyle name="Normal 2 4 2 2 3" xfId="1575"/>
    <cellStyle name="Normal 2 4 2 3" xfId="1576"/>
    <cellStyle name="Normal 2 4 2 3 2" xfId="1577"/>
    <cellStyle name="Normal 2 4 2 4" xfId="1578"/>
    <cellStyle name="Normal 2 4 3" xfId="1579"/>
    <cellStyle name="Normal 2 4 3 2" xfId="1580"/>
    <cellStyle name="Normal 2 4 3 2 2" xfId="1581"/>
    <cellStyle name="Normal 2 4 3 3" xfId="1582"/>
    <cellStyle name="Normal 2 4 4" xfId="1583"/>
    <cellStyle name="Normal 2 4 4 2" xfId="1584"/>
    <cellStyle name="Normal 2 4 5" xfId="1585"/>
    <cellStyle name="Normal 2 5" xfId="1586"/>
    <cellStyle name="Normal 2 5 2" xfId="1587"/>
    <cellStyle name="Normal 2 5 2 2" xfId="1588"/>
    <cellStyle name="Normal 2 5 2 2 2" xfId="1589"/>
    <cellStyle name="Normal 2 5 2 3" xfId="1590"/>
    <cellStyle name="Normal 2 5 3" xfId="1591"/>
    <cellStyle name="Normal 2 5 3 2" xfId="1592"/>
    <cellStyle name="Normal 2 5 4" xfId="1593"/>
    <cellStyle name="Normal 2 6" xfId="1594"/>
    <cellStyle name="Normal 2 6 2" xfId="1595"/>
    <cellStyle name="Normal 2 6 2 2" xfId="1596"/>
    <cellStyle name="Normal 2 6 3" xfId="1597"/>
    <cellStyle name="Normal 2 7" xfId="1598"/>
    <cellStyle name="Normal 2 7 2" xfId="1599"/>
    <cellStyle name="Normal 2 8" xfId="1600"/>
    <cellStyle name="Normal 2 9" xfId="1601"/>
    <cellStyle name="Normal 3" xfId="1602"/>
    <cellStyle name="Normal 3 10" xfId="1603"/>
    <cellStyle name="Normal 3 11" xfId="1604"/>
    <cellStyle name="Normal 3 2" xfId="1605"/>
    <cellStyle name="Normal 3 2 2" xfId="1606"/>
    <cellStyle name="Normal 3 2 2 2" xfId="1607"/>
    <cellStyle name="Normal 3 2 2 2 2" xfId="1608"/>
    <cellStyle name="Normal 3 2 2 2 2 2" xfId="1609"/>
    <cellStyle name="Normal 3 2 2 2 2 2 2" xfId="1610"/>
    <cellStyle name="Normal 3 2 2 2 2 3" xfId="1611"/>
    <cellStyle name="Normal 3 2 2 2 3" xfId="1612"/>
    <cellStyle name="Normal 3 2 2 2 3 2" xfId="1613"/>
    <cellStyle name="Normal 3 2 2 2 4" xfId="1614"/>
    <cellStyle name="Normal 3 2 2 3" xfId="1615"/>
    <cellStyle name="Normal 3 2 2 3 2" xfId="1616"/>
    <cellStyle name="Normal 3 2 2 3 2 2" xfId="1617"/>
    <cellStyle name="Normal 3 2 2 3 3" xfId="1618"/>
    <cellStyle name="Normal 3 2 2 4" xfId="1619"/>
    <cellStyle name="Normal 3 2 2 4 2" xfId="1620"/>
    <cellStyle name="Normal 3 2 2 5" xfId="1621"/>
    <cellStyle name="Normal 3 2 3" xfId="1622"/>
    <cellStyle name="Normal 3 2 3 2" xfId="1623"/>
    <cellStyle name="Normal 3 2 3 2 2" xfId="1624"/>
    <cellStyle name="Normal 3 2 3 2 2 2" xfId="1625"/>
    <cellStyle name="Normal 3 2 3 2 2 2 2" xfId="1626"/>
    <cellStyle name="Normal 3 2 3 2 2 3" xfId="1627"/>
    <cellStyle name="Normal 3 2 3 2 3" xfId="1628"/>
    <cellStyle name="Normal 3 2 3 2 3 2" xfId="1629"/>
    <cellStyle name="Normal 3 2 3 2 4" xfId="1630"/>
    <cellStyle name="Normal 3 2 3 3" xfId="1631"/>
    <cellStyle name="Normal 3 2 3 3 2" xfId="1632"/>
    <cellStyle name="Normal 3 2 3 3 2 2" xfId="1633"/>
    <cellStyle name="Normal 3 2 3 3 3" xfId="1634"/>
    <cellStyle name="Normal 3 2 3 4" xfId="1635"/>
    <cellStyle name="Normal 3 2 3 4 2" xfId="1636"/>
    <cellStyle name="Normal 3 2 3 5" xfId="1637"/>
    <cellStyle name="Normal 3 2 4" xfId="1638"/>
    <cellStyle name="Normal 3 2 4 2" xfId="1639"/>
    <cellStyle name="Normal 3 2 4 2 2" xfId="1640"/>
    <cellStyle name="Normal 3 2 4 2 2 2" xfId="1641"/>
    <cellStyle name="Normal 3 2 4 2 2 2 2" xfId="1642"/>
    <cellStyle name="Normal 3 2 4 2 2 3" xfId="1643"/>
    <cellStyle name="Normal 3 2 4 2 3" xfId="1644"/>
    <cellStyle name="Normal 3 2 4 2 3 2" xfId="1645"/>
    <cellStyle name="Normal 3 2 4 2 4" xfId="1646"/>
    <cellStyle name="Normal 3 2 4 3" xfId="1647"/>
    <cellStyle name="Normal 3 2 4 3 2" xfId="1648"/>
    <cellStyle name="Normal 3 2 4 3 2 2" xfId="1649"/>
    <cellStyle name="Normal 3 2 4 3 3" xfId="1650"/>
    <cellStyle name="Normal 3 2 4 4" xfId="1651"/>
    <cellStyle name="Normal 3 2 4 4 2" xfId="1652"/>
    <cellStyle name="Normal 3 2 4 5" xfId="1653"/>
    <cellStyle name="Normal 3 2 5" xfId="1654"/>
    <cellStyle name="Normal 3 2 5 2" xfId="1655"/>
    <cellStyle name="Normal 3 2 5 2 2" xfId="1656"/>
    <cellStyle name="Normal 3 2 5 2 2 2" xfId="1657"/>
    <cellStyle name="Normal 3 2 5 2 3" xfId="1658"/>
    <cellStyle name="Normal 3 2 5 3" xfId="1659"/>
    <cellStyle name="Normal 3 2 5 3 2" xfId="1660"/>
    <cellStyle name="Normal 3 2 5 4" xfId="1661"/>
    <cellStyle name="Normal 3 2 6" xfId="1662"/>
    <cellStyle name="Normal 3 2 6 2" xfId="1663"/>
    <cellStyle name="Normal 3 2 6 2 2" xfId="1664"/>
    <cellStyle name="Normal 3 2 6 3" xfId="1665"/>
    <cellStyle name="Normal 3 2 7" xfId="1666"/>
    <cellStyle name="Normal 3 2 7 2" xfId="1667"/>
    <cellStyle name="Normal 3 2 8" xfId="1668"/>
    <cellStyle name="Normal 3 3" xfId="1669"/>
    <cellStyle name="Normal 3 3 2" xfId="1670"/>
    <cellStyle name="Normal 3 3 2 2" xfId="1671"/>
    <cellStyle name="Normal 3 3 2 2 2" xfId="1672"/>
    <cellStyle name="Normal 3 3 2 2 2 2" xfId="1673"/>
    <cellStyle name="Normal 3 3 2 2 3" xfId="1674"/>
    <cellStyle name="Normal 3 3 2 3" xfId="1675"/>
    <cellStyle name="Normal 3 3 2 3 2" xfId="1676"/>
    <cellStyle name="Normal 3 3 2 4" xfId="1677"/>
    <cellStyle name="Normal 3 3 3" xfId="1678"/>
    <cellStyle name="Normal 3 3 3 2" xfId="1679"/>
    <cellStyle name="Normal 3 3 3 2 2" xfId="1680"/>
    <cellStyle name="Normal 3 3 3 3" xfId="1681"/>
    <cellStyle name="Normal 3 3 4" xfId="1682"/>
    <cellStyle name="Normal 3 3 4 2" xfId="1683"/>
    <cellStyle name="Normal 3 3 5" xfId="1684"/>
    <cellStyle name="Normal 3 4" xfId="1685"/>
    <cellStyle name="Normal 3 4 2" xfId="1686"/>
    <cellStyle name="Normal 3 4 2 2" xfId="1687"/>
    <cellStyle name="Normal 3 4 2 2 2" xfId="1688"/>
    <cellStyle name="Normal 3 4 2 2 2 2" xfId="1689"/>
    <cellStyle name="Normal 3 4 2 2 3" xfId="1690"/>
    <cellStyle name="Normal 3 4 2 3" xfId="1691"/>
    <cellStyle name="Normal 3 4 2 3 2" xfId="1692"/>
    <cellStyle name="Normal 3 4 2 4" xfId="1693"/>
    <cellStyle name="Normal 3 4 3" xfId="1694"/>
    <cellStyle name="Normal 3 4 3 2" xfId="1695"/>
    <cellStyle name="Normal 3 4 3 2 2" xfId="1696"/>
    <cellStyle name="Normal 3 4 3 3" xfId="1697"/>
    <cellStyle name="Normal 3 4 4" xfId="1698"/>
    <cellStyle name="Normal 3 4 4 2" xfId="1699"/>
    <cellStyle name="Normal 3 4 5" xfId="1700"/>
    <cellStyle name="Normal 3 5" xfId="1701"/>
    <cellStyle name="Normal 3 5 2" xfId="1702"/>
    <cellStyle name="Normal 3 5 2 2" xfId="1703"/>
    <cellStyle name="Normal 3 5 2 2 2" xfId="1704"/>
    <cellStyle name="Normal 3 5 2 2 2 2" xfId="1705"/>
    <cellStyle name="Normal 3 5 2 2 3" xfId="1706"/>
    <cellStyle name="Normal 3 5 2 3" xfId="1707"/>
    <cellStyle name="Normal 3 5 2 3 2" xfId="1708"/>
    <cellStyle name="Normal 3 5 2 4" xfId="1709"/>
    <cellStyle name="Normal 3 5 3" xfId="1710"/>
    <cellStyle name="Normal 3 5 3 2" xfId="1711"/>
    <cellStyle name="Normal 3 5 3 2 2" xfId="1712"/>
    <cellStyle name="Normal 3 5 3 3" xfId="1713"/>
    <cellStyle name="Normal 3 5 4" xfId="1714"/>
    <cellStyle name="Normal 3 5 4 2" xfId="1715"/>
    <cellStyle name="Normal 3 5 5" xfId="1716"/>
    <cellStyle name="Normal 3 6" xfId="1717"/>
    <cellStyle name="Normal 3 6 2" xfId="1718"/>
    <cellStyle name="Normal 3 6 2 2" xfId="1719"/>
    <cellStyle name="Normal 3 6 2 2 2" xfId="1720"/>
    <cellStyle name="Normal 3 6 2 3" xfId="1721"/>
    <cellStyle name="Normal 3 6 3" xfId="1722"/>
    <cellStyle name="Normal 3 6 3 2" xfId="1723"/>
    <cellStyle name="Normal 3 6 4" xfId="1724"/>
    <cellStyle name="Normal 3 7" xfId="1725"/>
    <cellStyle name="Normal 3 7 2" xfId="1726"/>
    <cellStyle name="Normal 3 7 2 2" xfId="1727"/>
    <cellStyle name="Normal 3 7 3" xfId="1728"/>
    <cellStyle name="Normal 3 8" xfId="1729"/>
    <cellStyle name="Normal 3 8 2" xfId="1730"/>
    <cellStyle name="Normal 3 9" xfId="1731"/>
    <cellStyle name="Normal 4" xfId="1732"/>
    <cellStyle name="Normal 5" xfId="1733"/>
    <cellStyle name="Normal 6" xfId="1734"/>
    <cellStyle name="Normal 7" xfId="1735"/>
    <cellStyle name="Normal 7 2" xfId="1736"/>
    <cellStyle name="Normal 7 2 2" xfId="1737"/>
    <cellStyle name="Normal 7 2 2 2" xfId="1738"/>
    <cellStyle name="Normal 7 2 3" xfId="1739"/>
    <cellStyle name="Normal 7 3" xfId="1740"/>
    <cellStyle name="Normal 7 3 2" xfId="1741"/>
    <cellStyle name="Normal 7 4" xfId="1742"/>
    <cellStyle name="Normal 8" xfId="1743"/>
    <cellStyle name="Normal 9" xfId="1744"/>
    <cellStyle name="Normal 9 2" xfId="1745"/>
    <cellStyle name="Normal 9 2 2" xfId="1746"/>
    <cellStyle name="Normal 9 3" xfId="1747"/>
    <cellStyle name="Note 2" xfId="1748"/>
    <cellStyle name="Note 2 2" xfId="1749"/>
    <cellStyle name="Note 2 3" xfId="1750"/>
    <cellStyle name="NotYetReviewed" xfId="1751"/>
    <cellStyle name="NotYetReviewed 2" xfId="1752"/>
    <cellStyle name="NotYetReviewed 2 2" xfId="1753"/>
    <cellStyle name="NotYetReviewed 3" xfId="1754"/>
    <cellStyle name="NotYetReviewed 3 2" xfId="1755"/>
    <cellStyle name="NotYetReviewed 4" xfId="1756"/>
    <cellStyle name="Output 2" xfId="1757"/>
    <cellStyle name="Output 2 2" xfId="1758"/>
    <cellStyle name="Output 2 2 2" xfId="1759"/>
    <cellStyle name="Output 2 3" xfId="1760"/>
    <cellStyle name="Output 2 4" xfId="1761"/>
    <cellStyle name="Percent" xfId="2" builtinId="5"/>
    <cellStyle name="Percent 10" xfId="1762"/>
    <cellStyle name="Percent 10 2" xfId="1763"/>
    <cellStyle name="Percent 11" xfId="1764"/>
    <cellStyle name="Percent 11 2" xfId="1765"/>
    <cellStyle name="Percent 12" xfId="1766"/>
    <cellStyle name="Percent 12 2" xfId="1767"/>
    <cellStyle name="Percent 13" xfId="1768"/>
    <cellStyle name="Percent 13 2" xfId="1769"/>
    <cellStyle name="Percent 14" xfId="1770"/>
    <cellStyle name="Percent 14 2" xfId="1771"/>
    <cellStyle name="Percent 15" xfId="1772"/>
    <cellStyle name="Percent 15 2" xfId="1773"/>
    <cellStyle name="Percent 16" xfId="1774"/>
    <cellStyle name="Percent 16 2" xfId="1775"/>
    <cellStyle name="Percent 17" xfId="1776"/>
    <cellStyle name="Percent 17 2" xfId="1777"/>
    <cellStyle name="Percent 18" xfId="1778"/>
    <cellStyle name="Percent 19" xfId="1779"/>
    <cellStyle name="Percent 2" xfId="1780"/>
    <cellStyle name="Percent 2 10" xfId="1781"/>
    <cellStyle name="Percent 2 11" xfId="1782"/>
    <cellStyle name="Percent 2 11 2" xfId="1783"/>
    <cellStyle name="Percent 2 12" xfId="1784"/>
    <cellStyle name="Percent 2 2" xfId="1785"/>
    <cellStyle name="Percent 2 2 10" xfId="1786"/>
    <cellStyle name="Percent 2 2 10 2" xfId="1787"/>
    <cellStyle name="Percent 2 2 11" xfId="1788"/>
    <cellStyle name="Percent 2 2 2" xfId="1789"/>
    <cellStyle name="Percent 2 2 2 2" xfId="1790"/>
    <cellStyle name="Percent 2 2 2 2 2" xfId="1791"/>
    <cellStyle name="Percent 2 2 2 2 2 2" xfId="1792"/>
    <cellStyle name="Percent 2 2 2 2 2 2 2" xfId="1793"/>
    <cellStyle name="Percent 2 2 2 2 2 2 2 2" xfId="1794"/>
    <cellStyle name="Percent 2 2 2 2 2 2 2 2 2" xfId="1795"/>
    <cellStyle name="Percent 2 2 2 2 2 2 2 3" xfId="1796"/>
    <cellStyle name="Percent 2 2 2 2 2 2 3" xfId="1797"/>
    <cellStyle name="Percent 2 2 2 2 2 2 4" xfId="1798"/>
    <cellStyle name="Percent 2 2 2 2 2 2 4 2" xfId="1799"/>
    <cellStyle name="Percent 2 2 2 2 2 2 5" xfId="1800"/>
    <cellStyle name="Percent 2 2 2 2 2 3" xfId="1801"/>
    <cellStyle name="Percent 2 2 2 2 2 3 2" xfId="1802"/>
    <cellStyle name="Percent 2 2 2 2 2 3 2 2" xfId="1803"/>
    <cellStyle name="Percent 2 2 2 2 2 3 3" xfId="1804"/>
    <cellStyle name="Percent 2 2 2 2 2 4" xfId="1805"/>
    <cellStyle name="Percent 2 2 2 2 2 5" xfId="1806"/>
    <cellStyle name="Percent 2 2 2 2 2 5 2" xfId="1807"/>
    <cellStyle name="Percent 2 2 2 2 2 6" xfId="1808"/>
    <cellStyle name="Percent 2 2 2 2 3" xfId="1809"/>
    <cellStyle name="Percent 2 2 2 2 3 2" xfId="1810"/>
    <cellStyle name="Percent 2 2 2 2 3 2 2" xfId="1811"/>
    <cellStyle name="Percent 2 2 2 2 3 2 2 2" xfId="1812"/>
    <cellStyle name="Percent 2 2 2 2 3 2 3" xfId="1813"/>
    <cellStyle name="Percent 2 2 2 2 3 3" xfId="1814"/>
    <cellStyle name="Percent 2 2 2 2 3 4" xfId="1815"/>
    <cellStyle name="Percent 2 2 2 2 3 4 2" xfId="1816"/>
    <cellStyle name="Percent 2 2 2 2 3 5" xfId="1817"/>
    <cellStyle name="Percent 2 2 2 2 4" xfId="1818"/>
    <cellStyle name="Percent 2 2 2 2 4 2" xfId="1819"/>
    <cellStyle name="Percent 2 2 2 2 4 2 2" xfId="1820"/>
    <cellStyle name="Percent 2 2 2 2 4 3" xfId="1821"/>
    <cellStyle name="Percent 2 2 2 2 5" xfId="1822"/>
    <cellStyle name="Percent 2 2 2 2 6" xfId="1823"/>
    <cellStyle name="Percent 2 2 2 2 6 2" xfId="1824"/>
    <cellStyle name="Percent 2 2 2 2 7" xfId="1825"/>
    <cellStyle name="Percent 2 2 2 3" xfId="1826"/>
    <cellStyle name="Percent 2 2 2 3 2" xfId="1827"/>
    <cellStyle name="Percent 2 2 2 3 2 2" xfId="1828"/>
    <cellStyle name="Percent 2 2 2 3 2 2 2" xfId="1829"/>
    <cellStyle name="Percent 2 2 2 3 2 2 2 2" xfId="1830"/>
    <cellStyle name="Percent 2 2 2 3 2 2 3" xfId="1831"/>
    <cellStyle name="Percent 2 2 2 3 2 3" xfId="1832"/>
    <cellStyle name="Percent 2 2 2 3 2 4" xfId="1833"/>
    <cellStyle name="Percent 2 2 2 3 2 4 2" xfId="1834"/>
    <cellStyle name="Percent 2 2 2 3 2 5" xfId="1835"/>
    <cellStyle name="Percent 2 2 2 3 3" xfId="1836"/>
    <cellStyle name="Percent 2 2 2 3 3 2" xfId="1837"/>
    <cellStyle name="Percent 2 2 2 3 3 2 2" xfId="1838"/>
    <cellStyle name="Percent 2 2 2 3 3 3" xfId="1839"/>
    <cellStyle name="Percent 2 2 2 3 4" xfId="1840"/>
    <cellStyle name="Percent 2 2 2 3 5" xfId="1841"/>
    <cellStyle name="Percent 2 2 2 3 5 2" xfId="1842"/>
    <cellStyle name="Percent 2 2 2 3 6" xfId="1843"/>
    <cellStyle name="Percent 2 2 2 4" xfId="1844"/>
    <cellStyle name="Percent 2 2 2 4 2" xfId="1845"/>
    <cellStyle name="Percent 2 2 2 4 2 2" xfId="1846"/>
    <cellStyle name="Percent 2 2 2 4 2 2 2" xfId="1847"/>
    <cellStyle name="Percent 2 2 2 4 2 3" xfId="1848"/>
    <cellStyle name="Percent 2 2 2 4 3" xfId="1849"/>
    <cellStyle name="Percent 2 2 2 4 4" xfId="1850"/>
    <cellStyle name="Percent 2 2 2 4 4 2" xfId="1851"/>
    <cellStyle name="Percent 2 2 2 4 5" xfId="1852"/>
    <cellStyle name="Percent 2 2 2 5" xfId="1853"/>
    <cellStyle name="Percent 2 2 2 5 2" xfId="1854"/>
    <cellStyle name="Percent 2 2 2 5 2 2" xfId="1855"/>
    <cellStyle name="Percent 2 2 2 5 3" xfId="1856"/>
    <cellStyle name="Percent 2 2 2 6" xfId="1857"/>
    <cellStyle name="Percent 2 2 2 7" xfId="1858"/>
    <cellStyle name="Percent 2 2 2 7 2" xfId="1859"/>
    <cellStyle name="Percent 2 2 2 8" xfId="1860"/>
    <cellStyle name="Percent 2 2 3" xfId="1861"/>
    <cellStyle name="Percent 2 2 3 2" xfId="1862"/>
    <cellStyle name="Percent 2 2 3 2 2" xfId="1863"/>
    <cellStyle name="Percent 2 2 3 2 2 2" xfId="1864"/>
    <cellStyle name="Percent 2 2 3 2 2 2 2" xfId="1865"/>
    <cellStyle name="Percent 2 2 3 2 2 2 2 2" xfId="1866"/>
    <cellStyle name="Percent 2 2 3 2 2 2 2 2 2" xfId="1867"/>
    <cellStyle name="Percent 2 2 3 2 2 2 2 3" xfId="1868"/>
    <cellStyle name="Percent 2 2 3 2 2 2 3" xfId="1869"/>
    <cellStyle name="Percent 2 2 3 2 2 2 4" xfId="1870"/>
    <cellStyle name="Percent 2 2 3 2 2 2 4 2" xfId="1871"/>
    <cellStyle name="Percent 2 2 3 2 2 2 5" xfId="1872"/>
    <cellStyle name="Percent 2 2 3 2 2 3" xfId="1873"/>
    <cellStyle name="Percent 2 2 3 2 2 3 2" xfId="1874"/>
    <cellStyle name="Percent 2 2 3 2 2 3 2 2" xfId="1875"/>
    <cellStyle name="Percent 2 2 3 2 2 3 3" xfId="1876"/>
    <cellStyle name="Percent 2 2 3 2 2 4" xfId="1877"/>
    <cellStyle name="Percent 2 2 3 2 2 5" xfId="1878"/>
    <cellStyle name="Percent 2 2 3 2 2 5 2" xfId="1879"/>
    <cellStyle name="Percent 2 2 3 2 2 6" xfId="1880"/>
    <cellStyle name="Percent 2 2 3 2 3" xfId="1881"/>
    <cellStyle name="Percent 2 2 3 2 3 2" xfId="1882"/>
    <cellStyle name="Percent 2 2 3 2 3 2 2" xfId="1883"/>
    <cellStyle name="Percent 2 2 3 2 3 2 2 2" xfId="1884"/>
    <cellStyle name="Percent 2 2 3 2 3 2 3" xfId="1885"/>
    <cellStyle name="Percent 2 2 3 2 3 3" xfId="1886"/>
    <cellStyle name="Percent 2 2 3 2 3 4" xfId="1887"/>
    <cellStyle name="Percent 2 2 3 2 3 4 2" xfId="1888"/>
    <cellStyle name="Percent 2 2 3 2 3 5" xfId="1889"/>
    <cellStyle name="Percent 2 2 3 2 4" xfId="1890"/>
    <cellStyle name="Percent 2 2 3 2 4 2" xfId="1891"/>
    <cellStyle name="Percent 2 2 3 2 4 2 2" xfId="1892"/>
    <cellStyle name="Percent 2 2 3 2 4 3" xfId="1893"/>
    <cellStyle name="Percent 2 2 3 2 5" xfId="1894"/>
    <cellStyle name="Percent 2 2 3 2 6" xfId="1895"/>
    <cellStyle name="Percent 2 2 3 2 6 2" xfId="1896"/>
    <cellStyle name="Percent 2 2 3 2 7" xfId="1897"/>
    <cellStyle name="Percent 2 2 3 3" xfId="1898"/>
    <cellStyle name="Percent 2 2 3 3 2" xfId="1899"/>
    <cellStyle name="Percent 2 2 3 3 2 2" xfId="1900"/>
    <cellStyle name="Percent 2 2 3 3 2 2 2" xfId="1901"/>
    <cellStyle name="Percent 2 2 3 3 2 2 2 2" xfId="1902"/>
    <cellStyle name="Percent 2 2 3 3 2 2 3" xfId="1903"/>
    <cellStyle name="Percent 2 2 3 3 2 3" xfId="1904"/>
    <cellStyle name="Percent 2 2 3 3 2 4" xfId="1905"/>
    <cellStyle name="Percent 2 2 3 3 2 4 2" xfId="1906"/>
    <cellStyle name="Percent 2 2 3 3 2 5" xfId="1907"/>
    <cellStyle name="Percent 2 2 3 3 3" xfId="1908"/>
    <cellStyle name="Percent 2 2 3 3 3 2" xfId="1909"/>
    <cellStyle name="Percent 2 2 3 3 3 2 2" xfId="1910"/>
    <cellStyle name="Percent 2 2 3 3 3 3" xfId="1911"/>
    <cellStyle name="Percent 2 2 3 3 4" xfId="1912"/>
    <cellStyle name="Percent 2 2 3 3 5" xfId="1913"/>
    <cellStyle name="Percent 2 2 3 3 5 2" xfId="1914"/>
    <cellStyle name="Percent 2 2 3 3 6" xfId="1915"/>
    <cellStyle name="Percent 2 2 3 4" xfId="1916"/>
    <cellStyle name="Percent 2 2 3 4 2" xfId="1917"/>
    <cellStyle name="Percent 2 2 3 4 2 2" xfId="1918"/>
    <cellStyle name="Percent 2 2 3 4 2 2 2" xfId="1919"/>
    <cellStyle name="Percent 2 2 3 4 2 3" xfId="1920"/>
    <cellStyle name="Percent 2 2 3 4 3" xfId="1921"/>
    <cellStyle name="Percent 2 2 3 4 4" xfId="1922"/>
    <cellStyle name="Percent 2 2 3 4 4 2" xfId="1923"/>
    <cellStyle name="Percent 2 2 3 4 5" xfId="1924"/>
    <cellStyle name="Percent 2 2 3 5" xfId="1925"/>
    <cellStyle name="Percent 2 2 3 5 2" xfId="1926"/>
    <cellStyle name="Percent 2 2 3 5 2 2" xfId="1927"/>
    <cellStyle name="Percent 2 2 3 5 3" xfId="1928"/>
    <cellStyle name="Percent 2 2 3 6" xfId="1929"/>
    <cellStyle name="Percent 2 2 3 7" xfId="1930"/>
    <cellStyle name="Percent 2 2 3 7 2" xfId="1931"/>
    <cellStyle name="Percent 2 2 3 8" xfId="1932"/>
    <cellStyle name="Percent 2 2 4" xfId="1933"/>
    <cellStyle name="Percent 2 2 4 2" xfId="1934"/>
    <cellStyle name="Percent 2 2 4 2 2" xfId="1935"/>
    <cellStyle name="Percent 2 2 4 2 2 2" xfId="1936"/>
    <cellStyle name="Percent 2 2 4 2 2 2 2" xfId="1937"/>
    <cellStyle name="Percent 2 2 4 2 2 2 2 2" xfId="1938"/>
    <cellStyle name="Percent 2 2 4 2 2 2 2 2 2" xfId="1939"/>
    <cellStyle name="Percent 2 2 4 2 2 2 2 3" xfId="1940"/>
    <cellStyle name="Percent 2 2 4 2 2 2 3" xfId="1941"/>
    <cellStyle name="Percent 2 2 4 2 2 2 4" xfId="1942"/>
    <cellStyle name="Percent 2 2 4 2 2 2 4 2" xfId="1943"/>
    <cellStyle name="Percent 2 2 4 2 2 2 5" xfId="1944"/>
    <cellStyle name="Percent 2 2 4 2 2 3" xfId="1945"/>
    <cellStyle name="Percent 2 2 4 2 2 3 2" xfId="1946"/>
    <cellStyle name="Percent 2 2 4 2 2 3 2 2" xfId="1947"/>
    <cellStyle name="Percent 2 2 4 2 2 3 3" xfId="1948"/>
    <cellStyle name="Percent 2 2 4 2 2 4" xfId="1949"/>
    <cellStyle name="Percent 2 2 4 2 2 5" xfId="1950"/>
    <cellStyle name="Percent 2 2 4 2 2 5 2" xfId="1951"/>
    <cellStyle name="Percent 2 2 4 2 2 6" xfId="1952"/>
    <cellStyle name="Percent 2 2 4 2 3" xfId="1953"/>
    <cellStyle name="Percent 2 2 4 2 3 2" xfId="1954"/>
    <cellStyle name="Percent 2 2 4 2 3 2 2" xfId="1955"/>
    <cellStyle name="Percent 2 2 4 2 3 2 2 2" xfId="1956"/>
    <cellStyle name="Percent 2 2 4 2 3 2 3" xfId="1957"/>
    <cellStyle name="Percent 2 2 4 2 3 3" xfId="1958"/>
    <cellStyle name="Percent 2 2 4 2 3 4" xfId="1959"/>
    <cellStyle name="Percent 2 2 4 2 3 4 2" xfId="1960"/>
    <cellStyle name="Percent 2 2 4 2 3 5" xfId="1961"/>
    <cellStyle name="Percent 2 2 4 2 4" xfId="1962"/>
    <cellStyle name="Percent 2 2 4 2 4 2" xfId="1963"/>
    <cellStyle name="Percent 2 2 4 2 4 2 2" xfId="1964"/>
    <cellStyle name="Percent 2 2 4 2 4 3" xfId="1965"/>
    <cellStyle name="Percent 2 2 4 2 5" xfId="1966"/>
    <cellStyle name="Percent 2 2 4 2 6" xfId="1967"/>
    <cellStyle name="Percent 2 2 4 2 6 2" xfId="1968"/>
    <cellStyle name="Percent 2 2 4 2 7" xfId="1969"/>
    <cellStyle name="Percent 2 2 4 3" xfId="1970"/>
    <cellStyle name="Percent 2 2 4 3 2" xfId="1971"/>
    <cellStyle name="Percent 2 2 4 3 2 2" xfId="1972"/>
    <cellStyle name="Percent 2 2 4 3 2 2 2" xfId="1973"/>
    <cellStyle name="Percent 2 2 4 3 2 2 2 2" xfId="1974"/>
    <cellStyle name="Percent 2 2 4 3 2 2 3" xfId="1975"/>
    <cellStyle name="Percent 2 2 4 3 2 3" xfId="1976"/>
    <cellStyle name="Percent 2 2 4 3 2 4" xfId="1977"/>
    <cellStyle name="Percent 2 2 4 3 2 4 2" xfId="1978"/>
    <cellStyle name="Percent 2 2 4 3 2 5" xfId="1979"/>
    <cellStyle name="Percent 2 2 4 3 3" xfId="1980"/>
    <cellStyle name="Percent 2 2 4 3 3 2" xfId="1981"/>
    <cellStyle name="Percent 2 2 4 3 3 2 2" xfId="1982"/>
    <cellStyle name="Percent 2 2 4 3 3 3" xfId="1983"/>
    <cellStyle name="Percent 2 2 4 3 4" xfId="1984"/>
    <cellStyle name="Percent 2 2 4 3 5" xfId="1985"/>
    <cellStyle name="Percent 2 2 4 3 5 2" xfId="1986"/>
    <cellStyle name="Percent 2 2 4 3 6" xfId="1987"/>
    <cellStyle name="Percent 2 2 4 4" xfId="1988"/>
    <cellStyle name="Percent 2 2 4 4 2" xfId="1989"/>
    <cellStyle name="Percent 2 2 4 4 2 2" xfId="1990"/>
    <cellStyle name="Percent 2 2 4 4 2 2 2" xfId="1991"/>
    <cellStyle name="Percent 2 2 4 4 2 3" xfId="1992"/>
    <cellStyle name="Percent 2 2 4 4 3" xfId="1993"/>
    <cellStyle name="Percent 2 2 4 4 4" xfId="1994"/>
    <cellStyle name="Percent 2 2 4 4 4 2" xfId="1995"/>
    <cellStyle name="Percent 2 2 4 4 5" xfId="1996"/>
    <cellStyle name="Percent 2 2 4 5" xfId="1997"/>
    <cellStyle name="Percent 2 2 4 5 2" xfId="1998"/>
    <cellStyle name="Percent 2 2 4 5 2 2" xfId="1999"/>
    <cellStyle name="Percent 2 2 4 5 3" xfId="2000"/>
    <cellStyle name="Percent 2 2 4 6" xfId="2001"/>
    <cellStyle name="Percent 2 2 4 7" xfId="2002"/>
    <cellStyle name="Percent 2 2 4 7 2" xfId="2003"/>
    <cellStyle name="Percent 2 2 4 8" xfId="2004"/>
    <cellStyle name="Percent 2 2 5" xfId="2005"/>
    <cellStyle name="Percent 2 2 5 2" xfId="2006"/>
    <cellStyle name="Percent 2 2 5 2 2" xfId="2007"/>
    <cellStyle name="Percent 2 2 5 2 2 2" xfId="2008"/>
    <cellStyle name="Percent 2 2 5 2 2 2 2" xfId="2009"/>
    <cellStyle name="Percent 2 2 5 2 2 2 2 2" xfId="2010"/>
    <cellStyle name="Percent 2 2 5 2 2 2 3" xfId="2011"/>
    <cellStyle name="Percent 2 2 5 2 2 3" xfId="2012"/>
    <cellStyle name="Percent 2 2 5 2 2 4" xfId="2013"/>
    <cellStyle name="Percent 2 2 5 2 2 4 2" xfId="2014"/>
    <cellStyle name="Percent 2 2 5 2 2 5" xfId="2015"/>
    <cellStyle name="Percent 2 2 5 2 3" xfId="2016"/>
    <cellStyle name="Percent 2 2 5 2 3 2" xfId="2017"/>
    <cellStyle name="Percent 2 2 5 2 3 2 2" xfId="2018"/>
    <cellStyle name="Percent 2 2 5 2 3 3" xfId="2019"/>
    <cellStyle name="Percent 2 2 5 2 4" xfId="2020"/>
    <cellStyle name="Percent 2 2 5 2 5" xfId="2021"/>
    <cellStyle name="Percent 2 2 5 2 5 2" xfId="2022"/>
    <cellStyle name="Percent 2 2 5 2 6" xfId="2023"/>
    <cellStyle name="Percent 2 2 5 3" xfId="2024"/>
    <cellStyle name="Percent 2 2 5 3 2" xfId="2025"/>
    <cellStyle name="Percent 2 2 5 3 2 2" xfId="2026"/>
    <cellStyle name="Percent 2 2 5 3 2 2 2" xfId="2027"/>
    <cellStyle name="Percent 2 2 5 3 2 3" xfId="2028"/>
    <cellStyle name="Percent 2 2 5 3 3" xfId="2029"/>
    <cellStyle name="Percent 2 2 5 3 4" xfId="2030"/>
    <cellStyle name="Percent 2 2 5 3 4 2" xfId="2031"/>
    <cellStyle name="Percent 2 2 5 3 5" xfId="2032"/>
    <cellStyle name="Percent 2 2 5 4" xfId="2033"/>
    <cellStyle name="Percent 2 2 5 4 2" xfId="2034"/>
    <cellStyle name="Percent 2 2 5 4 2 2" xfId="2035"/>
    <cellStyle name="Percent 2 2 5 4 3" xfId="2036"/>
    <cellStyle name="Percent 2 2 5 5" xfId="2037"/>
    <cellStyle name="Percent 2 2 5 6" xfId="2038"/>
    <cellStyle name="Percent 2 2 5 6 2" xfId="2039"/>
    <cellStyle name="Percent 2 2 5 7" xfId="2040"/>
    <cellStyle name="Percent 2 2 6" xfId="2041"/>
    <cellStyle name="Percent 2 2 6 2" xfId="2042"/>
    <cellStyle name="Percent 2 2 6 2 2" xfId="2043"/>
    <cellStyle name="Percent 2 2 6 2 2 2" xfId="2044"/>
    <cellStyle name="Percent 2 2 6 2 2 2 2" xfId="2045"/>
    <cellStyle name="Percent 2 2 6 2 2 3" xfId="2046"/>
    <cellStyle name="Percent 2 2 6 2 3" xfId="2047"/>
    <cellStyle name="Percent 2 2 6 2 4" xfId="2048"/>
    <cellStyle name="Percent 2 2 6 2 4 2" xfId="2049"/>
    <cellStyle name="Percent 2 2 6 2 5" xfId="2050"/>
    <cellStyle name="Percent 2 2 6 3" xfId="2051"/>
    <cellStyle name="Percent 2 2 6 3 2" xfId="2052"/>
    <cellStyle name="Percent 2 2 6 3 2 2" xfId="2053"/>
    <cellStyle name="Percent 2 2 6 3 3" xfId="2054"/>
    <cellStyle name="Percent 2 2 6 4" xfId="2055"/>
    <cellStyle name="Percent 2 2 6 5" xfId="2056"/>
    <cellStyle name="Percent 2 2 6 5 2" xfId="2057"/>
    <cellStyle name="Percent 2 2 6 6" xfId="2058"/>
    <cellStyle name="Percent 2 2 7" xfId="2059"/>
    <cellStyle name="Percent 2 2 7 2" xfId="2060"/>
    <cellStyle name="Percent 2 2 7 2 2" xfId="2061"/>
    <cellStyle name="Percent 2 2 7 2 2 2" xfId="2062"/>
    <cellStyle name="Percent 2 2 7 2 3" xfId="2063"/>
    <cellStyle name="Percent 2 2 7 3" xfId="2064"/>
    <cellStyle name="Percent 2 2 7 4" xfId="2065"/>
    <cellStyle name="Percent 2 2 7 4 2" xfId="2066"/>
    <cellStyle name="Percent 2 2 7 5" xfId="2067"/>
    <cellStyle name="Percent 2 2 8" xfId="2068"/>
    <cellStyle name="Percent 2 2 8 2" xfId="2069"/>
    <cellStyle name="Percent 2 2 8 2 2" xfId="2070"/>
    <cellStyle name="Percent 2 2 8 3" xfId="2071"/>
    <cellStyle name="Percent 2 2 9" xfId="2072"/>
    <cellStyle name="Percent 2 3" xfId="2073"/>
    <cellStyle name="Percent 2 3 2" xfId="2074"/>
    <cellStyle name="Percent 2 3 2 2" xfId="2075"/>
    <cellStyle name="Percent 2 3 2 2 2" xfId="2076"/>
    <cellStyle name="Percent 2 3 2 2 2 2" xfId="2077"/>
    <cellStyle name="Percent 2 3 2 2 2 2 2" xfId="2078"/>
    <cellStyle name="Percent 2 3 2 2 2 2 2 2" xfId="2079"/>
    <cellStyle name="Percent 2 3 2 2 2 2 3" xfId="2080"/>
    <cellStyle name="Percent 2 3 2 2 2 3" xfId="2081"/>
    <cellStyle name="Percent 2 3 2 2 2 4" xfId="2082"/>
    <cellStyle name="Percent 2 3 2 2 2 4 2" xfId="2083"/>
    <cellStyle name="Percent 2 3 2 2 2 5" xfId="2084"/>
    <cellStyle name="Percent 2 3 2 2 3" xfId="2085"/>
    <cellStyle name="Percent 2 3 2 2 3 2" xfId="2086"/>
    <cellStyle name="Percent 2 3 2 2 3 2 2" xfId="2087"/>
    <cellStyle name="Percent 2 3 2 2 3 3" xfId="2088"/>
    <cellStyle name="Percent 2 3 2 2 4" xfId="2089"/>
    <cellStyle name="Percent 2 3 2 2 5" xfId="2090"/>
    <cellStyle name="Percent 2 3 2 2 5 2" xfId="2091"/>
    <cellStyle name="Percent 2 3 2 2 6" xfId="2092"/>
    <cellStyle name="Percent 2 3 2 3" xfId="2093"/>
    <cellStyle name="Percent 2 3 2 3 2" xfId="2094"/>
    <cellStyle name="Percent 2 3 2 3 2 2" xfId="2095"/>
    <cellStyle name="Percent 2 3 2 3 2 2 2" xfId="2096"/>
    <cellStyle name="Percent 2 3 2 3 2 3" xfId="2097"/>
    <cellStyle name="Percent 2 3 2 3 3" xfId="2098"/>
    <cellStyle name="Percent 2 3 2 3 4" xfId="2099"/>
    <cellStyle name="Percent 2 3 2 3 4 2" xfId="2100"/>
    <cellStyle name="Percent 2 3 2 3 5" xfId="2101"/>
    <cellStyle name="Percent 2 3 2 4" xfId="2102"/>
    <cellStyle name="Percent 2 3 2 4 2" xfId="2103"/>
    <cellStyle name="Percent 2 3 2 4 2 2" xfId="2104"/>
    <cellStyle name="Percent 2 3 2 4 3" xfId="2105"/>
    <cellStyle name="Percent 2 3 2 5" xfId="2106"/>
    <cellStyle name="Percent 2 3 2 6" xfId="2107"/>
    <cellStyle name="Percent 2 3 2 6 2" xfId="2108"/>
    <cellStyle name="Percent 2 3 2 7" xfId="2109"/>
    <cellStyle name="Percent 2 3 3" xfId="2110"/>
    <cellStyle name="Percent 2 3 3 2" xfId="2111"/>
    <cellStyle name="Percent 2 3 3 2 2" xfId="2112"/>
    <cellStyle name="Percent 2 3 3 2 2 2" xfId="2113"/>
    <cellStyle name="Percent 2 3 3 2 2 2 2" xfId="2114"/>
    <cellStyle name="Percent 2 3 3 2 2 3" xfId="2115"/>
    <cellStyle name="Percent 2 3 3 2 3" xfId="2116"/>
    <cellStyle name="Percent 2 3 3 2 4" xfId="2117"/>
    <cellStyle name="Percent 2 3 3 2 4 2" xfId="2118"/>
    <cellStyle name="Percent 2 3 3 2 5" xfId="2119"/>
    <cellStyle name="Percent 2 3 3 3" xfId="2120"/>
    <cellStyle name="Percent 2 3 3 3 2" xfId="2121"/>
    <cellStyle name="Percent 2 3 3 3 2 2" xfId="2122"/>
    <cellStyle name="Percent 2 3 3 3 3" xfId="2123"/>
    <cellStyle name="Percent 2 3 3 4" xfId="2124"/>
    <cellStyle name="Percent 2 3 3 5" xfId="2125"/>
    <cellStyle name="Percent 2 3 3 5 2" xfId="2126"/>
    <cellStyle name="Percent 2 3 3 6" xfId="2127"/>
    <cellStyle name="Percent 2 3 4" xfId="2128"/>
    <cellStyle name="Percent 2 3 4 2" xfId="2129"/>
    <cellStyle name="Percent 2 3 4 2 2" xfId="2130"/>
    <cellStyle name="Percent 2 3 4 2 2 2" xfId="2131"/>
    <cellStyle name="Percent 2 3 4 2 3" xfId="2132"/>
    <cellStyle name="Percent 2 3 4 3" xfId="2133"/>
    <cellStyle name="Percent 2 3 4 4" xfId="2134"/>
    <cellStyle name="Percent 2 3 4 4 2" xfId="2135"/>
    <cellStyle name="Percent 2 3 4 5" xfId="2136"/>
    <cellStyle name="Percent 2 3 5" xfId="2137"/>
    <cellStyle name="Percent 2 3 5 2" xfId="2138"/>
    <cellStyle name="Percent 2 3 5 2 2" xfId="2139"/>
    <cellStyle name="Percent 2 3 5 3" xfId="2140"/>
    <cellStyle name="Percent 2 3 6" xfId="2141"/>
    <cellStyle name="Percent 2 3 7" xfId="2142"/>
    <cellStyle name="Percent 2 3 7 2" xfId="2143"/>
    <cellStyle name="Percent 2 3 8" xfId="2144"/>
    <cellStyle name="Percent 2 4" xfId="2145"/>
    <cellStyle name="Percent 2 4 2" xfId="2146"/>
    <cellStyle name="Percent 2 4 2 2" xfId="2147"/>
    <cellStyle name="Percent 2 4 2 2 2" xfId="2148"/>
    <cellStyle name="Percent 2 4 2 2 2 2" xfId="2149"/>
    <cellStyle name="Percent 2 4 2 2 2 2 2" xfId="2150"/>
    <cellStyle name="Percent 2 4 2 2 2 2 2 2" xfId="2151"/>
    <cellStyle name="Percent 2 4 2 2 2 2 3" xfId="2152"/>
    <cellStyle name="Percent 2 4 2 2 2 3" xfId="2153"/>
    <cellStyle name="Percent 2 4 2 2 2 4" xfId="2154"/>
    <cellStyle name="Percent 2 4 2 2 2 4 2" xfId="2155"/>
    <cellStyle name="Percent 2 4 2 2 2 5" xfId="2156"/>
    <cellStyle name="Percent 2 4 2 2 3" xfId="2157"/>
    <cellStyle name="Percent 2 4 2 2 3 2" xfId="2158"/>
    <cellStyle name="Percent 2 4 2 2 3 2 2" xfId="2159"/>
    <cellStyle name="Percent 2 4 2 2 3 3" xfId="2160"/>
    <cellStyle name="Percent 2 4 2 2 4" xfId="2161"/>
    <cellStyle name="Percent 2 4 2 2 5" xfId="2162"/>
    <cellStyle name="Percent 2 4 2 2 5 2" xfId="2163"/>
    <cellStyle name="Percent 2 4 2 2 6" xfId="2164"/>
    <cellStyle name="Percent 2 4 2 3" xfId="2165"/>
    <cellStyle name="Percent 2 4 2 3 2" xfId="2166"/>
    <cellStyle name="Percent 2 4 2 3 2 2" xfId="2167"/>
    <cellStyle name="Percent 2 4 2 3 2 2 2" xfId="2168"/>
    <cellStyle name="Percent 2 4 2 3 2 3" xfId="2169"/>
    <cellStyle name="Percent 2 4 2 3 3" xfId="2170"/>
    <cellStyle name="Percent 2 4 2 3 4" xfId="2171"/>
    <cellStyle name="Percent 2 4 2 3 4 2" xfId="2172"/>
    <cellStyle name="Percent 2 4 2 3 5" xfId="2173"/>
    <cellStyle name="Percent 2 4 2 4" xfId="2174"/>
    <cellStyle name="Percent 2 4 2 4 2" xfId="2175"/>
    <cellStyle name="Percent 2 4 2 4 2 2" xfId="2176"/>
    <cellStyle name="Percent 2 4 2 4 3" xfId="2177"/>
    <cellStyle name="Percent 2 4 2 5" xfId="2178"/>
    <cellStyle name="Percent 2 4 2 6" xfId="2179"/>
    <cellStyle name="Percent 2 4 2 6 2" xfId="2180"/>
    <cellStyle name="Percent 2 4 2 7" xfId="2181"/>
    <cellStyle name="Percent 2 4 3" xfId="2182"/>
    <cellStyle name="Percent 2 4 3 2" xfId="2183"/>
    <cellStyle name="Percent 2 4 3 2 2" xfId="2184"/>
    <cellStyle name="Percent 2 4 3 2 2 2" xfId="2185"/>
    <cellStyle name="Percent 2 4 3 2 2 2 2" xfId="2186"/>
    <cellStyle name="Percent 2 4 3 2 2 3" xfId="2187"/>
    <cellStyle name="Percent 2 4 3 2 3" xfId="2188"/>
    <cellStyle name="Percent 2 4 3 2 4" xfId="2189"/>
    <cellStyle name="Percent 2 4 3 2 4 2" xfId="2190"/>
    <cellStyle name="Percent 2 4 3 2 5" xfId="2191"/>
    <cellStyle name="Percent 2 4 3 3" xfId="2192"/>
    <cellStyle name="Percent 2 4 3 3 2" xfId="2193"/>
    <cellStyle name="Percent 2 4 3 3 2 2" xfId="2194"/>
    <cellStyle name="Percent 2 4 3 3 3" xfId="2195"/>
    <cellStyle name="Percent 2 4 3 4" xfId="2196"/>
    <cellStyle name="Percent 2 4 3 5" xfId="2197"/>
    <cellStyle name="Percent 2 4 3 5 2" xfId="2198"/>
    <cellStyle name="Percent 2 4 3 6" xfId="2199"/>
    <cellStyle name="Percent 2 4 4" xfId="2200"/>
    <cellStyle name="Percent 2 4 4 2" xfId="2201"/>
    <cellStyle name="Percent 2 4 4 2 2" xfId="2202"/>
    <cellStyle name="Percent 2 4 4 2 2 2" xfId="2203"/>
    <cellStyle name="Percent 2 4 4 2 3" xfId="2204"/>
    <cellStyle name="Percent 2 4 4 3" xfId="2205"/>
    <cellStyle name="Percent 2 4 4 4" xfId="2206"/>
    <cellStyle name="Percent 2 4 4 4 2" xfId="2207"/>
    <cellStyle name="Percent 2 4 4 5" xfId="2208"/>
    <cellStyle name="Percent 2 4 5" xfId="2209"/>
    <cellStyle name="Percent 2 4 5 2" xfId="2210"/>
    <cellStyle name="Percent 2 4 5 2 2" xfId="2211"/>
    <cellStyle name="Percent 2 4 5 3" xfId="2212"/>
    <cellStyle name="Percent 2 4 6" xfId="2213"/>
    <cellStyle name="Percent 2 4 7" xfId="2214"/>
    <cellStyle name="Percent 2 4 7 2" xfId="2215"/>
    <cellStyle name="Percent 2 4 8" xfId="2216"/>
    <cellStyle name="Percent 2 5" xfId="2217"/>
    <cellStyle name="Percent 2 5 2" xfId="2218"/>
    <cellStyle name="Percent 2 5 2 2" xfId="2219"/>
    <cellStyle name="Percent 2 5 2 2 2" xfId="2220"/>
    <cellStyle name="Percent 2 5 2 2 2 2" xfId="2221"/>
    <cellStyle name="Percent 2 5 2 2 2 2 2" xfId="2222"/>
    <cellStyle name="Percent 2 5 2 2 2 2 2 2" xfId="2223"/>
    <cellStyle name="Percent 2 5 2 2 2 2 3" xfId="2224"/>
    <cellStyle name="Percent 2 5 2 2 2 3" xfId="2225"/>
    <cellStyle name="Percent 2 5 2 2 2 4" xfId="2226"/>
    <cellStyle name="Percent 2 5 2 2 2 4 2" xfId="2227"/>
    <cellStyle name="Percent 2 5 2 2 2 5" xfId="2228"/>
    <cellStyle name="Percent 2 5 2 2 3" xfId="2229"/>
    <cellStyle name="Percent 2 5 2 2 3 2" xfId="2230"/>
    <cellStyle name="Percent 2 5 2 2 3 2 2" xfId="2231"/>
    <cellStyle name="Percent 2 5 2 2 3 3" xfId="2232"/>
    <cellStyle name="Percent 2 5 2 2 4" xfId="2233"/>
    <cellStyle name="Percent 2 5 2 2 5" xfId="2234"/>
    <cellStyle name="Percent 2 5 2 2 5 2" xfId="2235"/>
    <cellStyle name="Percent 2 5 2 2 6" xfId="2236"/>
    <cellStyle name="Percent 2 5 2 3" xfId="2237"/>
    <cellStyle name="Percent 2 5 2 3 2" xfId="2238"/>
    <cellStyle name="Percent 2 5 2 3 2 2" xfId="2239"/>
    <cellStyle name="Percent 2 5 2 3 2 2 2" xfId="2240"/>
    <cellStyle name="Percent 2 5 2 3 2 3" xfId="2241"/>
    <cellStyle name="Percent 2 5 2 3 3" xfId="2242"/>
    <cellStyle name="Percent 2 5 2 3 4" xfId="2243"/>
    <cellStyle name="Percent 2 5 2 3 4 2" xfId="2244"/>
    <cellStyle name="Percent 2 5 2 3 5" xfId="2245"/>
    <cellStyle name="Percent 2 5 2 4" xfId="2246"/>
    <cellStyle name="Percent 2 5 2 4 2" xfId="2247"/>
    <cellStyle name="Percent 2 5 2 4 2 2" xfId="2248"/>
    <cellStyle name="Percent 2 5 2 4 3" xfId="2249"/>
    <cellStyle name="Percent 2 5 2 5" xfId="2250"/>
    <cellStyle name="Percent 2 5 2 6" xfId="2251"/>
    <cellStyle name="Percent 2 5 2 6 2" xfId="2252"/>
    <cellStyle name="Percent 2 5 2 7" xfId="2253"/>
    <cellStyle name="Percent 2 5 3" xfId="2254"/>
    <cellStyle name="Percent 2 5 3 2" xfId="2255"/>
    <cellStyle name="Percent 2 5 3 2 2" xfId="2256"/>
    <cellStyle name="Percent 2 5 3 2 2 2" xfId="2257"/>
    <cellStyle name="Percent 2 5 3 2 2 2 2" xfId="2258"/>
    <cellStyle name="Percent 2 5 3 2 2 3" xfId="2259"/>
    <cellStyle name="Percent 2 5 3 2 3" xfId="2260"/>
    <cellStyle name="Percent 2 5 3 2 4" xfId="2261"/>
    <cellStyle name="Percent 2 5 3 2 4 2" xfId="2262"/>
    <cellStyle name="Percent 2 5 3 2 5" xfId="2263"/>
    <cellStyle name="Percent 2 5 3 3" xfId="2264"/>
    <cellStyle name="Percent 2 5 3 3 2" xfId="2265"/>
    <cellStyle name="Percent 2 5 3 3 2 2" xfId="2266"/>
    <cellStyle name="Percent 2 5 3 3 3" xfId="2267"/>
    <cellStyle name="Percent 2 5 3 4" xfId="2268"/>
    <cellStyle name="Percent 2 5 3 5" xfId="2269"/>
    <cellStyle name="Percent 2 5 3 5 2" xfId="2270"/>
    <cellStyle name="Percent 2 5 3 6" xfId="2271"/>
    <cellStyle name="Percent 2 5 4" xfId="2272"/>
    <cellStyle name="Percent 2 5 4 2" xfId="2273"/>
    <cellStyle name="Percent 2 5 4 2 2" xfId="2274"/>
    <cellStyle name="Percent 2 5 4 2 2 2" xfId="2275"/>
    <cellStyle name="Percent 2 5 4 2 3" xfId="2276"/>
    <cellStyle name="Percent 2 5 4 3" xfId="2277"/>
    <cellStyle name="Percent 2 5 4 4" xfId="2278"/>
    <cellStyle name="Percent 2 5 4 4 2" xfId="2279"/>
    <cellStyle name="Percent 2 5 4 5" xfId="2280"/>
    <cellStyle name="Percent 2 5 5" xfId="2281"/>
    <cellStyle name="Percent 2 5 5 2" xfId="2282"/>
    <cellStyle name="Percent 2 5 5 2 2" xfId="2283"/>
    <cellStyle name="Percent 2 5 5 3" xfId="2284"/>
    <cellStyle name="Percent 2 5 6" xfId="2285"/>
    <cellStyle name="Percent 2 5 7" xfId="2286"/>
    <cellStyle name="Percent 2 5 7 2" xfId="2287"/>
    <cellStyle name="Percent 2 5 8" xfId="2288"/>
    <cellStyle name="Percent 2 6" xfId="2289"/>
    <cellStyle name="Percent 2 6 2" xfId="2290"/>
    <cellStyle name="Percent 2 6 2 2" xfId="2291"/>
    <cellStyle name="Percent 2 6 2 2 2" xfId="2292"/>
    <cellStyle name="Percent 2 6 2 2 2 2" xfId="2293"/>
    <cellStyle name="Percent 2 6 2 2 2 2 2" xfId="2294"/>
    <cellStyle name="Percent 2 6 2 2 2 3" xfId="2295"/>
    <cellStyle name="Percent 2 6 2 2 3" xfId="2296"/>
    <cellStyle name="Percent 2 6 2 2 4" xfId="2297"/>
    <cellStyle name="Percent 2 6 2 2 4 2" xfId="2298"/>
    <cellStyle name="Percent 2 6 2 2 5" xfId="2299"/>
    <cellStyle name="Percent 2 6 2 3" xfId="2300"/>
    <cellStyle name="Percent 2 6 2 3 2" xfId="2301"/>
    <cellStyle name="Percent 2 6 2 3 2 2" xfId="2302"/>
    <cellStyle name="Percent 2 6 2 3 3" xfId="2303"/>
    <cellStyle name="Percent 2 6 2 4" xfId="2304"/>
    <cellStyle name="Percent 2 6 2 5" xfId="2305"/>
    <cellStyle name="Percent 2 6 2 5 2" xfId="2306"/>
    <cellStyle name="Percent 2 6 2 6" xfId="2307"/>
    <cellStyle name="Percent 2 6 3" xfId="2308"/>
    <cellStyle name="Percent 2 6 3 2" xfId="2309"/>
    <cellStyle name="Percent 2 6 3 2 2" xfId="2310"/>
    <cellStyle name="Percent 2 6 3 2 2 2" xfId="2311"/>
    <cellStyle name="Percent 2 6 3 2 3" xfId="2312"/>
    <cellStyle name="Percent 2 6 3 3" xfId="2313"/>
    <cellStyle name="Percent 2 6 3 4" xfId="2314"/>
    <cellStyle name="Percent 2 6 3 4 2" xfId="2315"/>
    <cellStyle name="Percent 2 6 3 5" xfId="2316"/>
    <cellStyle name="Percent 2 6 4" xfId="2317"/>
    <cellStyle name="Percent 2 6 4 2" xfId="2318"/>
    <cellStyle name="Percent 2 6 4 2 2" xfId="2319"/>
    <cellStyle name="Percent 2 6 4 3" xfId="2320"/>
    <cellStyle name="Percent 2 6 5" xfId="2321"/>
    <cellStyle name="Percent 2 6 6" xfId="2322"/>
    <cellStyle name="Percent 2 6 6 2" xfId="2323"/>
    <cellStyle name="Percent 2 6 7" xfId="2324"/>
    <cellStyle name="Percent 2 7" xfId="2325"/>
    <cellStyle name="Percent 2 7 2" xfId="2326"/>
    <cellStyle name="Percent 2 7 2 2" xfId="2327"/>
    <cellStyle name="Percent 2 7 2 2 2" xfId="2328"/>
    <cellStyle name="Percent 2 7 2 2 2 2" xfId="2329"/>
    <cellStyle name="Percent 2 7 2 2 3" xfId="2330"/>
    <cellStyle name="Percent 2 7 2 3" xfId="2331"/>
    <cellStyle name="Percent 2 7 2 4" xfId="2332"/>
    <cellStyle name="Percent 2 7 2 4 2" xfId="2333"/>
    <cellStyle name="Percent 2 7 2 5" xfId="2334"/>
    <cellStyle name="Percent 2 7 3" xfId="2335"/>
    <cellStyle name="Percent 2 7 3 2" xfId="2336"/>
    <cellStyle name="Percent 2 7 3 2 2" xfId="2337"/>
    <cellStyle name="Percent 2 7 3 3" xfId="2338"/>
    <cellStyle name="Percent 2 7 4" xfId="2339"/>
    <cellStyle name="Percent 2 7 5" xfId="2340"/>
    <cellStyle name="Percent 2 7 5 2" xfId="2341"/>
    <cellStyle name="Percent 2 7 6" xfId="2342"/>
    <cellStyle name="Percent 2 8" xfId="2343"/>
    <cellStyle name="Percent 2 8 2" xfId="2344"/>
    <cellStyle name="Percent 2 8 2 2" xfId="2345"/>
    <cellStyle name="Percent 2 8 2 2 2" xfId="2346"/>
    <cellStyle name="Percent 2 8 2 3" xfId="2347"/>
    <cellStyle name="Percent 2 8 3" xfId="2348"/>
    <cellStyle name="Percent 2 8 4" xfId="2349"/>
    <cellStyle name="Percent 2 8 4 2" xfId="2350"/>
    <cellStyle name="Percent 2 8 5" xfId="2351"/>
    <cellStyle name="Percent 2 9" xfId="2352"/>
    <cellStyle name="Percent 2 9 2" xfId="2353"/>
    <cellStyle name="Percent 2 9 2 2" xfId="2354"/>
    <cellStyle name="Percent 2 9 3" xfId="2355"/>
    <cellStyle name="Percent 20" xfId="2356"/>
    <cellStyle name="Percent 21" xfId="2357"/>
    <cellStyle name="Percent 22" xfId="2358"/>
    <cellStyle name="Percent 23" xfId="2359"/>
    <cellStyle name="Percent 24" xfId="2360"/>
    <cellStyle name="Percent 25" xfId="2361"/>
    <cellStyle name="Percent 3" xfId="2362"/>
    <cellStyle name="Percent 4" xfId="2363"/>
    <cellStyle name="Percent 4 2" xfId="2364"/>
    <cellStyle name="Percent 4 3" xfId="2365"/>
    <cellStyle name="Percent 4 3 2" xfId="2366"/>
    <cellStyle name="Percent 4 3 2 2" xfId="2367"/>
    <cellStyle name="Percent 4 3 2 2 2" xfId="2368"/>
    <cellStyle name="Percent 4 3 2 2 2 2" xfId="2369"/>
    <cellStyle name="Percent 4 3 2 2 2 2 2" xfId="2370"/>
    <cellStyle name="Percent 4 3 2 2 2 2 2 2" xfId="2371"/>
    <cellStyle name="Percent 4 3 2 2 2 2 3" xfId="2372"/>
    <cellStyle name="Percent 4 3 2 2 2 3" xfId="2373"/>
    <cellStyle name="Percent 4 3 2 2 2 4" xfId="2374"/>
    <cellStyle name="Percent 4 3 2 2 2 4 2" xfId="2375"/>
    <cellStyle name="Percent 4 3 2 2 2 5" xfId="2376"/>
    <cellStyle name="Percent 4 3 2 2 3" xfId="2377"/>
    <cellStyle name="Percent 4 3 2 2 3 2" xfId="2378"/>
    <cellStyle name="Percent 4 3 2 2 3 2 2" xfId="2379"/>
    <cellStyle name="Percent 4 3 2 2 3 3" xfId="2380"/>
    <cellStyle name="Percent 4 3 2 2 4" xfId="2381"/>
    <cellStyle name="Percent 4 3 2 2 5" xfId="2382"/>
    <cellStyle name="Percent 4 3 2 2 5 2" xfId="2383"/>
    <cellStyle name="Percent 4 3 2 2 6" xfId="2384"/>
    <cellStyle name="Percent 4 3 2 3" xfId="2385"/>
    <cellStyle name="Percent 4 3 2 3 2" xfId="2386"/>
    <cellStyle name="Percent 4 3 2 3 2 2" xfId="2387"/>
    <cellStyle name="Percent 4 3 2 3 2 2 2" xfId="2388"/>
    <cellStyle name="Percent 4 3 2 3 2 3" xfId="2389"/>
    <cellStyle name="Percent 4 3 2 3 3" xfId="2390"/>
    <cellStyle name="Percent 4 3 2 3 4" xfId="2391"/>
    <cellStyle name="Percent 4 3 2 3 4 2" xfId="2392"/>
    <cellStyle name="Percent 4 3 2 3 5" xfId="2393"/>
    <cellStyle name="Percent 4 3 2 4" xfId="2394"/>
    <cellStyle name="Percent 4 3 2 4 2" xfId="2395"/>
    <cellStyle name="Percent 4 3 2 4 2 2" xfId="2396"/>
    <cellStyle name="Percent 4 3 2 4 3" xfId="2397"/>
    <cellStyle name="Percent 4 3 2 5" xfId="2398"/>
    <cellStyle name="Percent 4 3 2 6" xfId="2399"/>
    <cellStyle name="Percent 4 3 2 6 2" xfId="2400"/>
    <cellStyle name="Percent 4 3 2 7" xfId="2401"/>
    <cellStyle name="Percent 4 3 3" xfId="2402"/>
    <cellStyle name="Percent 4 3 3 2" xfId="2403"/>
    <cellStyle name="Percent 4 3 3 2 2" xfId="2404"/>
    <cellStyle name="Percent 4 3 3 2 2 2" xfId="2405"/>
    <cellStyle name="Percent 4 3 3 2 2 2 2" xfId="2406"/>
    <cellStyle name="Percent 4 3 3 2 2 3" xfId="2407"/>
    <cellStyle name="Percent 4 3 3 2 3" xfId="2408"/>
    <cellStyle name="Percent 4 3 3 2 4" xfId="2409"/>
    <cellStyle name="Percent 4 3 3 2 4 2" xfId="2410"/>
    <cellStyle name="Percent 4 3 3 2 5" xfId="2411"/>
    <cellStyle name="Percent 4 3 3 3" xfId="2412"/>
    <cellStyle name="Percent 4 3 3 3 2" xfId="2413"/>
    <cellStyle name="Percent 4 3 3 3 2 2" xfId="2414"/>
    <cellStyle name="Percent 4 3 3 3 3" xfId="2415"/>
    <cellStyle name="Percent 4 3 3 4" xfId="2416"/>
    <cellStyle name="Percent 4 3 3 5" xfId="2417"/>
    <cellStyle name="Percent 4 3 3 5 2" xfId="2418"/>
    <cellStyle name="Percent 4 3 3 6" xfId="2419"/>
    <cellStyle name="Percent 4 3 4" xfId="2420"/>
    <cellStyle name="Percent 4 3 4 2" xfId="2421"/>
    <cellStyle name="Percent 4 3 4 2 2" xfId="2422"/>
    <cellStyle name="Percent 4 3 4 2 2 2" xfId="2423"/>
    <cellStyle name="Percent 4 3 4 2 3" xfId="2424"/>
    <cellStyle name="Percent 4 3 4 3" xfId="2425"/>
    <cellStyle name="Percent 4 3 4 4" xfId="2426"/>
    <cellStyle name="Percent 4 3 4 4 2" xfId="2427"/>
    <cellStyle name="Percent 4 3 4 5" xfId="2428"/>
    <cellStyle name="Percent 4 3 5" xfId="2429"/>
    <cellStyle name="Percent 4 3 5 2" xfId="2430"/>
    <cellStyle name="Percent 4 3 5 2 2" xfId="2431"/>
    <cellStyle name="Percent 4 3 5 3" xfId="2432"/>
    <cellStyle name="Percent 4 3 6" xfId="2433"/>
    <cellStyle name="Percent 4 3 7" xfId="2434"/>
    <cellStyle name="Percent 4 3 7 2" xfId="2435"/>
    <cellStyle name="Percent 4 3 8" xfId="2436"/>
    <cellStyle name="Percent 5" xfId="2437"/>
    <cellStyle name="Percent 6" xfId="2438"/>
    <cellStyle name="Percent 7" xfId="2439"/>
    <cellStyle name="Percent 8" xfId="2440"/>
    <cellStyle name="Percent 9" xfId="2441"/>
    <cellStyle name="SpecialDataItemsExist" xfId="2442"/>
    <cellStyle name="SpecialDataItemsExist 2" xfId="2443"/>
    <cellStyle name="SpecialDataItemsExist 2 2" xfId="2444"/>
    <cellStyle name="SpecialDataItemsExist 3" xfId="2445"/>
    <cellStyle name="Title 2" xfId="2446"/>
    <cellStyle name="Total 2" xfId="2447"/>
    <cellStyle name="Total 2 2" xfId="2448"/>
    <cellStyle name="Total 2 2 2" xfId="2449"/>
    <cellStyle name="Total 2 3" xfId="2450"/>
    <cellStyle name="Total 2 3 2" xfId="2451"/>
    <cellStyle name="Total 2 4" xfId="2452"/>
    <cellStyle name="Total 2 5" xfId="2453"/>
    <cellStyle name="Warning Text 2" xfId="2454"/>
    <cellStyle name="Warning Text 2 2" xfId="2455"/>
    <cellStyle name="Warning Text 2 3" xfId="2456"/>
  </cellStyles>
  <dxfs count="0"/>
  <tableStyles count="0" defaultTableStyle="TableStyleMedium2" defaultPivotStyle="PivotStyleLight16"/>
  <colors>
    <mruColors>
      <color rgb="FFA0A0A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51085</xdr:colOff>
      <xdr:row>19</xdr:row>
      <xdr:rowOff>133537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7485" cy="3632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66</xdr:row>
      <xdr:rowOff>161925</xdr:rowOff>
    </xdr:from>
    <xdr:to>
      <xdr:col>3</xdr:col>
      <xdr:colOff>1370541</xdr:colOff>
      <xdr:row>69</xdr:row>
      <xdr:rowOff>30693</xdr:rowOff>
    </xdr:to>
    <xdr:sp macro="" textlink="">
      <xdr:nvSpPr>
        <xdr:cNvPr id="2" name="TextBox 1"/>
        <xdr:cNvSpPr txBox="1"/>
      </xdr:nvSpPr>
      <xdr:spPr>
        <a:xfrm>
          <a:off x="95250" y="13992225"/>
          <a:ext cx="5037666" cy="497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Arial Narrow" panose="020B0606020202030204" pitchFamily="34" charset="0"/>
            </a:rPr>
            <a:t>*</a:t>
          </a:r>
          <a:r>
            <a:rPr lang="en-US" sz="1100">
              <a:latin typeface="Arial Narrow" panose="020B0606020202030204" pitchFamily="34" charset="0"/>
            </a:rPr>
            <a:t>DRGs with fewer than 26</a:t>
          </a:r>
          <a:r>
            <a:rPr lang="en-US" sz="1100" baseline="0">
              <a:latin typeface="Arial Narrow" panose="020B0606020202030204" pitchFamily="34" charset="0"/>
            </a:rPr>
            <a:t> discharges from a hospital have been suppressed</a:t>
          </a:r>
          <a:r>
            <a:rPr lang="en-US" sz="110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. These cases are captured within the All Other Cases line. </a:t>
          </a:r>
          <a:endParaRPr lang="en-US" sz="1100">
            <a:solidFill>
              <a:sysClr val="windowText" lastClr="000000"/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a-fs01\WORKGROUPS\ALLDHCFP\Shared%20Files\Ann_Qtrly_hospfinancialratios\Hospital%20Profile\FY13\Process%20%20Documentation\Metrics%20and%20Formats\Non-Acute%206.5.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ss.gov/Users/JGuggenheim/Desktop/QC/Q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LDHCFP/Shared%20Files/Ann_Qtrly_hospfinancialratios/Hospital%20Profile/FY15/Copy%20of%20FY15%20Acute%20Template%202-28-1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LDHCFP/Shared%20Files/Ann_Qtrly_hospfinancialratios/Hospital%20Profile/FY13/Report%20Templates/Current%20Acute/11.24.2014%20Split/3%20Baystate%20Franklin%20Medical%20Cente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3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hort Compare"/>
      <sheetName val="Region Compare"/>
      <sheetName val="Special and Adcare"/>
      <sheetName val="Kindreds"/>
      <sheetName val="One Page"/>
      <sheetName val="Chart tables "/>
      <sheetName val="BedsChart"/>
      <sheetName val="Non-Acute 6.5.2014"/>
    </sheetNames>
    <sheetDataSet>
      <sheetData sheetId="0"/>
      <sheetData sheetId="1"/>
      <sheetData sheetId="2"/>
      <sheetData sheetId="3"/>
      <sheetData sheetId="4"/>
      <sheetData sheetId="5">
        <row r="46">
          <cell r="F46" t="str">
            <v>Hospital</v>
          </cell>
        </row>
      </sheetData>
      <sheetData sheetId="6">
        <row r="11">
          <cell r="F11" t="str">
            <v xml:space="preserve">Total </v>
          </cell>
        </row>
        <row r="12">
          <cell r="C12">
            <v>0.11771704181672027</v>
          </cell>
          <cell r="D12" t="str">
            <v>PSYCHIATRIC (3,661)</v>
          </cell>
          <cell r="F12">
            <v>0.11771704181672027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Summary"/>
      <sheetName val="Op Cost per IP visit"/>
      <sheetName val="FAA OP Cost per ER Visit"/>
      <sheetName val="Metric Summary"/>
      <sheetName val="Sample Data"/>
      <sheetName val="#1 Payor Mix NPSR"/>
      <sheetName val="# 4 IP Profit as Share of State"/>
      <sheetName val="# 6 Net ER Cost per Visit"/>
      <sheetName val="#7 IP Cost per CMAD HDD Dis"/>
      <sheetName val="#12 NISPR Adjusted Dis by CMAD"/>
      <sheetName val="#20 OP Profit as Share of State"/>
      <sheetName val="# 19 Volume of Payment"/>
      <sheetName val="#21 Total Revenue as Share "/>
      <sheetName val="Static Data"/>
      <sheetName val="Net OPrev per visit incl ER"/>
      <sheetName val="Profit Per"/>
      <sheetName val="Discharge Data QC"/>
      <sheetName val="IP NPSR QC"/>
      <sheetName val="Data NISPR Adjust Dis by CMAD"/>
      <sheetName val="Non-Comp Adjustment"/>
      <sheetName val="Data Cost per CMAD"/>
      <sheetName val="Adjusted Cost QC"/>
      <sheetName val="Volume of Payment Data"/>
      <sheetName val="Data  and QC  OP rev per visit"/>
      <sheetName val="IP OP Profitablilty  Data "/>
      <sheetName val="Payermix Data GPSR"/>
      <sheetName val="Total Revenue Data"/>
      <sheetName val="OP Cost QC"/>
      <sheetName val="ER Visits QC"/>
      <sheetName val="Data Net ER Cost Per Visit"/>
      <sheetName val="Data OP Cost per ER Vis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AH8" t="str">
            <v xml:space="preserve">Daily Census </v>
          </cell>
        </row>
        <row r="9">
          <cell r="AH9" t="str">
            <v xml:space="preserve">Avg Staffed </v>
          </cell>
        </row>
        <row r="10">
          <cell r="AH10" t="str">
            <v xml:space="preserve">Lincensed Beds 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ute Profile"/>
      <sheetName val="Acute Cohort Profile"/>
      <sheetName val="Shriners"/>
      <sheetName val="Hospital Selector"/>
      <sheetName val="Static Data"/>
      <sheetName val="Narrative"/>
      <sheetName val="At A Glance"/>
      <sheetName val="AAG Beds and Occ"/>
      <sheetName val="AAG Beds and Occ 2015 1-4-17"/>
      <sheetName val="AAG &amp; Occ 2015 1-17-17 No chang"/>
      <sheetName val="AAG Beds and Occ 2015 10-20-16"/>
      <sheetName val="Hosp Size Cmts"/>
      <sheetName val="Hosp Size Cmts 2015 1-4-17"/>
      <sheetName val="Hosp Size Cmts 2015"/>
      <sheetName val="AAG IP vs OP GPSR 2015"/>
      <sheetName val="AAG In vs OP GPSR"/>
      <sheetName val="RP Report"/>
      <sheetName val="RP Report 2015"/>
      <sheetName val="FY10-13 Financial Performance"/>
      <sheetName val="FY14 Financial Performance"/>
      <sheetName val="Mercy Athol Morton from 2014"/>
      <sheetName val="FY11-15 Financial Performance"/>
      <sheetName val="Payer Mix"/>
      <sheetName val="Payer Mix 2015"/>
      <sheetName val="Communities"/>
      <sheetName val="Communities 2015"/>
      <sheetName val="Quality - EED"/>
      <sheetName val="Quality - EED 2015"/>
      <sheetName val="Quality"/>
      <sheetName val="Quality 2015"/>
      <sheetName val="IP Discharges"/>
      <sheetName val="IP Discharges FY 11-15"/>
      <sheetName val="IP Discharges 2015"/>
      <sheetName val="OP and ER Visits"/>
      <sheetName val="OP and ER Visits FY 11-15"/>
      <sheetName val="OP and ER Visits 2015"/>
      <sheetName val="Casemix"/>
      <sheetName val="Casemix 2015"/>
      <sheetName val="IP Rev per CMAD"/>
      <sheetName val="IP Rev per CMAD 2015"/>
      <sheetName val="OP Revenue"/>
      <sheetName val="OP Revenue FY 11-15"/>
      <sheetName val="OP Revenue 2015"/>
      <sheetName val="Adjust Cost Per CMAD"/>
      <sheetName val="Adjust Cost per CMAD 2015"/>
      <sheetName val="NonComp FAA"/>
      <sheetName val="Noncomp FAA FY11-14 1-13-17"/>
      <sheetName val="NonComp Calc"/>
      <sheetName val="Top DRGs"/>
      <sheetName val="Comp Costs 2015"/>
      <sheetName val="Top DRGs 2015"/>
      <sheetName val="DRG short desc"/>
      <sheetName val="SOI CMI by Cohort"/>
      <sheetName val="DRG by Cohort"/>
      <sheetName val="DRG by Cohort 2015"/>
      <sheetName val="Top 30 by Cohort"/>
      <sheetName val="Top 30 by Cohort old"/>
      <sheetName val="2015 DRG Count"/>
      <sheetName val="Avg Length of Stay"/>
      <sheetName val="DSH calc 1-19-17"/>
      <sheetName val="DSH calc 1-5-17"/>
      <sheetName val="DSH calc"/>
      <sheetName val="DSH Summary 1-19-17"/>
      <sheetName val="DSH Summary 1-5-17"/>
      <sheetName val="DSH Summary"/>
      <sheetName val="HPP calc 1-19-17"/>
      <sheetName val="HPP calc 1-5-17"/>
      <sheetName val="HPP calc"/>
      <sheetName val="HPP Summary 1-19-17"/>
      <sheetName val="HPP Summary 1-5-17"/>
      <sheetName val="HPP Summary"/>
      <sheetName val="Readmission Rates FY11-15"/>
      <sheetName val="CMI Quintiles"/>
      <sheetName val="Top 3 Payers"/>
      <sheetName val="2015 Math Check"/>
    </sheetNames>
    <sheetDataSet>
      <sheetData sheetId="0"/>
      <sheetData sheetId="1"/>
      <sheetData sheetId="2"/>
      <sheetData sheetId="3">
        <row r="2">
          <cell r="C2">
            <v>41</v>
          </cell>
          <cell r="D2">
            <v>2114</v>
          </cell>
        </row>
        <row r="3">
          <cell r="A3" t="str">
            <v>Community Hospital</v>
          </cell>
        </row>
      </sheetData>
      <sheetData sheetId="4"/>
      <sheetData sheetId="5"/>
      <sheetData sheetId="6"/>
      <sheetData sheetId="7"/>
      <sheetData sheetId="8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</row>
        <row r="3">
          <cell r="C3">
            <v>0</v>
          </cell>
          <cell r="D3">
            <v>0</v>
          </cell>
          <cell r="E3">
            <v>0</v>
          </cell>
          <cell r="F3" t="str">
            <v/>
          </cell>
          <cell r="G3" t="str">
            <v>Tab 3: Statistics</v>
          </cell>
          <cell r="H3" t="str">
            <v>Tab 3: Statistics</v>
          </cell>
        </row>
        <row r="4">
          <cell r="C4">
            <v>0</v>
          </cell>
          <cell r="D4">
            <v>0</v>
          </cell>
          <cell r="E4">
            <v>0</v>
          </cell>
          <cell r="F4" t="str">
            <v/>
          </cell>
          <cell r="G4" t="str">
            <v>Row 500.00: Total (Line 1-19, Column 1-5)</v>
          </cell>
          <cell r="H4" t="str">
            <v>Row 500.00: Total (Line 1-19, Column 1-5)</v>
          </cell>
        </row>
        <row r="5">
          <cell r="C5">
            <v>0</v>
          </cell>
          <cell r="D5">
            <v>0</v>
          </cell>
          <cell r="E5">
            <v>0</v>
          </cell>
          <cell r="F5" t="str">
            <v/>
          </cell>
          <cell r="G5" t="str">
            <v>Column 3.00: Weighted Average Staffed Beds</v>
          </cell>
          <cell r="H5" t="str">
            <v xml:space="preserve">Column 6.00: Percentage Occupancy </v>
          </cell>
        </row>
        <row r="6">
          <cell r="C6">
            <v>0</v>
          </cell>
          <cell r="D6">
            <v>0</v>
          </cell>
          <cell r="E6">
            <v>0</v>
          </cell>
          <cell r="F6" t="str">
            <v/>
          </cell>
          <cell r="G6" t="str">
            <v/>
          </cell>
          <cell r="H6" t="str">
            <v/>
          </cell>
        </row>
        <row r="7">
          <cell r="C7" t="str">
            <v>Org ID</v>
          </cell>
          <cell r="D7" t="str">
            <v>Fac ID</v>
          </cell>
          <cell r="E7">
            <v>0</v>
          </cell>
          <cell r="F7" t="str">
            <v>Org ID</v>
          </cell>
          <cell r="G7" t="str">
            <v>FY2015</v>
          </cell>
          <cell r="H7" t="str">
            <v>FY2015</v>
          </cell>
        </row>
        <row r="8">
          <cell r="C8">
            <v>104</v>
          </cell>
          <cell r="D8">
            <v>2299</v>
          </cell>
          <cell r="E8" t="str">
            <v>Academic Medical Center</v>
          </cell>
          <cell r="F8" t="str">
            <v>104</v>
          </cell>
          <cell r="G8">
            <v>255</v>
          </cell>
          <cell r="H8">
            <v>100.49</v>
          </cell>
        </row>
        <row r="9">
          <cell r="C9">
            <v>8702</v>
          </cell>
          <cell r="D9">
            <v>2069</v>
          </cell>
          <cell r="E9" t="str">
            <v>Academic Medical Center</v>
          </cell>
          <cell r="F9" t="str">
            <v>8702</v>
          </cell>
          <cell r="G9">
            <v>671</v>
          </cell>
          <cell r="H9">
            <v>86.99</v>
          </cell>
        </row>
        <row r="10">
          <cell r="C10">
            <v>91</v>
          </cell>
          <cell r="D10">
            <v>2168</v>
          </cell>
          <cell r="E10" t="str">
            <v>Academic Medical Center</v>
          </cell>
          <cell r="F10" t="str">
            <v>91</v>
          </cell>
          <cell r="G10">
            <v>1043</v>
          </cell>
          <cell r="H10">
            <v>82.76</v>
          </cell>
        </row>
        <row r="11">
          <cell r="C11">
            <v>22</v>
          </cell>
          <cell r="D11">
            <v>2921</v>
          </cell>
          <cell r="E11" t="str">
            <v>Academic Medical Center</v>
          </cell>
          <cell r="F11" t="str">
            <v>22</v>
          </cell>
          <cell r="G11">
            <v>859</v>
          </cell>
          <cell r="H11">
            <v>81.53</v>
          </cell>
        </row>
        <row r="12">
          <cell r="C12">
            <v>3115</v>
          </cell>
          <cell r="D12">
            <v>2841</v>
          </cell>
          <cell r="E12" t="str">
            <v>Academic Medical Center</v>
          </cell>
          <cell r="F12" t="str">
            <v>3115</v>
          </cell>
          <cell r="G12">
            <v>723</v>
          </cell>
          <cell r="H12">
            <v>81.48</v>
          </cell>
        </row>
        <row r="13">
          <cell r="C13">
            <v>3107</v>
          </cell>
          <cell r="D13">
            <v>2307</v>
          </cell>
          <cell r="E13" t="str">
            <v>Academic Medical Center</v>
          </cell>
          <cell r="F13" t="str">
            <v>3107</v>
          </cell>
          <cell r="G13">
            <v>454</v>
          </cell>
          <cell r="H13">
            <v>75.11</v>
          </cell>
        </row>
        <row r="14">
          <cell r="C14">
            <v>50</v>
          </cell>
          <cell r="D14">
            <v>2155</v>
          </cell>
          <cell r="E14" t="str">
            <v>Community Hospital</v>
          </cell>
          <cell r="F14" t="str">
            <v>50</v>
          </cell>
          <cell r="G14">
            <v>87</v>
          </cell>
          <cell r="H14">
            <v>90.82</v>
          </cell>
        </row>
        <row r="15">
          <cell r="C15">
            <v>3111</v>
          </cell>
          <cell r="D15">
            <v>2038</v>
          </cell>
          <cell r="E15" t="str">
            <v>Community Hospital</v>
          </cell>
          <cell r="F15" t="str">
            <v>3111</v>
          </cell>
          <cell r="G15">
            <v>176</v>
          </cell>
          <cell r="H15">
            <v>90.08</v>
          </cell>
        </row>
        <row r="16">
          <cell r="C16">
            <v>41</v>
          </cell>
          <cell r="D16">
            <v>2114</v>
          </cell>
          <cell r="E16" t="str">
            <v>Community Hospital</v>
          </cell>
          <cell r="F16" t="str">
            <v>41</v>
          </cell>
          <cell r="G16">
            <v>182</v>
          </cell>
          <cell r="H16">
            <v>84.47</v>
          </cell>
        </row>
        <row r="17">
          <cell r="C17">
            <v>98</v>
          </cell>
          <cell r="D17">
            <v>2227</v>
          </cell>
          <cell r="E17" t="str">
            <v>Community Hospital</v>
          </cell>
          <cell r="F17" t="str">
            <v>98</v>
          </cell>
          <cell r="G17">
            <v>68</v>
          </cell>
          <cell r="H17">
            <v>77.12</v>
          </cell>
        </row>
        <row r="18">
          <cell r="C18">
            <v>59</v>
          </cell>
          <cell r="D18">
            <v>2048</v>
          </cell>
          <cell r="E18" t="str">
            <v>Community Hospital</v>
          </cell>
          <cell r="F18" t="str">
            <v>59</v>
          </cell>
          <cell r="G18">
            <v>138</v>
          </cell>
          <cell r="H18">
            <v>72.23</v>
          </cell>
        </row>
        <row r="19">
          <cell r="C19">
            <v>122</v>
          </cell>
          <cell r="D19">
            <v>2107</v>
          </cell>
          <cell r="E19" t="str">
            <v>Community Hospital</v>
          </cell>
          <cell r="F19" t="str">
            <v>122</v>
          </cell>
          <cell r="G19">
            <v>432</v>
          </cell>
          <cell r="H19">
            <v>71.61</v>
          </cell>
        </row>
        <row r="20">
          <cell r="C20">
            <v>3112</v>
          </cell>
          <cell r="D20">
            <v>2007</v>
          </cell>
          <cell r="E20" t="str">
            <v>Community Hospital</v>
          </cell>
          <cell r="F20" t="str">
            <v>3112</v>
          </cell>
          <cell r="G20">
            <v>404</v>
          </cell>
          <cell r="H20">
            <v>68.7</v>
          </cell>
        </row>
        <row r="21">
          <cell r="C21">
            <v>53</v>
          </cell>
          <cell r="D21">
            <v>2054</v>
          </cell>
          <cell r="E21" t="str">
            <v>Community Hospital</v>
          </cell>
          <cell r="F21" t="str">
            <v>53</v>
          </cell>
          <cell r="G21">
            <v>31</v>
          </cell>
          <cell r="H21">
            <v>65.02</v>
          </cell>
        </row>
        <row r="22">
          <cell r="C22">
            <v>105</v>
          </cell>
          <cell r="D22">
            <v>2075</v>
          </cell>
          <cell r="E22" t="str">
            <v>Community Hospital</v>
          </cell>
          <cell r="F22" t="str">
            <v>105</v>
          </cell>
          <cell r="G22">
            <v>316</v>
          </cell>
          <cell r="H22">
            <v>64.819999999999993</v>
          </cell>
        </row>
        <row r="23">
          <cell r="C23">
            <v>138</v>
          </cell>
          <cell r="D23">
            <v>2094</v>
          </cell>
          <cell r="E23" t="str">
            <v>Community Hospital</v>
          </cell>
          <cell r="F23" t="str">
            <v>138</v>
          </cell>
          <cell r="G23">
            <v>223</v>
          </cell>
          <cell r="H23">
            <v>61.97</v>
          </cell>
        </row>
        <row r="24">
          <cell r="C24">
            <v>1</v>
          </cell>
          <cell r="D24">
            <v>2006</v>
          </cell>
          <cell r="E24" t="str">
            <v>Community Hospital</v>
          </cell>
          <cell r="F24" t="str">
            <v>1</v>
          </cell>
          <cell r="G24">
            <v>140</v>
          </cell>
          <cell r="H24">
            <v>59.86</v>
          </cell>
        </row>
        <row r="25">
          <cell r="C25">
            <v>57</v>
          </cell>
          <cell r="D25">
            <v>2018</v>
          </cell>
          <cell r="E25" t="str">
            <v>Community Hospital</v>
          </cell>
          <cell r="F25" t="str">
            <v>57</v>
          </cell>
          <cell r="G25">
            <v>199</v>
          </cell>
          <cell r="H25">
            <v>54.17</v>
          </cell>
        </row>
        <row r="26">
          <cell r="C26">
            <v>88</v>
          </cell>
          <cell r="D26">
            <v>2042</v>
          </cell>
          <cell r="E26" t="str">
            <v>Community Hospital</v>
          </cell>
          <cell r="F26" t="str">
            <v>88</v>
          </cell>
          <cell r="G26">
            <v>31</v>
          </cell>
          <cell r="H26">
            <v>52.16</v>
          </cell>
        </row>
        <row r="27">
          <cell r="C27">
            <v>97</v>
          </cell>
          <cell r="D27">
            <v>2105</v>
          </cell>
          <cell r="E27" t="str">
            <v>Community Hospital</v>
          </cell>
          <cell r="F27" t="str">
            <v>97</v>
          </cell>
          <cell r="G27">
            <v>160</v>
          </cell>
          <cell r="H27">
            <v>51.29</v>
          </cell>
        </row>
        <row r="28">
          <cell r="C28">
            <v>6</v>
          </cell>
          <cell r="D28">
            <v>2148</v>
          </cell>
          <cell r="E28" t="str">
            <v>Community Hospital</v>
          </cell>
          <cell r="F28" t="str">
            <v>6</v>
          </cell>
          <cell r="G28">
            <v>25</v>
          </cell>
          <cell r="H28">
            <v>28.52</v>
          </cell>
        </row>
        <row r="29">
          <cell r="C29">
            <v>101</v>
          </cell>
          <cell r="D29">
            <v>2044</v>
          </cell>
          <cell r="E29" t="str">
            <v>Community Hospital</v>
          </cell>
          <cell r="F29" t="str">
            <v>101</v>
          </cell>
          <cell r="G29">
            <v>23</v>
          </cell>
          <cell r="H29">
            <v>28.48</v>
          </cell>
        </row>
        <row r="30">
          <cell r="C30">
            <v>3113</v>
          </cell>
          <cell r="D30">
            <v>2010</v>
          </cell>
          <cell r="E30" t="str">
            <v>Community, High Public Payer</v>
          </cell>
          <cell r="F30" t="str">
            <v>3113</v>
          </cell>
          <cell r="G30">
            <v>517</v>
          </cell>
          <cell r="H30">
            <v>91.97</v>
          </cell>
        </row>
        <row r="31">
          <cell r="C31">
            <v>8701</v>
          </cell>
          <cell r="D31">
            <v>2101</v>
          </cell>
          <cell r="E31" t="str">
            <v>Community, High Public Payer</v>
          </cell>
          <cell r="F31" t="str">
            <v>8701</v>
          </cell>
          <cell r="G31">
            <v>224</v>
          </cell>
          <cell r="H31">
            <v>87.95</v>
          </cell>
        </row>
        <row r="32">
          <cell r="C32">
            <v>114</v>
          </cell>
          <cell r="D32">
            <v>2011</v>
          </cell>
          <cell r="E32" t="str">
            <v>Community, High Public Payer</v>
          </cell>
          <cell r="F32" t="str">
            <v>114</v>
          </cell>
          <cell r="G32">
            <v>143</v>
          </cell>
          <cell r="H32">
            <v>87.82</v>
          </cell>
        </row>
        <row r="33">
          <cell r="C33">
            <v>6309</v>
          </cell>
          <cell r="D33">
            <v>2313</v>
          </cell>
          <cell r="E33" t="str">
            <v>Community, High Public Payer</v>
          </cell>
          <cell r="F33" t="str">
            <v>6309</v>
          </cell>
          <cell r="G33">
            <v>219</v>
          </cell>
          <cell r="H33">
            <v>83.47</v>
          </cell>
        </row>
        <row r="34">
          <cell r="C34">
            <v>11467</v>
          </cell>
          <cell r="D34">
            <v>2298</v>
          </cell>
          <cell r="E34" t="str">
            <v>Community, High Public Payer</v>
          </cell>
          <cell r="F34" t="str">
            <v>11467</v>
          </cell>
          <cell r="G34">
            <v>38</v>
          </cell>
          <cell r="H34">
            <v>79.239999999999995</v>
          </cell>
        </row>
        <row r="35">
          <cell r="C35">
            <v>75</v>
          </cell>
          <cell r="D35">
            <v>2225</v>
          </cell>
          <cell r="E35" t="str">
            <v>Community, High Public Payer</v>
          </cell>
          <cell r="F35" t="str">
            <v>75</v>
          </cell>
          <cell r="G35">
            <v>224</v>
          </cell>
          <cell r="H35">
            <v>79.11</v>
          </cell>
        </row>
        <row r="36">
          <cell r="C36">
            <v>71</v>
          </cell>
          <cell r="D36">
            <v>2034</v>
          </cell>
          <cell r="E36" t="str">
            <v>Community, High Public Payer</v>
          </cell>
          <cell r="F36" t="str">
            <v>71</v>
          </cell>
          <cell r="G36">
            <v>102</v>
          </cell>
          <cell r="H36">
            <v>77.84</v>
          </cell>
        </row>
        <row r="37">
          <cell r="C37">
            <v>99</v>
          </cell>
          <cell r="D37">
            <v>2022</v>
          </cell>
          <cell r="E37" t="str">
            <v>Community, High Public Payer</v>
          </cell>
          <cell r="F37" t="str">
            <v>99</v>
          </cell>
          <cell r="G37">
            <v>88</v>
          </cell>
          <cell r="H37">
            <v>75.03</v>
          </cell>
        </row>
        <row r="38">
          <cell r="C38">
            <v>39</v>
          </cell>
          <cell r="D38">
            <v>2135</v>
          </cell>
          <cell r="E38" t="str">
            <v>Community, High Public Payer</v>
          </cell>
          <cell r="F38" t="str">
            <v>39</v>
          </cell>
          <cell r="G38">
            <v>269</v>
          </cell>
          <cell r="H38">
            <v>72.760000000000005</v>
          </cell>
        </row>
        <row r="39">
          <cell r="C39">
            <v>85</v>
          </cell>
          <cell r="D39">
            <v>2040</v>
          </cell>
          <cell r="E39" t="str">
            <v>Community, High Public Payer</v>
          </cell>
          <cell r="F39" t="str">
            <v>85</v>
          </cell>
          <cell r="G39">
            <v>344</v>
          </cell>
          <cell r="H39">
            <v>70.349999999999994</v>
          </cell>
        </row>
        <row r="40">
          <cell r="C40">
            <v>40</v>
          </cell>
          <cell r="D40">
            <v>2289</v>
          </cell>
          <cell r="E40" t="str">
            <v>Community, High Public Payer</v>
          </cell>
          <cell r="F40" t="str">
            <v>40</v>
          </cell>
          <cell r="G40">
            <v>103</v>
          </cell>
          <cell r="H40">
            <v>68.78</v>
          </cell>
        </row>
        <row r="41">
          <cell r="C41">
            <v>79</v>
          </cell>
          <cell r="D41">
            <v>2082</v>
          </cell>
          <cell r="E41" t="str">
            <v>Community, High Public Payer</v>
          </cell>
          <cell r="F41" t="str">
            <v>79</v>
          </cell>
          <cell r="G41">
            <v>172</v>
          </cell>
          <cell r="H41">
            <v>66.19</v>
          </cell>
        </row>
        <row r="42">
          <cell r="C42">
            <v>25</v>
          </cell>
          <cell r="D42">
            <v>2118</v>
          </cell>
          <cell r="E42" t="str">
            <v>Community, High Public Payer</v>
          </cell>
          <cell r="F42" t="str">
            <v>25</v>
          </cell>
          <cell r="G42">
            <v>245</v>
          </cell>
          <cell r="H42">
            <v>65.59</v>
          </cell>
        </row>
        <row r="43">
          <cell r="C43">
            <v>73</v>
          </cell>
          <cell r="D43">
            <v>2036</v>
          </cell>
          <cell r="E43" t="str">
            <v>Community, High Public Payer</v>
          </cell>
          <cell r="F43" t="str">
            <v>73</v>
          </cell>
          <cell r="G43">
            <v>106</v>
          </cell>
          <cell r="H43">
            <v>63.78</v>
          </cell>
        </row>
        <row r="44">
          <cell r="C44">
            <v>139</v>
          </cell>
          <cell r="D44">
            <v>2181</v>
          </cell>
          <cell r="E44" t="str">
            <v>Community, High Public Payer</v>
          </cell>
          <cell r="F44" t="str">
            <v>139</v>
          </cell>
          <cell r="G44">
            <v>74</v>
          </cell>
          <cell r="H44">
            <v>61.87</v>
          </cell>
        </row>
        <row r="45">
          <cell r="C45">
            <v>77</v>
          </cell>
          <cell r="D45">
            <v>2145</v>
          </cell>
          <cell r="E45" t="str">
            <v>Community, High Public Payer</v>
          </cell>
          <cell r="F45" t="str">
            <v>77</v>
          </cell>
          <cell r="G45">
            <v>107</v>
          </cell>
          <cell r="H45">
            <v>61.21</v>
          </cell>
        </row>
        <row r="46">
          <cell r="C46">
            <v>345</v>
          </cell>
          <cell r="D46">
            <v>2073</v>
          </cell>
          <cell r="E46" t="str">
            <v>Community, High Public Payer</v>
          </cell>
          <cell r="F46" t="str">
            <v>345</v>
          </cell>
          <cell r="G46">
            <v>431</v>
          </cell>
          <cell r="H46">
            <v>60.97</v>
          </cell>
        </row>
        <row r="47">
          <cell r="C47">
            <v>2</v>
          </cell>
          <cell r="D47">
            <v>2226</v>
          </cell>
          <cell r="E47" t="str">
            <v>Community, High Public Payer</v>
          </cell>
          <cell r="F47" t="str">
            <v>2</v>
          </cell>
          <cell r="G47">
            <v>15</v>
          </cell>
          <cell r="H47">
            <v>59.95</v>
          </cell>
        </row>
        <row r="48">
          <cell r="C48">
            <v>132</v>
          </cell>
          <cell r="D48">
            <v>2126</v>
          </cell>
          <cell r="E48" t="str">
            <v>Community, High Public Payer</v>
          </cell>
          <cell r="F48" t="str">
            <v>132</v>
          </cell>
          <cell r="G48">
            <v>41</v>
          </cell>
          <cell r="H48">
            <v>59.88</v>
          </cell>
        </row>
        <row r="49">
          <cell r="C49">
            <v>133</v>
          </cell>
          <cell r="D49">
            <v>2103</v>
          </cell>
          <cell r="E49" t="str">
            <v>Community, High Public Payer</v>
          </cell>
          <cell r="F49" t="str">
            <v>133</v>
          </cell>
          <cell r="G49">
            <v>79</v>
          </cell>
          <cell r="H49">
            <v>57.04</v>
          </cell>
        </row>
        <row r="50">
          <cell r="C50">
            <v>83</v>
          </cell>
          <cell r="D50">
            <v>2099</v>
          </cell>
          <cell r="E50" t="str">
            <v>Community, High Public Payer</v>
          </cell>
          <cell r="F50" t="str">
            <v>83</v>
          </cell>
          <cell r="G50">
            <v>230</v>
          </cell>
          <cell r="H50">
            <v>55.88</v>
          </cell>
        </row>
        <row r="51">
          <cell r="C51">
            <v>129</v>
          </cell>
          <cell r="D51">
            <v>2100</v>
          </cell>
          <cell r="E51" t="str">
            <v>Community, High Public Payer</v>
          </cell>
          <cell r="F51" t="str">
            <v>129</v>
          </cell>
          <cell r="G51">
            <v>149</v>
          </cell>
          <cell r="H51">
            <v>54.92</v>
          </cell>
        </row>
        <row r="52">
          <cell r="C52">
            <v>6547</v>
          </cell>
          <cell r="D52">
            <v>2149</v>
          </cell>
          <cell r="E52" t="str">
            <v>Community, High Public Payer</v>
          </cell>
          <cell r="F52" t="str">
            <v>6547</v>
          </cell>
          <cell r="G52">
            <v>417</v>
          </cell>
          <cell r="H52">
            <v>53</v>
          </cell>
        </row>
        <row r="53">
          <cell r="C53">
            <v>5</v>
          </cell>
          <cell r="D53">
            <v>2120</v>
          </cell>
          <cell r="E53" t="str">
            <v>Community, High Public Payer</v>
          </cell>
          <cell r="F53" t="str">
            <v>5</v>
          </cell>
          <cell r="G53">
            <v>110</v>
          </cell>
          <cell r="H53">
            <v>51.37</v>
          </cell>
        </row>
        <row r="54">
          <cell r="C54">
            <v>106</v>
          </cell>
          <cell r="D54">
            <v>2076</v>
          </cell>
          <cell r="E54" t="str">
            <v>Community, High Public Payer</v>
          </cell>
          <cell r="F54" t="str">
            <v>106</v>
          </cell>
          <cell r="G54">
            <v>97</v>
          </cell>
          <cell r="H54">
            <v>48.52</v>
          </cell>
        </row>
        <row r="55">
          <cell r="C55">
            <v>3110</v>
          </cell>
          <cell r="D55">
            <v>2020</v>
          </cell>
          <cell r="E55" t="str">
            <v>Community, High Public Payer</v>
          </cell>
          <cell r="F55" t="str">
            <v>3110</v>
          </cell>
          <cell r="G55">
            <v>313</v>
          </cell>
          <cell r="H55">
            <v>47.34</v>
          </cell>
        </row>
        <row r="56">
          <cell r="C56">
            <v>68</v>
          </cell>
          <cell r="D56">
            <v>2143</v>
          </cell>
          <cell r="E56" t="str">
            <v>Community, High Public Payer</v>
          </cell>
          <cell r="F56" t="str">
            <v>68</v>
          </cell>
          <cell r="G56">
            <v>126</v>
          </cell>
          <cell r="H56">
            <v>39.270000000000003</v>
          </cell>
        </row>
        <row r="57">
          <cell r="C57">
            <v>8</v>
          </cell>
          <cell r="D57">
            <v>2052</v>
          </cell>
          <cell r="E57" t="str">
            <v>Community, High Public Payer</v>
          </cell>
          <cell r="F57" t="str">
            <v>8</v>
          </cell>
          <cell r="G57">
            <v>28</v>
          </cell>
          <cell r="H57">
            <v>33.42</v>
          </cell>
        </row>
        <row r="58">
          <cell r="C58">
            <v>51</v>
          </cell>
          <cell r="D58">
            <v>2335</v>
          </cell>
          <cell r="E58" t="str">
            <v>Specialty Hospital</v>
          </cell>
          <cell r="F58" t="str">
            <v>51</v>
          </cell>
          <cell r="G58">
            <v>30</v>
          </cell>
          <cell r="H58">
            <v>88.04</v>
          </cell>
        </row>
        <row r="59">
          <cell r="C59">
            <v>46</v>
          </cell>
          <cell r="D59">
            <v>2139</v>
          </cell>
          <cell r="E59" t="str">
            <v>Specialty Hospital</v>
          </cell>
          <cell r="F59" t="str">
            <v>46</v>
          </cell>
          <cell r="G59">
            <v>393</v>
          </cell>
          <cell r="H59">
            <v>79.45</v>
          </cell>
        </row>
        <row r="60">
          <cell r="C60">
            <v>135</v>
          </cell>
          <cell r="D60">
            <v>2171</v>
          </cell>
          <cell r="E60" t="str">
            <v>Specialty Hospital</v>
          </cell>
          <cell r="F60" t="str">
            <v>135</v>
          </cell>
          <cell r="G60">
            <v>50</v>
          </cell>
          <cell r="H60">
            <v>69.33</v>
          </cell>
        </row>
        <row r="61">
          <cell r="C61">
            <v>103</v>
          </cell>
          <cell r="D61">
            <v>2059</v>
          </cell>
          <cell r="E61" t="str">
            <v>Specialty Hospital</v>
          </cell>
          <cell r="F61" t="str">
            <v>103</v>
          </cell>
          <cell r="G61">
            <v>100</v>
          </cell>
          <cell r="H61">
            <v>67.72</v>
          </cell>
        </row>
        <row r="62">
          <cell r="C62">
            <v>136</v>
          </cell>
          <cell r="D62">
            <v>2091</v>
          </cell>
          <cell r="E62" t="str">
            <v>Specialty Hospital</v>
          </cell>
          <cell r="F62" t="str">
            <v>136</v>
          </cell>
          <cell r="G62">
            <v>59</v>
          </cell>
          <cell r="H62">
            <v>66.41</v>
          </cell>
        </row>
        <row r="63">
          <cell r="C63">
            <v>89</v>
          </cell>
          <cell r="D63">
            <v>2167</v>
          </cell>
          <cell r="E63" t="str">
            <v>Specialty Hospital</v>
          </cell>
          <cell r="F63" t="str">
            <v>89</v>
          </cell>
          <cell r="G63">
            <v>41</v>
          </cell>
          <cell r="H63">
            <v>32.1</v>
          </cell>
        </row>
        <row r="64">
          <cell r="C64">
            <v>6963</v>
          </cell>
          <cell r="D64">
            <v>2316</v>
          </cell>
          <cell r="E64" t="str">
            <v>Specialty Hospital</v>
          </cell>
          <cell r="F64" t="str">
            <v>6963</v>
          </cell>
          <cell r="G64">
            <v>30</v>
          </cell>
          <cell r="H64">
            <v>19.309999999999999</v>
          </cell>
        </row>
        <row r="65">
          <cell r="C65">
            <v>11718</v>
          </cell>
          <cell r="D65">
            <v>2152</v>
          </cell>
          <cell r="E65" t="str">
            <v>Specialty Hospital</v>
          </cell>
          <cell r="F65" t="str">
            <v>11718</v>
          </cell>
          <cell r="G65">
            <v>40</v>
          </cell>
          <cell r="H65">
            <v>3.38</v>
          </cell>
        </row>
        <row r="66">
          <cell r="C66">
            <v>42</v>
          </cell>
          <cell r="D66">
            <v>2003</v>
          </cell>
          <cell r="E66" t="str">
            <v>Teaching Hospital</v>
          </cell>
          <cell r="F66" t="str">
            <v>42</v>
          </cell>
          <cell r="G66">
            <v>83</v>
          </cell>
          <cell r="H66">
            <v>86.81</v>
          </cell>
        </row>
        <row r="67">
          <cell r="C67">
            <v>6546</v>
          </cell>
          <cell r="D67">
            <v>2033</v>
          </cell>
          <cell r="E67" t="str">
            <v>Teaching Hospital</v>
          </cell>
          <cell r="F67" t="str">
            <v>6546</v>
          </cell>
          <cell r="G67">
            <v>345</v>
          </cell>
          <cell r="H67">
            <v>85.25</v>
          </cell>
        </row>
        <row r="68">
          <cell r="C68">
            <v>4</v>
          </cell>
          <cell r="D68">
            <v>2339</v>
          </cell>
          <cell r="E68" t="str">
            <v>Teaching Hospital</v>
          </cell>
          <cell r="F68" t="str">
            <v>4</v>
          </cell>
          <cell r="G68">
            <v>767</v>
          </cell>
          <cell r="H68">
            <v>72.02</v>
          </cell>
        </row>
        <row r="69">
          <cell r="C69">
            <v>100</v>
          </cell>
          <cell r="D69">
            <v>2071</v>
          </cell>
          <cell r="E69" t="str">
            <v>Teaching Hospital</v>
          </cell>
          <cell r="F69" t="str">
            <v>100</v>
          </cell>
          <cell r="G69">
            <v>227</v>
          </cell>
          <cell r="H69">
            <v>71.48</v>
          </cell>
        </row>
        <row r="70">
          <cell r="C70">
            <v>126</v>
          </cell>
          <cell r="D70">
            <v>2085</v>
          </cell>
          <cell r="E70" t="str">
            <v>Teaching Hospital</v>
          </cell>
          <cell r="F70" t="str">
            <v>126</v>
          </cell>
          <cell r="G70">
            <v>275</v>
          </cell>
          <cell r="H70">
            <v>71.290000000000006</v>
          </cell>
        </row>
        <row r="71">
          <cell r="C71">
            <v>3108</v>
          </cell>
          <cell r="D71">
            <v>2108</v>
          </cell>
          <cell r="E71" t="str">
            <v>Teaching Hospital</v>
          </cell>
          <cell r="F71" t="str">
            <v>3108</v>
          </cell>
          <cell r="G71">
            <v>229</v>
          </cell>
          <cell r="H71">
            <v>70.37</v>
          </cell>
        </row>
        <row r="72">
          <cell r="C72">
            <v>127</v>
          </cell>
          <cell r="D72">
            <v>2128</v>
          </cell>
          <cell r="E72" t="str">
            <v>Teaching Hospital</v>
          </cell>
          <cell r="F72" t="str">
            <v>127</v>
          </cell>
          <cell r="G72">
            <v>301</v>
          </cell>
          <cell r="H72">
            <v>69.33</v>
          </cell>
        </row>
        <row r="73">
          <cell r="G73">
            <v>14621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 Profile"/>
      <sheetName val="Hospital Selector and Graphs"/>
      <sheetName val="Static Data"/>
      <sheetName val="Narrative"/>
      <sheetName val="At a Glance"/>
      <sheetName val="AAG Beds and Occ"/>
      <sheetName val="AAG In vs OP GPSR"/>
      <sheetName val="Top DRGs"/>
      <sheetName val="Communities"/>
      <sheetName val="Payer Mix"/>
      <sheetName val="RP Report"/>
      <sheetName val="OP and ER Visits"/>
      <sheetName val="IP Discharges"/>
      <sheetName val="IP Rev Per CMAD"/>
      <sheetName val="OP Revenue"/>
      <sheetName val="Cost Per CMAD (Full)"/>
      <sheetName val="Adjust Cost Per CMAD"/>
      <sheetName val="Financial Performance"/>
      <sheetName val="FP Table"/>
      <sheetName val="DRG short desc"/>
      <sheetName val="CaseMix"/>
      <sheetName val="NonComp FAA"/>
      <sheetName val="Non-Comp Calc"/>
      <sheetName val="Special Public Funding"/>
      <sheetName val="DataVal"/>
      <sheetName val="Ad. Comp DataVal"/>
    </sheetNames>
    <sheetDataSet>
      <sheetData sheetId="0"/>
      <sheetData sheetId="1">
        <row r="2">
          <cell r="E2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B8">
            <v>2006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workbookViewId="0"/>
  </sheetViews>
  <sheetFormatPr defaultColWidth="9.1796875" defaultRowHeight="13" x14ac:dyDescent="0.3"/>
  <cols>
    <col min="1" max="1" width="40.1796875" style="88" bestFit="1" customWidth="1"/>
    <col min="2" max="2" width="6.453125" style="120" bestFit="1" customWidth="1"/>
    <col min="3" max="3" width="9.81640625" style="120" bestFit="1" customWidth="1"/>
    <col min="4" max="4" width="28.1796875" style="88" bestFit="1" customWidth="1"/>
    <col min="5" max="5" width="54.26953125" style="88" bestFit="1" customWidth="1"/>
    <col min="6" max="6" width="12.81640625" style="88" bestFit="1" customWidth="1"/>
    <col min="7" max="7" width="30" style="88" bestFit="1" customWidth="1"/>
    <col min="8" max="8" width="10.1796875" style="88" bestFit="1" customWidth="1"/>
    <col min="9" max="9" width="14.453125" style="88" bestFit="1" customWidth="1"/>
    <col min="10" max="10" width="14.1796875" style="88" bestFit="1" customWidth="1"/>
    <col min="11" max="11" width="31.26953125" style="88" bestFit="1" customWidth="1"/>
    <col min="12" max="12" width="18.54296875" style="88" bestFit="1" customWidth="1"/>
    <col min="13" max="13" width="17.26953125" style="88" bestFit="1" customWidth="1"/>
    <col min="14" max="14" width="32.7265625" style="88" bestFit="1" customWidth="1"/>
    <col min="15" max="15" width="12.453125" style="88" bestFit="1" customWidth="1"/>
    <col min="16" max="16" width="2.54296875" style="88" customWidth="1"/>
    <col min="17" max="17" width="9.81640625" style="88" bestFit="1" customWidth="1"/>
    <col min="18" max="20" width="9.1796875" style="88"/>
    <col min="21" max="21" width="10.26953125" style="88" bestFit="1" customWidth="1"/>
    <col min="22" max="22" width="13.7265625" style="88" bestFit="1" customWidth="1"/>
    <col min="23" max="16384" width="9.1796875" style="88"/>
  </cols>
  <sheetData>
    <row r="1" spans="1:22" s="73" customFormat="1" ht="12.75" x14ac:dyDescent="0.2">
      <c r="A1" s="69"/>
      <c r="B1" s="117"/>
      <c r="C1" s="117"/>
      <c r="D1" s="70"/>
      <c r="E1" s="156" t="s">
        <v>1649</v>
      </c>
      <c r="F1" s="157"/>
      <c r="G1" s="157"/>
      <c r="H1" s="157"/>
      <c r="I1" s="157"/>
      <c r="J1" s="157"/>
      <c r="K1" s="157"/>
      <c r="L1" s="157"/>
      <c r="M1" s="157"/>
      <c r="N1" s="158"/>
      <c r="O1" s="71"/>
      <c r="P1" s="72"/>
      <c r="Q1" s="156" t="s">
        <v>1647</v>
      </c>
      <c r="R1" s="157"/>
      <c r="S1" s="157"/>
      <c r="T1" s="157"/>
      <c r="U1" s="158"/>
      <c r="V1" s="71"/>
    </row>
    <row r="2" spans="1:22" s="73" customFormat="1" ht="12.75" x14ac:dyDescent="0.2">
      <c r="A2" s="74" t="s">
        <v>6</v>
      </c>
      <c r="B2" s="80" t="s">
        <v>198</v>
      </c>
      <c r="C2" s="80" t="s">
        <v>1645</v>
      </c>
      <c r="D2" s="76" t="s">
        <v>1648</v>
      </c>
      <c r="E2" s="74" t="s">
        <v>292</v>
      </c>
      <c r="F2" s="75" t="s">
        <v>294</v>
      </c>
      <c r="G2" s="75" t="s">
        <v>301</v>
      </c>
      <c r="H2" s="75" t="s">
        <v>299</v>
      </c>
      <c r="I2" s="75" t="s">
        <v>298</v>
      </c>
      <c r="J2" s="75" t="s">
        <v>296</v>
      </c>
      <c r="K2" s="75" t="s">
        <v>297</v>
      </c>
      <c r="L2" s="75" t="s">
        <v>304</v>
      </c>
      <c r="M2" s="75" t="s">
        <v>306</v>
      </c>
      <c r="N2" s="76" t="s">
        <v>303</v>
      </c>
      <c r="O2" s="77" t="s">
        <v>1646</v>
      </c>
      <c r="P2" s="78"/>
      <c r="Q2" s="79" t="s">
        <v>1642</v>
      </c>
      <c r="R2" s="80">
        <v>2</v>
      </c>
      <c r="S2" s="80">
        <v>3</v>
      </c>
      <c r="T2" s="80">
        <v>4</v>
      </c>
      <c r="U2" s="81" t="s">
        <v>1643</v>
      </c>
      <c r="V2" s="82" t="s">
        <v>1644</v>
      </c>
    </row>
    <row r="3" spans="1:22" ht="12.75" x14ac:dyDescent="0.2">
      <c r="A3" s="83" t="s">
        <v>9</v>
      </c>
      <c r="B3" s="118">
        <v>2006</v>
      </c>
      <c r="C3" s="118">
        <v>1</v>
      </c>
      <c r="D3" s="85" t="s">
        <v>180</v>
      </c>
      <c r="E3" s="83">
        <v>663</v>
      </c>
      <c r="F3" s="84">
        <v>467</v>
      </c>
      <c r="G3" s="84">
        <v>167</v>
      </c>
      <c r="H3" s="84">
        <v>210</v>
      </c>
      <c r="I3" s="84">
        <v>227</v>
      </c>
      <c r="J3" s="84">
        <v>306</v>
      </c>
      <c r="K3" s="84">
        <v>288</v>
      </c>
      <c r="L3" s="84">
        <v>130</v>
      </c>
      <c r="M3" s="84">
        <v>108</v>
      </c>
      <c r="N3" s="84">
        <v>132</v>
      </c>
      <c r="O3" s="85">
        <f>V3-SUM(E3:N3)</f>
        <v>4582</v>
      </c>
      <c r="P3" s="86"/>
      <c r="Q3" s="83">
        <v>3738</v>
      </c>
      <c r="R3" s="84">
        <v>1441</v>
      </c>
      <c r="S3" s="84">
        <v>1789</v>
      </c>
      <c r="T3" s="84">
        <v>262</v>
      </c>
      <c r="U3" s="85">
        <v>50</v>
      </c>
      <c r="V3" s="87">
        <v>7280</v>
      </c>
    </row>
    <row r="4" spans="1:22" ht="12.75" x14ac:dyDescent="0.2">
      <c r="A4" s="83" t="s">
        <v>16</v>
      </c>
      <c r="B4" s="118">
        <v>2226</v>
      </c>
      <c r="C4" s="118">
        <v>2</v>
      </c>
      <c r="D4" s="85" t="s">
        <v>179</v>
      </c>
      <c r="E4" s="83">
        <v>0</v>
      </c>
      <c r="F4" s="84">
        <v>0</v>
      </c>
      <c r="G4" s="84">
        <v>0</v>
      </c>
      <c r="H4" s="84">
        <v>36</v>
      </c>
      <c r="I4" s="84">
        <v>0</v>
      </c>
      <c r="J4" s="84">
        <v>58</v>
      </c>
      <c r="K4" s="84">
        <v>62</v>
      </c>
      <c r="L4" s="84">
        <v>0</v>
      </c>
      <c r="M4" s="84">
        <v>0</v>
      </c>
      <c r="N4" s="84">
        <v>26</v>
      </c>
      <c r="O4" s="85">
        <f t="shared" ref="O4:O66" si="0">V4-SUM(E4:N4)</f>
        <v>424</v>
      </c>
      <c r="P4" s="86"/>
      <c r="Q4" s="83">
        <v>336</v>
      </c>
      <c r="R4" s="84">
        <v>109</v>
      </c>
      <c r="S4" s="84">
        <v>157</v>
      </c>
      <c r="T4" s="84">
        <v>4</v>
      </c>
      <c r="U4" s="85"/>
      <c r="V4" s="87">
        <v>606</v>
      </c>
    </row>
    <row r="5" spans="1:22" ht="12.75" x14ac:dyDescent="0.2">
      <c r="A5" s="83" t="s">
        <v>30</v>
      </c>
      <c r="B5" s="118">
        <v>2339</v>
      </c>
      <c r="C5" s="118">
        <v>4</v>
      </c>
      <c r="D5" s="85" t="s">
        <v>181</v>
      </c>
      <c r="E5" s="83">
        <v>3418</v>
      </c>
      <c r="F5" s="84">
        <v>2532</v>
      </c>
      <c r="G5" s="84">
        <v>1445</v>
      </c>
      <c r="H5" s="84">
        <v>1459</v>
      </c>
      <c r="I5" s="84">
        <v>1396</v>
      </c>
      <c r="J5" s="84">
        <v>590</v>
      </c>
      <c r="K5" s="84">
        <v>730</v>
      </c>
      <c r="L5" s="84">
        <v>616</v>
      </c>
      <c r="M5" s="84">
        <v>437</v>
      </c>
      <c r="N5" s="84">
        <v>575</v>
      </c>
      <c r="O5" s="85">
        <f t="shared" si="0"/>
        <v>27473</v>
      </c>
      <c r="P5" s="86"/>
      <c r="Q5" s="83">
        <v>17700</v>
      </c>
      <c r="R5" s="84">
        <v>8810</v>
      </c>
      <c r="S5" s="84">
        <v>7397</v>
      </c>
      <c r="T5" s="84">
        <v>4583</v>
      </c>
      <c r="U5" s="85">
        <v>2181</v>
      </c>
      <c r="V5" s="87">
        <v>40671</v>
      </c>
    </row>
    <row r="6" spans="1:22" ht="12.75" x14ac:dyDescent="0.2">
      <c r="A6" s="83" t="s">
        <v>22</v>
      </c>
      <c r="B6" s="118">
        <v>2120</v>
      </c>
      <c r="C6" s="118">
        <v>5</v>
      </c>
      <c r="D6" s="85" t="s">
        <v>179</v>
      </c>
      <c r="E6" s="83">
        <v>445</v>
      </c>
      <c r="F6" s="84">
        <v>369</v>
      </c>
      <c r="G6" s="84">
        <v>341</v>
      </c>
      <c r="H6" s="84">
        <v>222</v>
      </c>
      <c r="I6" s="84">
        <v>107</v>
      </c>
      <c r="J6" s="84">
        <v>112</v>
      </c>
      <c r="K6" s="84">
        <v>165</v>
      </c>
      <c r="L6" s="84">
        <v>51</v>
      </c>
      <c r="M6" s="84">
        <v>45</v>
      </c>
      <c r="N6" s="84">
        <v>87</v>
      </c>
      <c r="O6" s="85">
        <f t="shared" si="0"/>
        <v>3110</v>
      </c>
      <c r="P6" s="86"/>
      <c r="Q6" s="83">
        <v>2676</v>
      </c>
      <c r="R6" s="84">
        <v>1329</v>
      </c>
      <c r="S6" s="84">
        <v>739</v>
      </c>
      <c r="T6" s="84">
        <v>299</v>
      </c>
      <c r="U6" s="85">
        <v>11</v>
      </c>
      <c r="V6" s="87">
        <v>5054</v>
      </c>
    </row>
    <row r="7" spans="1:22" ht="12.75" x14ac:dyDescent="0.2">
      <c r="A7" s="83" t="s">
        <v>27</v>
      </c>
      <c r="B7" s="118">
        <v>2148</v>
      </c>
      <c r="C7" s="118">
        <v>6</v>
      </c>
      <c r="D7" s="85" t="s">
        <v>180</v>
      </c>
      <c r="E7" s="83">
        <v>0</v>
      </c>
      <c r="F7" s="84">
        <v>0</v>
      </c>
      <c r="G7" s="84">
        <v>154</v>
      </c>
      <c r="H7" s="84">
        <v>77</v>
      </c>
      <c r="I7" s="84">
        <v>0</v>
      </c>
      <c r="J7" s="84">
        <v>35</v>
      </c>
      <c r="K7" s="84">
        <v>62</v>
      </c>
      <c r="L7" s="84">
        <v>0</v>
      </c>
      <c r="M7" s="84">
        <v>0</v>
      </c>
      <c r="N7" s="84">
        <v>31</v>
      </c>
      <c r="O7" s="85">
        <f t="shared" si="0"/>
        <v>583</v>
      </c>
      <c r="P7" s="86"/>
      <c r="Q7" s="83">
        <v>485</v>
      </c>
      <c r="R7" s="84">
        <v>362</v>
      </c>
      <c r="S7" s="84">
        <v>75</v>
      </c>
      <c r="T7" s="84">
        <v>19</v>
      </c>
      <c r="U7" s="85">
        <v>1</v>
      </c>
      <c r="V7" s="87">
        <v>942</v>
      </c>
    </row>
    <row r="8" spans="1:22" ht="12.75" x14ac:dyDescent="0.2">
      <c r="A8" s="83" t="s">
        <v>84</v>
      </c>
      <c r="B8" s="118">
        <v>2052</v>
      </c>
      <c r="C8" s="118">
        <v>8</v>
      </c>
      <c r="D8" s="85" t="s">
        <v>179</v>
      </c>
      <c r="E8" s="83">
        <v>120</v>
      </c>
      <c r="F8" s="84">
        <v>92</v>
      </c>
      <c r="G8" s="84">
        <v>30</v>
      </c>
      <c r="H8" s="84">
        <v>52</v>
      </c>
      <c r="I8" s="84">
        <v>29</v>
      </c>
      <c r="J8" s="84">
        <v>45</v>
      </c>
      <c r="K8" s="84">
        <v>38</v>
      </c>
      <c r="L8" s="84">
        <v>0</v>
      </c>
      <c r="M8" s="84">
        <v>0</v>
      </c>
      <c r="N8" s="84">
        <v>0</v>
      </c>
      <c r="O8" s="85">
        <f t="shared" si="0"/>
        <v>544</v>
      </c>
      <c r="P8" s="86"/>
      <c r="Q8" s="83">
        <v>647</v>
      </c>
      <c r="R8" s="84">
        <v>187</v>
      </c>
      <c r="S8" s="84">
        <v>91</v>
      </c>
      <c r="T8" s="84">
        <v>25</v>
      </c>
      <c r="U8" s="85"/>
      <c r="V8" s="87">
        <v>950</v>
      </c>
    </row>
    <row r="9" spans="1:22" ht="12.75" x14ac:dyDescent="0.2">
      <c r="A9" s="83" t="s">
        <v>65</v>
      </c>
      <c r="B9" s="118">
        <v>2921</v>
      </c>
      <c r="C9" s="118">
        <v>22</v>
      </c>
      <c r="D9" s="85" t="s">
        <v>182</v>
      </c>
      <c r="E9" s="83">
        <v>5341</v>
      </c>
      <c r="F9" s="84">
        <v>4126</v>
      </c>
      <c r="G9" s="84">
        <v>779</v>
      </c>
      <c r="H9" s="84">
        <v>765</v>
      </c>
      <c r="I9" s="84">
        <v>2005</v>
      </c>
      <c r="J9" s="84">
        <v>489</v>
      </c>
      <c r="K9" s="84">
        <v>0</v>
      </c>
      <c r="L9" s="84">
        <v>692</v>
      </c>
      <c r="M9" s="84">
        <v>661</v>
      </c>
      <c r="N9" s="84">
        <v>0</v>
      </c>
      <c r="O9" s="85">
        <f t="shared" si="0"/>
        <v>30521</v>
      </c>
      <c r="P9" s="86"/>
      <c r="Q9" s="83">
        <v>16709</v>
      </c>
      <c r="R9" s="84">
        <v>7720</v>
      </c>
      <c r="S9" s="84">
        <v>7595</v>
      </c>
      <c r="T9" s="84">
        <v>7900</v>
      </c>
      <c r="U9" s="85">
        <v>5455</v>
      </c>
      <c r="V9" s="87">
        <v>45379</v>
      </c>
    </row>
    <row r="10" spans="1:22" ht="12.75" x14ac:dyDescent="0.2">
      <c r="A10" s="83" t="s">
        <v>153</v>
      </c>
      <c r="B10" s="118">
        <v>2118</v>
      </c>
      <c r="C10" s="118">
        <v>25</v>
      </c>
      <c r="D10" s="85" t="s">
        <v>179</v>
      </c>
      <c r="E10" s="83">
        <v>901</v>
      </c>
      <c r="F10" s="84">
        <v>686</v>
      </c>
      <c r="G10" s="84">
        <v>742</v>
      </c>
      <c r="H10" s="84">
        <v>293</v>
      </c>
      <c r="I10" s="84">
        <v>304</v>
      </c>
      <c r="J10" s="84">
        <v>197</v>
      </c>
      <c r="K10" s="84">
        <v>404</v>
      </c>
      <c r="L10" s="84">
        <v>104</v>
      </c>
      <c r="M10" s="84">
        <v>117</v>
      </c>
      <c r="N10" s="84">
        <v>292</v>
      </c>
      <c r="O10" s="85">
        <f t="shared" si="0"/>
        <v>8233</v>
      </c>
      <c r="P10" s="86"/>
      <c r="Q10" s="83">
        <v>5990</v>
      </c>
      <c r="R10" s="84">
        <v>3181</v>
      </c>
      <c r="S10" s="84">
        <v>2157</v>
      </c>
      <c r="T10" s="84">
        <v>845</v>
      </c>
      <c r="U10" s="85">
        <v>100</v>
      </c>
      <c r="V10" s="87">
        <v>12273</v>
      </c>
    </row>
    <row r="11" spans="1:22" ht="12.75" x14ac:dyDescent="0.2">
      <c r="A11" s="83" t="s">
        <v>70</v>
      </c>
      <c r="B11" s="118">
        <v>2135</v>
      </c>
      <c r="C11" s="118">
        <v>39</v>
      </c>
      <c r="D11" s="85" t="s">
        <v>179</v>
      </c>
      <c r="E11" s="83">
        <v>669</v>
      </c>
      <c r="F11" s="84">
        <v>513</v>
      </c>
      <c r="G11" s="84">
        <v>1299</v>
      </c>
      <c r="H11" s="84">
        <v>562</v>
      </c>
      <c r="I11" s="84">
        <v>231</v>
      </c>
      <c r="J11" s="84">
        <v>403</v>
      </c>
      <c r="K11" s="84">
        <v>219</v>
      </c>
      <c r="L11" s="84">
        <v>345</v>
      </c>
      <c r="M11" s="84">
        <v>355</v>
      </c>
      <c r="N11" s="84">
        <v>229</v>
      </c>
      <c r="O11" s="85">
        <f t="shared" si="0"/>
        <v>11937</v>
      </c>
      <c r="P11" s="86"/>
      <c r="Q11" s="83">
        <v>6327</v>
      </c>
      <c r="R11" s="84">
        <v>4702</v>
      </c>
      <c r="S11" s="84">
        <v>3274</v>
      </c>
      <c r="T11" s="84">
        <v>1715</v>
      </c>
      <c r="U11" s="85">
        <v>744</v>
      </c>
      <c r="V11" s="87">
        <v>16762</v>
      </c>
    </row>
    <row r="12" spans="1:22" ht="12.75" x14ac:dyDescent="0.2">
      <c r="A12" s="83" t="s">
        <v>86</v>
      </c>
      <c r="B12" s="118">
        <v>2289</v>
      </c>
      <c r="C12" s="118">
        <v>40</v>
      </c>
      <c r="D12" s="85" t="s">
        <v>179</v>
      </c>
      <c r="E12" s="83">
        <v>407</v>
      </c>
      <c r="F12" s="84">
        <v>267</v>
      </c>
      <c r="G12" s="84">
        <v>843</v>
      </c>
      <c r="H12" s="84">
        <v>271</v>
      </c>
      <c r="I12" s="84">
        <v>150</v>
      </c>
      <c r="J12" s="84">
        <v>151</v>
      </c>
      <c r="K12" s="84">
        <v>221</v>
      </c>
      <c r="L12" s="84">
        <v>265</v>
      </c>
      <c r="M12" s="84">
        <v>191</v>
      </c>
      <c r="N12" s="84">
        <v>109</v>
      </c>
      <c r="O12" s="85">
        <f t="shared" si="0"/>
        <v>3417</v>
      </c>
      <c r="P12" s="86"/>
      <c r="Q12" s="83">
        <v>2854</v>
      </c>
      <c r="R12" s="84">
        <v>2109</v>
      </c>
      <c r="S12" s="84">
        <v>959</v>
      </c>
      <c r="T12" s="84">
        <v>336</v>
      </c>
      <c r="U12" s="85">
        <v>34</v>
      </c>
      <c r="V12" s="87">
        <v>6292</v>
      </c>
    </row>
    <row r="13" spans="1:22" ht="12.75" x14ac:dyDescent="0.2">
      <c r="A13" s="83" t="s">
        <v>165</v>
      </c>
      <c r="B13" s="118">
        <v>2114</v>
      </c>
      <c r="C13" s="118">
        <v>41</v>
      </c>
      <c r="D13" s="85" t="s">
        <v>180</v>
      </c>
      <c r="E13" s="83">
        <v>437</v>
      </c>
      <c r="F13" s="84">
        <v>300</v>
      </c>
      <c r="G13" s="84">
        <v>300</v>
      </c>
      <c r="H13" s="84">
        <v>358</v>
      </c>
      <c r="I13" s="84">
        <v>155</v>
      </c>
      <c r="J13" s="84">
        <v>234</v>
      </c>
      <c r="K13" s="84">
        <v>291</v>
      </c>
      <c r="L13" s="84">
        <v>111</v>
      </c>
      <c r="M13" s="84">
        <v>116</v>
      </c>
      <c r="N13" s="84">
        <v>263</v>
      </c>
      <c r="O13" s="85">
        <f t="shared" si="0"/>
        <v>8895</v>
      </c>
      <c r="P13" s="86"/>
      <c r="Q13" s="83">
        <v>4835</v>
      </c>
      <c r="R13" s="84">
        <v>2779</v>
      </c>
      <c r="S13" s="84">
        <v>2937</v>
      </c>
      <c r="T13" s="84">
        <v>807</v>
      </c>
      <c r="U13" s="85">
        <v>102</v>
      </c>
      <c r="V13" s="87">
        <v>11460</v>
      </c>
    </row>
    <row r="14" spans="1:22" ht="12.75" x14ac:dyDescent="0.2">
      <c r="A14" s="83" t="s">
        <v>160</v>
      </c>
      <c r="B14" s="118">
        <v>2003</v>
      </c>
      <c r="C14" s="118">
        <v>42</v>
      </c>
      <c r="D14" s="85" t="s">
        <v>181</v>
      </c>
      <c r="E14" s="83">
        <v>0</v>
      </c>
      <c r="F14" s="84">
        <v>0</v>
      </c>
      <c r="G14" s="84">
        <v>325</v>
      </c>
      <c r="H14" s="84">
        <v>146</v>
      </c>
      <c r="I14" s="84">
        <v>0</v>
      </c>
      <c r="J14" s="84">
        <v>127</v>
      </c>
      <c r="K14" s="84">
        <v>203</v>
      </c>
      <c r="L14" s="84">
        <v>40</v>
      </c>
      <c r="M14" s="84">
        <v>0</v>
      </c>
      <c r="N14" s="84">
        <v>123</v>
      </c>
      <c r="O14" s="85">
        <f t="shared" si="0"/>
        <v>3652</v>
      </c>
      <c r="P14" s="86"/>
      <c r="Q14" s="83">
        <v>1778</v>
      </c>
      <c r="R14" s="84">
        <v>1449</v>
      </c>
      <c r="S14" s="84">
        <v>989</v>
      </c>
      <c r="T14" s="84">
        <v>372</v>
      </c>
      <c r="U14" s="85">
        <v>28</v>
      </c>
      <c r="V14" s="87">
        <v>4616</v>
      </c>
    </row>
    <row r="15" spans="1:22" ht="12.75" x14ac:dyDescent="0.2">
      <c r="A15" s="83" t="s">
        <v>60</v>
      </c>
      <c r="B15" s="118">
        <v>2139</v>
      </c>
      <c r="C15" s="118">
        <v>46</v>
      </c>
      <c r="D15" s="85" t="s">
        <v>183</v>
      </c>
      <c r="E15" s="83">
        <v>0</v>
      </c>
      <c r="F15" s="84">
        <v>0</v>
      </c>
      <c r="G15" s="84">
        <v>0</v>
      </c>
      <c r="H15" s="84">
        <v>0</v>
      </c>
      <c r="I15" s="84">
        <v>0</v>
      </c>
      <c r="J15" s="84">
        <v>300</v>
      </c>
      <c r="K15" s="84">
        <v>0</v>
      </c>
      <c r="L15" s="84">
        <v>0</v>
      </c>
      <c r="M15" s="84">
        <v>0</v>
      </c>
      <c r="N15" s="84">
        <v>227</v>
      </c>
      <c r="O15" s="85">
        <f t="shared" si="0"/>
        <v>15157</v>
      </c>
      <c r="P15" s="86"/>
      <c r="Q15" s="83">
        <v>4149</v>
      </c>
      <c r="R15" s="84">
        <v>3815</v>
      </c>
      <c r="S15" s="84">
        <v>2587</v>
      </c>
      <c r="T15" s="84">
        <v>2785</v>
      </c>
      <c r="U15" s="85">
        <v>2348</v>
      </c>
      <c r="V15" s="87">
        <v>15684</v>
      </c>
    </row>
    <row r="16" spans="1:22" ht="12.75" x14ac:dyDescent="0.2">
      <c r="A16" s="83" t="s">
        <v>78</v>
      </c>
      <c r="B16" s="118">
        <v>2155</v>
      </c>
      <c r="C16" s="118">
        <v>50</v>
      </c>
      <c r="D16" s="85" t="s">
        <v>180</v>
      </c>
      <c r="E16" s="83">
        <v>519</v>
      </c>
      <c r="F16" s="84">
        <v>404</v>
      </c>
      <c r="G16" s="84">
        <v>293</v>
      </c>
      <c r="H16" s="84">
        <v>228</v>
      </c>
      <c r="I16" s="84">
        <v>164</v>
      </c>
      <c r="J16" s="84">
        <v>221</v>
      </c>
      <c r="K16" s="84">
        <v>235</v>
      </c>
      <c r="L16" s="84">
        <v>218</v>
      </c>
      <c r="M16" s="84">
        <v>129</v>
      </c>
      <c r="N16" s="84">
        <v>168</v>
      </c>
      <c r="O16" s="85">
        <f t="shared" si="0"/>
        <v>4332</v>
      </c>
      <c r="P16" s="86"/>
      <c r="Q16" s="83">
        <v>3342</v>
      </c>
      <c r="R16" s="84">
        <v>1634</v>
      </c>
      <c r="S16" s="84">
        <v>1408</v>
      </c>
      <c r="T16" s="84">
        <v>436</v>
      </c>
      <c r="U16" s="85">
        <v>91</v>
      </c>
      <c r="V16" s="87">
        <v>6911</v>
      </c>
    </row>
    <row r="17" spans="1:22" ht="12.75" x14ac:dyDescent="0.2">
      <c r="A17" s="83" t="s">
        <v>81</v>
      </c>
      <c r="B17" s="118">
        <v>2335</v>
      </c>
      <c r="C17" s="118">
        <v>51</v>
      </c>
      <c r="D17" s="85" t="s">
        <v>183</v>
      </c>
      <c r="E17" s="83">
        <v>0</v>
      </c>
      <c r="F17" s="84">
        <v>0</v>
      </c>
      <c r="G17" s="84">
        <v>38</v>
      </c>
      <c r="H17" s="84">
        <v>0</v>
      </c>
      <c r="I17" s="84">
        <v>0</v>
      </c>
      <c r="J17" s="84">
        <v>39</v>
      </c>
      <c r="K17" s="84">
        <v>0</v>
      </c>
      <c r="L17" s="84">
        <v>0</v>
      </c>
      <c r="M17" s="84">
        <v>0</v>
      </c>
      <c r="N17" s="84">
        <v>0</v>
      </c>
      <c r="O17" s="85">
        <f t="shared" si="0"/>
        <v>1162</v>
      </c>
      <c r="P17" s="86"/>
      <c r="Q17" s="83">
        <v>316</v>
      </c>
      <c r="R17" s="84">
        <v>507</v>
      </c>
      <c r="S17" s="84">
        <v>142</v>
      </c>
      <c r="T17" s="84">
        <v>187</v>
      </c>
      <c r="U17" s="85">
        <v>87</v>
      </c>
      <c r="V17" s="87">
        <v>1239</v>
      </c>
    </row>
    <row r="18" spans="1:22" ht="12.75" x14ac:dyDescent="0.2">
      <c r="A18" s="83" t="s">
        <v>50</v>
      </c>
      <c r="B18" s="118">
        <v>2054</v>
      </c>
      <c r="C18" s="118">
        <v>53</v>
      </c>
      <c r="D18" s="85" t="s">
        <v>180</v>
      </c>
      <c r="E18" s="83">
        <v>0</v>
      </c>
      <c r="F18" s="84">
        <v>0</v>
      </c>
      <c r="G18" s="84">
        <v>260</v>
      </c>
      <c r="H18" s="84">
        <v>165</v>
      </c>
      <c r="I18" s="84">
        <v>0</v>
      </c>
      <c r="J18" s="84">
        <v>142</v>
      </c>
      <c r="K18" s="84">
        <v>71</v>
      </c>
      <c r="L18" s="84">
        <v>33</v>
      </c>
      <c r="M18" s="84">
        <v>56</v>
      </c>
      <c r="N18" s="84">
        <v>132</v>
      </c>
      <c r="O18" s="85">
        <f t="shared" si="0"/>
        <v>1344</v>
      </c>
      <c r="P18" s="86"/>
      <c r="Q18" s="83">
        <v>1094</v>
      </c>
      <c r="R18" s="84">
        <v>787</v>
      </c>
      <c r="S18" s="84">
        <v>199</v>
      </c>
      <c r="T18" s="84">
        <v>118</v>
      </c>
      <c r="U18" s="85">
        <v>5</v>
      </c>
      <c r="V18" s="87">
        <v>2203</v>
      </c>
    </row>
    <row r="19" spans="1:22" ht="12.75" x14ac:dyDescent="0.2">
      <c r="A19" s="83" t="s">
        <v>82</v>
      </c>
      <c r="B19" s="118">
        <v>2018</v>
      </c>
      <c r="C19" s="118">
        <v>57</v>
      </c>
      <c r="D19" s="85" t="s">
        <v>180</v>
      </c>
      <c r="E19" s="83">
        <v>1054</v>
      </c>
      <c r="F19" s="84">
        <v>771</v>
      </c>
      <c r="G19" s="84">
        <v>269</v>
      </c>
      <c r="H19" s="84">
        <v>209</v>
      </c>
      <c r="I19" s="84">
        <v>364</v>
      </c>
      <c r="J19" s="84">
        <v>178</v>
      </c>
      <c r="K19" s="84">
        <v>95</v>
      </c>
      <c r="L19" s="84">
        <v>231</v>
      </c>
      <c r="M19" s="84">
        <v>142</v>
      </c>
      <c r="N19" s="84">
        <v>84</v>
      </c>
      <c r="O19" s="85">
        <f t="shared" si="0"/>
        <v>4928</v>
      </c>
      <c r="P19" s="86"/>
      <c r="Q19" s="83">
        <v>3826</v>
      </c>
      <c r="R19" s="84">
        <v>2243</v>
      </c>
      <c r="S19" s="84">
        <v>1472</v>
      </c>
      <c r="T19" s="84">
        <v>699</v>
      </c>
      <c r="U19" s="85">
        <v>85</v>
      </c>
      <c r="V19" s="87">
        <v>8325</v>
      </c>
    </row>
    <row r="20" spans="1:22" ht="12.75" x14ac:dyDescent="0.2">
      <c r="A20" s="83" t="s">
        <v>63</v>
      </c>
      <c r="B20" s="118">
        <v>2048</v>
      </c>
      <c r="C20" s="118">
        <v>59</v>
      </c>
      <c r="D20" s="85" t="s">
        <v>180</v>
      </c>
      <c r="E20" s="83">
        <v>0</v>
      </c>
      <c r="F20" s="84">
        <v>0</v>
      </c>
      <c r="G20" s="84">
        <v>219</v>
      </c>
      <c r="H20" s="84">
        <v>242</v>
      </c>
      <c r="I20" s="84">
        <v>0</v>
      </c>
      <c r="J20" s="84">
        <v>178</v>
      </c>
      <c r="K20" s="84">
        <v>190</v>
      </c>
      <c r="L20" s="84">
        <v>433</v>
      </c>
      <c r="M20" s="84">
        <v>181</v>
      </c>
      <c r="N20" s="84">
        <v>153</v>
      </c>
      <c r="O20" s="85">
        <f t="shared" si="0"/>
        <v>5952</v>
      </c>
      <c r="P20" s="86"/>
      <c r="Q20" s="83">
        <v>2660</v>
      </c>
      <c r="R20" s="84">
        <v>2169</v>
      </c>
      <c r="S20" s="84">
        <v>1573</v>
      </c>
      <c r="T20" s="84">
        <v>1056</v>
      </c>
      <c r="U20" s="85">
        <v>90</v>
      </c>
      <c r="V20" s="87">
        <v>7548</v>
      </c>
    </row>
    <row r="21" spans="1:22" ht="12.75" x14ac:dyDescent="0.2">
      <c r="A21" s="83" t="s">
        <v>91</v>
      </c>
      <c r="B21" s="118">
        <v>2143</v>
      </c>
      <c r="C21" s="118">
        <v>68</v>
      </c>
      <c r="D21" s="85" t="s">
        <v>179</v>
      </c>
      <c r="E21" s="83">
        <v>244</v>
      </c>
      <c r="F21" s="84">
        <v>179</v>
      </c>
      <c r="G21" s="84">
        <v>153</v>
      </c>
      <c r="H21" s="84">
        <v>197</v>
      </c>
      <c r="I21" s="84">
        <v>77</v>
      </c>
      <c r="J21" s="84">
        <v>194</v>
      </c>
      <c r="K21" s="84">
        <v>277</v>
      </c>
      <c r="L21" s="84">
        <v>84</v>
      </c>
      <c r="M21" s="84">
        <v>46</v>
      </c>
      <c r="N21" s="84">
        <v>91</v>
      </c>
      <c r="O21" s="85">
        <f t="shared" si="0"/>
        <v>2697</v>
      </c>
      <c r="P21" s="86"/>
      <c r="Q21" s="83">
        <v>2310</v>
      </c>
      <c r="R21" s="84">
        <v>952</v>
      </c>
      <c r="S21" s="84">
        <v>741</v>
      </c>
      <c r="T21" s="84">
        <v>223</v>
      </c>
      <c r="U21" s="85">
        <v>13</v>
      </c>
      <c r="V21" s="87">
        <v>4239</v>
      </c>
    </row>
    <row r="22" spans="1:22" x14ac:dyDescent="0.3">
      <c r="A22" s="83" t="s">
        <v>93</v>
      </c>
      <c r="B22" s="118">
        <v>2034</v>
      </c>
      <c r="C22" s="118">
        <v>71</v>
      </c>
      <c r="D22" s="85" t="s">
        <v>179</v>
      </c>
      <c r="E22" s="83">
        <v>762</v>
      </c>
      <c r="F22" s="84">
        <v>611</v>
      </c>
      <c r="G22" s="84">
        <v>407</v>
      </c>
      <c r="H22" s="84">
        <v>307</v>
      </c>
      <c r="I22" s="84">
        <v>228</v>
      </c>
      <c r="J22" s="84">
        <v>271</v>
      </c>
      <c r="K22" s="84">
        <v>281</v>
      </c>
      <c r="L22" s="84">
        <v>156</v>
      </c>
      <c r="M22" s="84">
        <v>111</v>
      </c>
      <c r="N22" s="84">
        <v>155</v>
      </c>
      <c r="O22" s="85">
        <f t="shared" si="0"/>
        <v>4140</v>
      </c>
      <c r="P22" s="86"/>
      <c r="Q22" s="83">
        <v>4255</v>
      </c>
      <c r="R22" s="84">
        <v>1872</v>
      </c>
      <c r="S22" s="84">
        <v>885</v>
      </c>
      <c r="T22" s="84">
        <v>349</v>
      </c>
      <c r="U22" s="85">
        <v>68</v>
      </c>
      <c r="V22" s="87">
        <v>7429</v>
      </c>
    </row>
    <row r="23" spans="1:22" x14ac:dyDescent="0.3">
      <c r="A23" s="83" t="s">
        <v>95</v>
      </c>
      <c r="B23" s="118">
        <v>2036</v>
      </c>
      <c r="C23" s="118">
        <v>73</v>
      </c>
      <c r="D23" s="85" t="s">
        <v>179</v>
      </c>
      <c r="E23" s="83">
        <v>395</v>
      </c>
      <c r="F23" s="84">
        <v>334</v>
      </c>
      <c r="G23" s="84">
        <v>116</v>
      </c>
      <c r="H23" s="84">
        <v>183</v>
      </c>
      <c r="I23" s="84">
        <v>93</v>
      </c>
      <c r="J23" s="84">
        <v>230</v>
      </c>
      <c r="K23" s="84">
        <v>179</v>
      </c>
      <c r="L23" s="84">
        <v>98</v>
      </c>
      <c r="M23" s="84">
        <v>87</v>
      </c>
      <c r="N23" s="84">
        <v>135</v>
      </c>
      <c r="O23" s="85">
        <f t="shared" si="0"/>
        <v>3136</v>
      </c>
      <c r="P23" s="86"/>
      <c r="Q23" s="83">
        <v>2647</v>
      </c>
      <c r="R23" s="84">
        <v>905</v>
      </c>
      <c r="S23" s="84">
        <v>1153</v>
      </c>
      <c r="T23" s="84">
        <v>271</v>
      </c>
      <c r="U23" s="85">
        <v>10</v>
      </c>
      <c r="V23" s="87">
        <v>4986</v>
      </c>
    </row>
    <row r="24" spans="1:22" x14ac:dyDescent="0.3">
      <c r="A24" s="83" t="s">
        <v>163</v>
      </c>
      <c r="B24" s="118">
        <v>2225</v>
      </c>
      <c r="C24" s="118">
        <v>75</v>
      </c>
      <c r="D24" s="85" t="s">
        <v>179</v>
      </c>
      <c r="E24" s="83">
        <v>966</v>
      </c>
      <c r="F24" s="84">
        <v>567</v>
      </c>
      <c r="G24" s="84">
        <v>441</v>
      </c>
      <c r="H24" s="84">
        <v>561</v>
      </c>
      <c r="I24" s="84">
        <v>482</v>
      </c>
      <c r="J24" s="84">
        <v>440</v>
      </c>
      <c r="K24" s="84">
        <v>392</v>
      </c>
      <c r="L24" s="84">
        <v>241</v>
      </c>
      <c r="M24" s="84">
        <v>215</v>
      </c>
      <c r="N24" s="84">
        <v>247</v>
      </c>
      <c r="O24" s="85">
        <f t="shared" si="0"/>
        <v>8784</v>
      </c>
      <c r="P24" s="86"/>
      <c r="Q24" s="83">
        <v>5939</v>
      </c>
      <c r="R24" s="84">
        <v>2871</v>
      </c>
      <c r="S24" s="84">
        <v>3316</v>
      </c>
      <c r="T24" s="84">
        <v>1005</v>
      </c>
      <c r="U24" s="85">
        <v>205</v>
      </c>
      <c r="V24" s="87">
        <v>13336</v>
      </c>
    </row>
    <row r="25" spans="1:22" x14ac:dyDescent="0.3">
      <c r="A25" s="83" t="s">
        <v>98</v>
      </c>
      <c r="B25" s="118">
        <v>2145</v>
      </c>
      <c r="C25" s="118">
        <v>77</v>
      </c>
      <c r="D25" s="85" t="s">
        <v>179</v>
      </c>
      <c r="E25" s="83">
        <v>384</v>
      </c>
      <c r="F25" s="84">
        <v>339</v>
      </c>
      <c r="G25" s="84">
        <v>219</v>
      </c>
      <c r="H25" s="84">
        <v>252</v>
      </c>
      <c r="I25" s="84">
        <v>84</v>
      </c>
      <c r="J25" s="84">
        <v>184</v>
      </c>
      <c r="K25" s="84">
        <v>291</v>
      </c>
      <c r="L25" s="84">
        <v>102</v>
      </c>
      <c r="M25" s="84">
        <v>75</v>
      </c>
      <c r="N25" s="84">
        <v>194</v>
      </c>
      <c r="O25" s="85">
        <f t="shared" si="0"/>
        <v>3601</v>
      </c>
      <c r="P25" s="86"/>
      <c r="Q25" s="83">
        <v>3125</v>
      </c>
      <c r="R25" s="84">
        <v>1279</v>
      </c>
      <c r="S25" s="84">
        <v>948</v>
      </c>
      <c r="T25" s="84">
        <v>322</v>
      </c>
      <c r="U25" s="85">
        <v>51</v>
      </c>
      <c r="V25" s="87">
        <v>5725</v>
      </c>
    </row>
    <row r="26" spans="1:22" x14ac:dyDescent="0.3">
      <c r="A26" s="83" t="s">
        <v>52</v>
      </c>
      <c r="B26" s="118">
        <v>2082</v>
      </c>
      <c r="C26" s="118">
        <v>79</v>
      </c>
      <c r="D26" s="85" t="s">
        <v>179</v>
      </c>
      <c r="E26" s="83">
        <v>545</v>
      </c>
      <c r="F26" s="84">
        <v>423</v>
      </c>
      <c r="G26" s="84">
        <v>318</v>
      </c>
      <c r="H26" s="84">
        <v>301</v>
      </c>
      <c r="I26" s="84">
        <v>173</v>
      </c>
      <c r="J26" s="84">
        <v>363</v>
      </c>
      <c r="K26" s="84">
        <v>278</v>
      </c>
      <c r="L26" s="84">
        <v>310</v>
      </c>
      <c r="M26" s="84">
        <v>195</v>
      </c>
      <c r="N26" s="84">
        <v>242</v>
      </c>
      <c r="O26" s="85">
        <f t="shared" si="0"/>
        <v>5280</v>
      </c>
      <c r="P26" s="86"/>
      <c r="Q26" s="83">
        <v>4030</v>
      </c>
      <c r="R26" s="84">
        <v>2203</v>
      </c>
      <c r="S26" s="84">
        <v>1558</v>
      </c>
      <c r="T26" s="84">
        <v>427</v>
      </c>
      <c r="U26" s="85">
        <v>210</v>
      </c>
      <c r="V26" s="87">
        <v>8428</v>
      </c>
    </row>
    <row r="27" spans="1:22" x14ac:dyDescent="0.3">
      <c r="A27" s="83" t="s">
        <v>110</v>
      </c>
      <c r="B27" s="118">
        <v>2099</v>
      </c>
      <c r="C27" s="118">
        <v>83</v>
      </c>
      <c r="D27" s="85" t="s">
        <v>179</v>
      </c>
      <c r="E27" s="83">
        <v>1333</v>
      </c>
      <c r="F27" s="84">
        <v>915</v>
      </c>
      <c r="G27" s="84">
        <v>497</v>
      </c>
      <c r="H27" s="84">
        <v>490</v>
      </c>
      <c r="I27" s="84">
        <v>483</v>
      </c>
      <c r="J27" s="84">
        <v>420</v>
      </c>
      <c r="K27" s="84">
        <v>385</v>
      </c>
      <c r="L27" s="84">
        <v>0</v>
      </c>
      <c r="M27" s="84">
        <v>0</v>
      </c>
      <c r="N27" s="84">
        <v>380</v>
      </c>
      <c r="O27" s="85">
        <f t="shared" si="0"/>
        <v>7283</v>
      </c>
      <c r="P27" s="86"/>
      <c r="Q27" s="83">
        <v>7074</v>
      </c>
      <c r="R27" s="84">
        <v>2682</v>
      </c>
      <c r="S27" s="84">
        <v>1618</v>
      </c>
      <c r="T27" s="84">
        <v>639</v>
      </c>
      <c r="U27" s="85">
        <v>173</v>
      </c>
      <c r="V27" s="87">
        <v>12186</v>
      </c>
    </row>
    <row r="28" spans="1:22" x14ac:dyDescent="0.3">
      <c r="A28" s="83" t="s">
        <v>112</v>
      </c>
      <c r="B28" s="118">
        <v>2040</v>
      </c>
      <c r="C28" s="118">
        <v>85</v>
      </c>
      <c r="D28" s="85" t="s">
        <v>179</v>
      </c>
      <c r="E28" s="83">
        <v>2139</v>
      </c>
      <c r="F28" s="84">
        <v>1550</v>
      </c>
      <c r="G28" s="84">
        <v>1069</v>
      </c>
      <c r="H28" s="84">
        <v>779</v>
      </c>
      <c r="I28" s="84">
        <v>743</v>
      </c>
      <c r="J28" s="84">
        <v>649</v>
      </c>
      <c r="K28" s="84">
        <v>573</v>
      </c>
      <c r="L28" s="84">
        <v>612</v>
      </c>
      <c r="M28" s="84">
        <v>359</v>
      </c>
      <c r="N28" s="84">
        <v>407</v>
      </c>
      <c r="O28" s="85">
        <f t="shared" si="0"/>
        <v>13035</v>
      </c>
      <c r="P28" s="86"/>
      <c r="Q28" s="83">
        <v>11100</v>
      </c>
      <c r="R28" s="84">
        <v>5191</v>
      </c>
      <c r="S28" s="84">
        <v>3457</v>
      </c>
      <c r="T28" s="84">
        <v>1723</v>
      </c>
      <c r="U28" s="85">
        <v>444</v>
      </c>
      <c r="V28" s="87">
        <v>21915</v>
      </c>
    </row>
    <row r="29" spans="1:22" x14ac:dyDescent="0.3">
      <c r="A29" s="83" t="s">
        <v>118</v>
      </c>
      <c r="B29" s="118">
        <v>2042</v>
      </c>
      <c r="C29" s="118">
        <v>88</v>
      </c>
      <c r="D29" s="85" t="s">
        <v>180</v>
      </c>
      <c r="E29" s="83">
        <v>126</v>
      </c>
      <c r="F29" s="84">
        <v>86</v>
      </c>
      <c r="G29" s="84">
        <v>0</v>
      </c>
      <c r="H29" s="84">
        <v>46</v>
      </c>
      <c r="I29" s="84">
        <v>41</v>
      </c>
      <c r="J29" s="84">
        <v>114</v>
      </c>
      <c r="K29" s="84">
        <v>0</v>
      </c>
      <c r="L29" s="84">
        <v>0</v>
      </c>
      <c r="M29" s="84">
        <v>0</v>
      </c>
      <c r="N29" s="84">
        <v>41</v>
      </c>
      <c r="O29" s="85">
        <f t="shared" si="0"/>
        <v>733</v>
      </c>
      <c r="P29" s="86"/>
      <c r="Q29" s="83">
        <v>786</v>
      </c>
      <c r="R29" s="84">
        <v>262</v>
      </c>
      <c r="S29" s="84">
        <v>125</v>
      </c>
      <c r="T29" s="84">
        <v>13</v>
      </c>
      <c r="U29" s="85">
        <v>1</v>
      </c>
      <c r="V29" s="87">
        <v>1187</v>
      </c>
    </row>
    <row r="30" spans="1:22" x14ac:dyDescent="0.3">
      <c r="A30" s="83" t="s">
        <v>121</v>
      </c>
      <c r="B30" s="118">
        <v>2167</v>
      </c>
      <c r="C30" s="118">
        <v>89</v>
      </c>
      <c r="D30" s="85" t="s">
        <v>183</v>
      </c>
      <c r="E30" s="83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5">
        <f t="shared" si="0"/>
        <v>1283</v>
      </c>
      <c r="P30" s="86"/>
      <c r="Q30" s="83">
        <v>154</v>
      </c>
      <c r="R30" s="84">
        <v>123</v>
      </c>
      <c r="S30" s="84">
        <v>304</v>
      </c>
      <c r="T30" s="84">
        <v>324</v>
      </c>
      <c r="U30" s="85">
        <v>378</v>
      </c>
      <c r="V30" s="87">
        <v>1283</v>
      </c>
    </row>
    <row r="31" spans="1:22" x14ac:dyDescent="0.3">
      <c r="A31" s="83" t="s">
        <v>122</v>
      </c>
      <c r="B31" s="118">
        <v>2168</v>
      </c>
      <c r="C31" s="118">
        <v>91</v>
      </c>
      <c r="D31" s="85" t="s">
        <v>182</v>
      </c>
      <c r="E31" s="83">
        <v>3304</v>
      </c>
      <c r="F31" s="84">
        <v>2549</v>
      </c>
      <c r="G31" s="84">
        <v>1199</v>
      </c>
      <c r="H31" s="84">
        <v>1029</v>
      </c>
      <c r="I31" s="84">
        <v>1039</v>
      </c>
      <c r="J31" s="84">
        <v>794</v>
      </c>
      <c r="K31" s="84">
        <v>492</v>
      </c>
      <c r="L31" s="84">
        <v>920</v>
      </c>
      <c r="M31" s="84">
        <v>1001</v>
      </c>
      <c r="N31" s="84">
        <v>565</v>
      </c>
      <c r="O31" s="85">
        <f t="shared" si="0"/>
        <v>40792</v>
      </c>
      <c r="P31" s="86"/>
      <c r="Q31" s="83">
        <v>16983</v>
      </c>
      <c r="R31" s="84">
        <v>12225</v>
      </c>
      <c r="S31" s="84">
        <v>9614</v>
      </c>
      <c r="T31" s="84">
        <v>9168</v>
      </c>
      <c r="U31" s="85">
        <v>5694</v>
      </c>
      <c r="V31" s="87">
        <v>53684</v>
      </c>
    </row>
    <row r="32" spans="1:22" x14ac:dyDescent="0.3">
      <c r="A32" s="83" t="s">
        <v>128</v>
      </c>
      <c r="B32" s="118">
        <v>2105</v>
      </c>
      <c r="C32" s="118">
        <v>97</v>
      </c>
      <c r="D32" s="85" t="s">
        <v>180</v>
      </c>
      <c r="E32" s="83">
        <v>887</v>
      </c>
      <c r="F32" s="84">
        <v>635</v>
      </c>
      <c r="G32" s="84">
        <v>421</v>
      </c>
      <c r="H32" s="84">
        <v>331</v>
      </c>
      <c r="I32" s="84">
        <v>315</v>
      </c>
      <c r="J32" s="84">
        <v>358</v>
      </c>
      <c r="K32" s="84">
        <v>286</v>
      </c>
      <c r="L32" s="84">
        <v>115</v>
      </c>
      <c r="M32" s="84">
        <v>106</v>
      </c>
      <c r="N32" s="84">
        <v>93</v>
      </c>
      <c r="O32" s="85">
        <f t="shared" si="0"/>
        <v>5099</v>
      </c>
      <c r="P32" s="86"/>
      <c r="Q32" s="83">
        <v>4619</v>
      </c>
      <c r="R32" s="84">
        <v>2242</v>
      </c>
      <c r="S32" s="84">
        <v>1123</v>
      </c>
      <c r="T32" s="84">
        <v>566</v>
      </c>
      <c r="U32" s="85">
        <v>96</v>
      </c>
      <c r="V32" s="87">
        <v>8646</v>
      </c>
    </row>
    <row r="33" spans="1:22" x14ac:dyDescent="0.3">
      <c r="A33" s="83" t="s">
        <v>44</v>
      </c>
      <c r="B33" s="118">
        <v>2227</v>
      </c>
      <c r="C33" s="118">
        <v>98</v>
      </c>
      <c r="D33" s="85" t="s">
        <v>180</v>
      </c>
      <c r="E33" s="83">
        <v>0</v>
      </c>
      <c r="F33" s="84">
        <v>0</v>
      </c>
      <c r="G33" s="84">
        <v>524</v>
      </c>
      <c r="H33" s="84">
        <v>260</v>
      </c>
      <c r="I33" s="84">
        <v>0</v>
      </c>
      <c r="J33" s="84">
        <v>170</v>
      </c>
      <c r="K33" s="84">
        <v>139</v>
      </c>
      <c r="L33" s="84">
        <v>254</v>
      </c>
      <c r="M33" s="84">
        <v>161</v>
      </c>
      <c r="N33" s="84">
        <v>136</v>
      </c>
      <c r="O33" s="85">
        <f t="shared" si="0"/>
        <v>2951</v>
      </c>
      <c r="P33" s="86"/>
      <c r="Q33" s="83">
        <v>1871</v>
      </c>
      <c r="R33" s="84">
        <v>1558</v>
      </c>
      <c r="S33" s="84">
        <v>720</v>
      </c>
      <c r="T33" s="84">
        <v>401</v>
      </c>
      <c r="U33" s="85">
        <v>45</v>
      </c>
      <c r="V33" s="87">
        <v>4595</v>
      </c>
    </row>
    <row r="34" spans="1:22" x14ac:dyDescent="0.3">
      <c r="A34" s="83" t="s">
        <v>130</v>
      </c>
      <c r="B34" s="118">
        <v>2022</v>
      </c>
      <c r="C34" s="118">
        <v>99</v>
      </c>
      <c r="D34" s="85" t="s">
        <v>179</v>
      </c>
      <c r="E34" s="83">
        <v>260</v>
      </c>
      <c r="F34" s="84">
        <v>179</v>
      </c>
      <c r="G34" s="84">
        <v>391</v>
      </c>
      <c r="H34" s="84">
        <v>322</v>
      </c>
      <c r="I34" s="84">
        <v>137</v>
      </c>
      <c r="J34" s="84">
        <v>140</v>
      </c>
      <c r="K34" s="84">
        <v>153</v>
      </c>
      <c r="L34" s="84">
        <v>143</v>
      </c>
      <c r="M34" s="84">
        <v>62</v>
      </c>
      <c r="N34" s="84">
        <v>195</v>
      </c>
      <c r="O34" s="85">
        <f t="shared" si="0"/>
        <v>3982</v>
      </c>
      <c r="P34" s="86"/>
      <c r="Q34" s="83">
        <v>2910</v>
      </c>
      <c r="R34" s="84">
        <v>1817</v>
      </c>
      <c r="S34" s="84">
        <v>879</v>
      </c>
      <c r="T34" s="84">
        <v>304</v>
      </c>
      <c r="U34" s="85">
        <v>54</v>
      </c>
      <c r="V34" s="87">
        <v>5964</v>
      </c>
    </row>
    <row r="35" spans="1:22" x14ac:dyDescent="0.3">
      <c r="A35" s="83" t="s">
        <v>134</v>
      </c>
      <c r="B35" s="118">
        <v>2071</v>
      </c>
      <c r="C35" s="118">
        <v>100</v>
      </c>
      <c r="D35" s="85" t="s">
        <v>181</v>
      </c>
      <c r="E35" s="83">
        <v>2584</v>
      </c>
      <c r="F35" s="84">
        <v>2109</v>
      </c>
      <c r="G35" s="84">
        <v>425</v>
      </c>
      <c r="H35" s="84">
        <v>330</v>
      </c>
      <c r="I35" s="84">
        <v>630</v>
      </c>
      <c r="J35" s="84">
        <v>351</v>
      </c>
      <c r="K35" s="84">
        <v>161</v>
      </c>
      <c r="L35" s="84">
        <v>198</v>
      </c>
      <c r="M35" s="84">
        <v>171</v>
      </c>
      <c r="N35" s="84">
        <v>158</v>
      </c>
      <c r="O35" s="85">
        <f t="shared" si="0"/>
        <v>6917</v>
      </c>
      <c r="P35" s="86"/>
      <c r="Q35" s="83">
        <v>8016</v>
      </c>
      <c r="R35" s="84">
        <v>2358</v>
      </c>
      <c r="S35" s="84">
        <v>2191</v>
      </c>
      <c r="T35" s="84">
        <v>1046</v>
      </c>
      <c r="U35" s="85">
        <v>423</v>
      </c>
      <c r="V35" s="87">
        <v>14034</v>
      </c>
    </row>
    <row r="36" spans="1:22" x14ac:dyDescent="0.3">
      <c r="A36" s="83" t="s">
        <v>136</v>
      </c>
      <c r="B36" s="118">
        <v>2044</v>
      </c>
      <c r="C36" s="118">
        <v>101</v>
      </c>
      <c r="D36" s="85" t="s">
        <v>180</v>
      </c>
      <c r="E36" s="83">
        <v>131</v>
      </c>
      <c r="F36" s="84">
        <v>85</v>
      </c>
      <c r="G36" s="84">
        <v>0</v>
      </c>
      <c r="H36" s="84">
        <v>0</v>
      </c>
      <c r="I36" s="84">
        <v>46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5">
        <f t="shared" si="0"/>
        <v>378</v>
      </c>
      <c r="P36" s="86"/>
      <c r="Q36" s="83">
        <v>402</v>
      </c>
      <c r="R36" s="84">
        <v>93</v>
      </c>
      <c r="S36" s="84">
        <v>135</v>
      </c>
      <c r="T36" s="84">
        <v>10</v>
      </c>
      <c r="U36" s="85"/>
      <c r="V36" s="87">
        <v>640</v>
      </c>
    </row>
    <row r="37" spans="1:22" x14ac:dyDescent="0.3">
      <c r="A37" s="83" t="s">
        <v>141</v>
      </c>
      <c r="B37" s="118">
        <v>2059</v>
      </c>
      <c r="C37" s="118">
        <v>103</v>
      </c>
      <c r="D37" s="85" t="s">
        <v>183</v>
      </c>
      <c r="E37" s="83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3247</v>
      </c>
      <c r="M37" s="84">
        <v>2716</v>
      </c>
      <c r="N37" s="84">
        <v>0</v>
      </c>
      <c r="O37" s="85">
        <f t="shared" si="0"/>
        <v>2173</v>
      </c>
      <c r="P37" s="86"/>
      <c r="Q37" s="83">
        <v>71</v>
      </c>
      <c r="R37" s="84">
        <v>63</v>
      </c>
      <c r="S37" s="84">
        <v>6536</v>
      </c>
      <c r="T37" s="84">
        <v>658</v>
      </c>
      <c r="U37" s="85">
        <v>808</v>
      </c>
      <c r="V37" s="87">
        <v>8136</v>
      </c>
    </row>
    <row r="38" spans="1:22" x14ac:dyDescent="0.3">
      <c r="A38" s="83" t="s">
        <v>173</v>
      </c>
      <c r="B38" s="118">
        <v>2299</v>
      </c>
      <c r="C38" s="118">
        <v>104</v>
      </c>
      <c r="D38" s="85" t="s">
        <v>182</v>
      </c>
      <c r="E38" s="83">
        <v>883</v>
      </c>
      <c r="F38" s="84">
        <v>648</v>
      </c>
      <c r="G38" s="84">
        <v>545</v>
      </c>
      <c r="H38" s="84">
        <v>317</v>
      </c>
      <c r="I38" s="84">
        <v>441</v>
      </c>
      <c r="J38" s="84">
        <v>217</v>
      </c>
      <c r="K38" s="84">
        <v>0</v>
      </c>
      <c r="L38" s="84">
        <v>273</v>
      </c>
      <c r="M38" s="84">
        <v>279</v>
      </c>
      <c r="N38" s="84">
        <v>274</v>
      </c>
      <c r="O38" s="85">
        <f t="shared" si="0"/>
        <v>13264</v>
      </c>
      <c r="P38" s="86"/>
      <c r="Q38" s="83">
        <v>5432</v>
      </c>
      <c r="R38" s="84">
        <v>3586</v>
      </c>
      <c r="S38" s="84">
        <v>3542</v>
      </c>
      <c r="T38" s="84">
        <v>2710</v>
      </c>
      <c r="U38" s="85">
        <v>1871</v>
      </c>
      <c r="V38" s="87">
        <v>17141</v>
      </c>
    </row>
    <row r="39" spans="1:22" x14ac:dyDescent="0.3">
      <c r="A39" s="83" t="s">
        <v>142</v>
      </c>
      <c r="B39" s="118">
        <v>2075</v>
      </c>
      <c r="C39" s="118">
        <v>105</v>
      </c>
      <c r="D39" s="85" t="s">
        <v>180</v>
      </c>
      <c r="E39" s="83">
        <v>4126</v>
      </c>
      <c r="F39" s="84">
        <v>3002</v>
      </c>
      <c r="G39" s="84">
        <v>793</v>
      </c>
      <c r="H39" s="84">
        <v>374</v>
      </c>
      <c r="I39" s="84">
        <v>1403</v>
      </c>
      <c r="J39" s="84">
        <v>203</v>
      </c>
      <c r="K39" s="84">
        <v>150</v>
      </c>
      <c r="L39" s="84">
        <v>435</v>
      </c>
      <c r="M39" s="84">
        <v>754</v>
      </c>
      <c r="N39" s="84">
        <v>180</v>
      </c>
      <c r="O39" s="85">
        <f t="shared" si="0"/>
        <v>8496</v>
      </c>
      <c r="P39" s="86"/>
      <c r="Q39" s="83">
        <v>10735</v>
      </c>
      <c r="R39" s="84">
        <v>3258</v>
      </c>
      <c r="S39" s="84">
        <v>4012</v>
      </c>
      <c r="T39" s="84">
        <v>1428</v>
      </c>
      <c r="U39" s="85">
        <v>483</v>
      </c>
      <c r="V39" s="87">
        <v>19916</v>
      </c>
    </row>
    <row r="40" spans="1:22" x14ac:dyDescent="0.3">
      <c r="A40" s="83" t="s">
        <v>35</v>
      </c>
      <c r="B40" s="118">
        <v>2076</v>
      </c>
      <c r="C40" s="118">
        <v>106</v>
      </c>
      <c r="D40" s="85" t="s">
        <v>179</v>
      </c>
      <c r="E40" s="83">
        <v>0</v>
      </c>
      <c r="F40" s="84">
        <v>0</v>
      </c>
      <c r="G40" s="84">
        <v>120</v>
      </c>
      <c r="H40" s="84">
        <v>111</v>
      </c>
      <c r="I40" s="84">
        <v>0</v>
      </c>
      <c r="J40" s="84">
        <v>110</v>
      </c>
      <c r="K40" s="84">
        <v>116</v>
      </c>
      <c r="L40" s="84">
        <v>42</v>
      </c>
      <c r="M40" s="84">
        <v>0</v>
      </c>
      <c r="N40" s="84">
        <v>82</v>
      </c>
      <c r="O40" s="85">
        <f t="shared" si="0"/>
        <v>2432</v>
      </c>
      <c r="P40" s="86"/>
      <c r="Q40" s="83">
        <v>1171</v>
      </c>
      <c r="R40" s="84">
        <v>718</v>
      </c>
      <c r="S40" s="84">
        <v>900</v>
      </c>
      <c r="T40" s="84">
        <v>207</v>
      </c>
      <c r="U40" s="85">
        <v>17</v>
      </c>
      <c r="V40" s="87">
        <v>3013</v>
      </c>
    </row>
    <row r="41" spans="1:22" x14ac:dyDescent="0.3">
      <c r="A41" s="83" t="s">
        <v>1641</v>
      </c>
      <c r="B41" s="118" t="e">
        <v>#N/A</v>
      </c>
      <c r="C41" s="118">
        <v>112</v>
      </c>
      <c r="D41" s="85" t="s">
        <v>179</v>
      </c>
      <c r="E41" s="83">
        <v>0</v>
      </c>
      <c r="F41" s="84">
        <v>0</v>
      </c>
      <c r="G41" s="84">
        <v>0</v>
      </c>
      <c r="H41" s="84">
        <v>42</v>
      </c>
      <c r="I41" s="84">
        <v>0</v>
      </c>
      <c r="J41" s="84">
        <v>42</v>
      </c>
      <c r="K41" s="84">
        <v>38</v>
      </c>
      <c r="L41" s="84">
        <v>26</v>
      </c>
      <c r="M41" s="84">
        <v>0</v>
      </c>
      <c r="N41" s="84">
        <v>0</v>
      </c>
      <c r="O41" s="85">
        <f t="shared" si="0"/>
        <v>695</v>
      </c>
      <c r="P41" s="86"/>
      <c r="Q41" s="83">
        <v>418</v>
      </c>
      <c r="R41" s="84">
        <v>227</v>
      </c>
      <c r="S41" s="84">
        <v>143</v>
      </c>
      <c r="T41" s="84">
        <v>49</v>
      </c>
      <c r="U41" s="85">
        <v>6</v>
      </c>
      <c r="V41" s="87">
        <v>843</v>
      </c>
    </row>
    <row r="42" spans="1:22" x14ac:dyDescent="0.3">
      <c r="A42" s="83" t="s">
        <v>167</v>
      </c>
      <c r="B42" s="118">
        <v>2011</v>
      </c>
      <c r="C42" s="118">
        <v>114</v>
      </c>
      <c r="D42" s="85" t="s">
        <v>179</v>
      </c>
      <c r="E42" s="83">
        <v>0</v>
      </c>
      <c r="F42" s="84">
        <v>0</v>
      </c>
      <c r="G42" s="84">
        <v>449</v>
      </c>
      <c r="H42" s="84">
        <v>334</v>
      </c>
      <c r="I42" s="84">
        <v>0</v>
      </c>
      <c r="J42" s="84">
        <v>348</v>
      </c>
      <c r="K42" s="84">
        <v>351</v>
      </c>
      <c r="L42" s="84">
        <v>325</v>
      </c>
      <c r="M42" s="84">
        <v>196</v>
      </c>
      <c r="N42" s="84">
        <v>312</v>
      </c>
      <c r="O42" s="85">
        <f t="shared" si="0"/>
        <v>6315</v>
      </c>
      <c r="P42" s="86"/>
      <c r="Q42" s="83">
        <v>3901</v>
      </c>
      <c r="R42" s="84">
        <v>2586</v>
      </c>
      <c r="S42" s="84">
        <v>1502</v>
      </c>
      <c r="T42" s="84">
        <v>483</v>
      </c>
      <c r="U42" s="85">
        <v>158</v>
      </c>
      <c r="V42" s="87">
        <v>8630</v>
      </c>
    </row>
    <row r="43" spans="1:22" x14ac:dyDescent="0.3">
      <c r="A43" s="83" t="s">
        <v>155</v>
      </c>
      <c r="B43" s="118">
        <v>2107</v>
      </c>
      <c r="C43" s="118">
        <v>122</v>
      </c>
      <c r="D43" s="85" t="s">
        <v>180</v>
      </c>
      <c r="E43" s="83">
        <v>1426</v>
      </c>
      <c r="F43" s="84">
        <v>2091</v>
      </c>
      <c r="G43" s="84">
        <v>1513</v>
      </c>
      <c r="H43" s="84">
        <v>833</v>
      </c>
      <c r="I43" s="84">
        <v>1184</v>
      </c>
      <c r="J43" s="84">
        <v>906</v>
      </c>
      <c r="K43" s="84">
        <v>900</v>
      </c>
      <c r="L43" s="84">
        <v>339</v>
      </c>
      <c r="M43" s="84">
        <v>322</v>
      </c>
      <c r="N43" s="84">
        <v>567</v>
      </c>
      <c r="O43" s="85">
        <f t="shared" si="0"/>
        <v>15323</v>
      </c>
      <c r="P43" s="86"/>
      <c r="Q43" s="83">
        <v>12741</v>
      </c>
      <c r="R43" s="84">
        <v>6734</v>
      </c>
      <c r="S43" s="84">
        <v>3813</v>
      </c>
      <c r="T43" s="84">
        <v>1675</v>
      </c>
      <c r="U43" s="85">
        <v>441</v>
      </c>
      <c r="V43" s="87">
        <v>25404</v>
      </c>
    </row>
    <row r="44" spans="1:22" x14ac:dyDescent="0.3">
      <c r="A44" s="83" t="s">
        <v>169</v>
      </c>
      <c r="B44" s="118">
        <v>2085</v>
      </c>
      <c r="C44" s="118">
        <v>126</v>
      </c>
      <c r="D44" s="85" t="s">
        <v>181</v>
      </c>
      <c r="E44" s="83">
        <v>752</v>
      </c>
      <c r="F44" s="84">
        <v>554</v>
      </c>
      <c r="G44" s="84">
        <v>398</v>
      </c>
      <c r="H44" s="84">
        <v>282</v>
      </c>
      <c r="I44" s="84">
        <v>367</v>
      </c>
      <c r="J44" s="84">
        <v>130</v>
      </c>
      <c r="K44" s="84">
        <v>0</v>
      </c>
      <c r="L44" s="84">
        <v>130</v>
      </c>
      <c r="M44" s="84">
        <v>0</v>
      </c>
      <c r="N44" s="84">
        <v>122</v>
      </c>
      <c r="O44" s="85">
        <f t="shared" si="0"/>
        <v>10534</v>
      </c>
      <c r="P44" s="86"/>
      <c r="Q44" s="83">
        <v>4025</v>
      </c>
      <c r="R44" s="84">
        <v>3433</v>
      </c>
      <c r="S44" s="84">
        <v>2716</v>
      </c>
      <c r="T44" s="84">
        <v>2089</v>
      </c>
      <c r="U44" s="85">
        <v>1006</v>
      </c>
      <c r="V44" s="87">
        <v>13269</v>
      </c>
    </row>
    <row r="45" spans="1:22" x14ac:dyDescent="0.3">
      <c r="A45" s="83" t="s">
        <v>148</v>
      </c>
      <c r="B45" s="118">
        <v>2128</v>
      </c>
      <c r="C45" s="118">
        <v>127</v>
      </c>
      <c r="D45" s="85" t="s">
        <v>181</v>
      </c>
      <c r="E45" s="83">
        <v>1916</v>
      </c>
      <c r="F45" s="84">
        <v>1408</v>
      </c>
      <c r="G45" s="84">
        <v>1090</v>
      </c>
      <c r="H45" s="84">
        <v>664</v>
      </c>
      <c r="I45" s="84">
        <v>611</v>
      </c>
      <c r="J45" s="84">
        <v>422</v>
      </c>
      <c r="K45" s="84">
        <v>430</v>
      </c>
      <c r="L45" s="84">
        <v>532</v>
      </c>
      <c r="M45" s="84">
        <v>494</v>
      </c>
      <c r="N45" s="84">
        <v>452</v>
      </c>
      <c r="O45" s="85">
        <f t="shared" si="0"/>
        <v>11510</v>
      </c>
      <c r="P45" s="86"/>
      <c r="Q45" s="83">
        <v>9411</v>
      </c>
      <c r="R45" s="84">
        <v>4683</v>
      </c>
      <c r="S45" s="84">
        <v>3252</v>
      </c>
      <c r="T45" s="84">
        <v>1557</v>
      </c>
      <c r="U45" s="85">
        <v>626</v>
      </c>
      <c r="V45" s="87">
        <v>19529</v>
      </c>
    </row>
    <row r="46" spans="1:22" x14ac:dyDescent="0.3">
      <c r="A46" s="83" t="s">
        <v>171</v>
      </c>
      <c r="B46" s="118">
        <v>2100</v>
      </c>
      <c r="C46" s="118">
        <v>129</v>
      </c>
      <c r="D46" s="85" t="s">
        <v>179</v>
      </c>
      <c r="E46" s="83">
        <v>381</v>
      </c>
      <c r="F46" s="84">
        <v>297</v>
      </c>
      <c r="G46" s="84">
        <v>261</v>
      </c>
      <c r="H46" s="84">
        <v>270</v>
      </c>
      <c r="I46" s="84">
        <v>112</v>
      </c>
      <c r="J46" s="84">
        <v>280</v>
      </c>
      <c r="K46" s="84">
        <v>382</v>
      </c>
      <c r="L46" s="84">
        <v>167</v>
      </c>
      <c r="M46" s="84">
        <v>105</v>
      </c>
      <c r="N46" s="84">
        <v>163</v>
      </c>
      <c r="O46" s="85">
        <f t="shared" si="0"/>
        <v>3255</v>
      </c>
      <c r="P46" s="86"/>
      <c r="Q46" s="83">
        <v>3189</v>
      </c>
      <c r="R46" s="84">
        <v>1463</v>
      </c>
      <c r="S46" s="84">
        <v>673</v>
      </c>
      <c r="T46" s="84">
        <v>302</v>
      </c>
      <c r="U46" s="85">
        <v>46</v>
      </c>
      <c r="V46" s="87">
        <v>5673</v>
      </c>
    </row>
    <row r="47" spans="1:22" x14ac:dyDescent="0.3">
      <c r="A47" s="83" t="s">
        <v>75</v>
      </c>
      <c r="B47" s="118">
        <v>2126</v>
      </c>
      <c r="C47" s="118">
        <v>132</v>
      </c>
      <c r="D47" s="85" t="s">
        <v>179</v>
      </c>
      <c r="E47" s="83">
        <v>0</v>
      </c>
      <c r="F47" s="84">
        <v>0</v>
      </c>
      <c r="G47" s="84">
        <v>0</v>
      </c>
      <c r="H47" s="84">
        <v>46</v>
      </c>
      <c r="I47" s="84">
        <v>0</v>
      </c>
      <c r="J47" s="84">
        <v>46</v>
      </c>
      <c r="K47" s="84">
        <v>64</v>
      </c>
      <c r="L47" s="84">
        <v>0</v>
      </c>
      <c r="M47" s="84">
        <v>0</v>
      </c>
      <c r="N47" s="84">
        <v>33</v>
      </c>
      <c r="O47" s="85">
        <f t="shared" si="0"/>
        <v>692</v>
      </c>
      <c r="P47" s="86"/>
      <c r="Q47" s="83">
        <v>374</v>
      </c>
      <c r="R47" s="84">
        <v>159</v>
      </c>
      <c r="S47" s="84">
        <v>304</v>
      </c>
      <c r="T47" s="84">
        <v>44</v>
      </c>
      <c r="U47" s="85"/>
      <c r="V47" s="87">
        <v>881</v>
      </c>
    </row>
    <row r="48" spans="1:22" x14ac:dyDescent="0.3">
      <c r="A48" s="83" t="s">
        <v>115</v>
      </c>
      <c r="B48" s="118">
        <v>2103</v>
      </c>
      <c r="C48" s="118">
        <v>133</v>
      </c>
      <c r="D48" s="85" t="s">
        <v>179</v>
      </c>
      <c r="E48" s="83">
        <v>0</v>
      </c>
      <c r="F48" s="84">
        <v>0</v>
      </c>
      <c r="G48" s="84">
        <v>150</v>
      </c>
      <c r="H48" s="84">
        <v>140</v>
      </c>
      <c r="I48" s="84">
        <v>0</v>
      </c>
      <c r="J48" s="84">
        <v>162</v>
      </c>
      <c r="K48" s="84">
        <v>140</v>
      </c>
      <c r="L48" s="84">
        <v>87</v>
      </c>
      <c r="M48" s="84">
        <v>46</v>
      </c>
      <c r="N48" s="84">
        <v>59</v>
      </c>
      <c r="O48" s="85">
        <f t="shared" si="0"/>
        <v>2405</v>
      </c>
      <c r="P48" s="86"/>
      <c r="Q48" s="83">
        <v>1271</v>
      </c>
      <c r="R48" s="84">
        <v>876</v>
      </c>
      <c r="S48" s="84">
        <v>793</v>
      </c>
      <c r="T48" s="84">
        <v>230</v>
      </c>
      <c r="U48" s="85">
        <v>19</v>
      </c>
      <c r="V48" s="87">
        <v>3189</v>
      </c>
    </row>
    <row r="49" spans="1:22" x14ac:dyDescent="0.3">
      <c r="A49" s="83" t="s">
        <v>176</v>
      </c>
      <c r="B49" s="118">
        <v>2094</v>
      </c>
      <c r="C49" s="118">
        <v>138</v>
      </c>
      <c r="D49" s="85" t="s">
        <v>180</v>
      </c>
      <c r="E49" s="83">
        <v>1768</v>
      </c>
      <c r="F49" s="84">
        <v>1249</v>
      </c>
      <c r="G49" s="84">
        <v>401</v>
      </c>
      <c r="H49" s="84">
        <v>500</v>
      </c>
      <c r="I49" s="84">
        <v>650</v>
      </c>
      <c r="J49" s="84">
        <v>566</v>
      </c>
      <c r="K49" s="84">
        <v>349</v>
      </c>
      <c r="L49" s="84">
        <v>361</v>
      </c>
      <c r="M49" s="84">
        <v>246</v>
      </c>
      <c r="N49" s="84">
        <v>390</v>
      </c>
      <c r="O49" s="85">
        <f t="shared" si="0"/>
        <v>6233</v>
      </c>
      <c r="P49" s="86"/>
      <c r="Q49" s="83">
        <v>7542</v>
      </c>
      <c r="R49" s="84">
        <v>2291</v>
      </c>
      <c r="S49" s="84">
        <v>1866</v>
      </c>
      <c r="T49" s="84">
        <v>869</v>
      </c>
      <c r="U49" s="85">
        <v>145</v>
      </c>
      <c r="V49" s="87">
        <v>12713</v>
      </c>
    </row>
    <row r="50" spans="1:22" x14ac:dyDescent="0.3">
      <c r="A50" s="83" t="s">
        <v>38</v>
      </c>
      <c r="B50" s="118">
        <v>2181</v>
      </c>
      <c r="C50" s="118">
        <v>139</v>
      </c>
      <c r="D50" s="85" t="s">
        <v>179</v>
      </c>
      <c r="E50" s="83">
        <v>0</v>
      </c>
      <c r="F50" s="84">
        <v>0</v>
      </c>
      <c r="G50" s="84">
        <v>67</v>
      </c>
      <c r="H50" s="84">
        <v>125</v>
      </c>
      <c r="I50" s="84">
        <v>0</v>
      </c>
      <c r="J50" s="84">
        <v>186</v>
      </c>
      <c r="K50" s="84">
        <v>167</v>
      </c>
      <c r="L50" s="84">
        <v>0</v>
      </c>
      <c r="M50" s="84">
        <v>0</v>
      </c>
      <c r="N50" s="84">
        <v>111</v>
      </c>
      <c r="O50" s="85">
        <f t="shared" si="0"/>
        <v>2214</v>
      </c>
      <c r="P50" s="86"/>
      <c r="Q50" s="83">
        <v>1396</v>
      </c>
      <c r="R50" s="84">
        <v>626</v>
      </c>
      <c r="S50" s="84">
        <v>703</v>
      </c>
      <c r="T50" s="84">
        <v>132</v>
      </c>
      <c r="U50" s="85">
        <v>13</v>
      </c>
      <c r="V50" s="87">
        <v>2870</v>
      </c>
    </row>
    <row r="51" spans="1:22" x14ac:dyDescent="0.3">
      <c r="A51" s="83" t="s">
        <v>144</v>
      </c>
      <c r="B51" s="118">
        <v>2073</v>
      </c>
      <c r="C51" s="118">
        <v>345</v>
      </c>
      <c r="D51" s="85" t="s">
        <v>179</v>
      </c>
      <c r="E51" s="83">
        <v>1189</v>
      </c>
      <c r="F51" s="84">
        <v>872</v>
      </c>
      <c r="G51" s="84">
        <v>702</v>
      </c>
      <c r="H51" s="84">
        <v>726</v>
      </c>
      <c r="I51" s="84">
        <v>428</v>
      </c>
      <c r="J51" s="84">
        <v>657</v>
      </c>
      <c r="K51" s="84">
        <v>607</v>
      </c>
      <c r="L51" s="84">
        <v>495</v>
      </c>
      <c r="M51" s="84">
        <v>307</v>
      </c>
      <c r="N51" s="84">
        <v>351</v>
      </c>
      <c r="O51" s="85">
        <f t="shared" si="0"/>
        <v>12768</v>
      </c>
      <c r="P51" s="86"/>
      <c r="Q51" s="83">
        <v>8930</v>
      </c>
      <c r="R51" s="84">
        <v>4633</v>
      </c>
      <c r="S51" s="84">
        <v>3601</v>
      </c>
      <c r="T51" s="84">
        <v>1414</v>
      </c>
      <c r="U51" s="85">
        <v>524</v>
      </c>
      <c r="V51" s="87">
        <v>19102</v>
      </c>
    </row>
    <row r="52" spans="1:22" x14ac:dyDescent="0.3">
      <c r="A52" s="83" t="s">
        <v>62</v>
      </c>
      <c r="B52" s="118">
        <v>2307</v>
      </c>
      <c r="C52" s="118">
        <v>3107</v>
      </c>
      <c r="D52" s="85" t="s">
        <v>182</v>
      </c>
      <c r="E52" s="83">
        <v>2021</v>
      </c>
      <c r="F52" s="84">
        <v>1596</v>
      </c>
      <c r="G52" s="84">
        <v>998</v>
      </c>
      <c r="H52" s="84">
        <v>751</v>
      </c>
      <c r="I52" s="84">
        <v>781</v>
      </c>
      <c r="J52" s="84">
        <v>345</v>
      </c>
      <c r="K52" s="84">
        <v>337</v>
      </c>
      <c r="L52" s="84">
        <v>0</v>
      </c>
      <c r="M52" s="84">
        <v>0</v>
      </c>
      <c r="N52" s="84">
        <v>435</v>
      </c>
      <c r="O52" s="85">
        <f t="shared" si="0"/>
        <v>17294</v>
      </c>
      <c r="P52" s="86"/>
      <c r="Q52" s="83">
        <v>10321</v>
      </c>
      <c r="R52" s="84">
        <v>5497</v>
      </c>
      <c r="S52" s="84">
        <v>3935</v>
      </c>
      <c r="T52" s="84">
        <v>3264</v>
      </c>
      <c r="U52" s="85">
        <v>1541</v>
      </c>
      <c r="V52" s="87">
        <v>24558</v>
      </c>
    </row>
    <row r="53" spans="1:22" x14ac:dyDescent="0.3">
      <c r="A53" s="83" t="s">
        <v>66</v>
      </c>
      <c r="B53" s="118">
        <v>2108</v>
      </c>
      <c r="C53" s="118">
        <v>3108</v>
      </c>
      <c r="D53" s="85" t="s">
        <v>181</v>
      </c>
      <c r="E53" s="83">
        <v>992</v>
      </c>
      <c r="F53" s="84">
        <v>772</v>
      </c>
      <c r="G53" s="84">
        <v>465</v>
      </c>
      <c r="H53" s="84">
        <v>366</v>
      </c>
      <c r="I53" s="84">
        <v>251</v>
      </c>
      <c r="J53" s="84">
        <v>244</v>
      </c>
      <c r="K53" s="84">
        <v>283</v>
      </c>
      <c r="L53" s="84">
        <v>0</v>
      </c>
      <c r="M53" s="84">
        <v>0</v>
      </c>
      <c r="N53" s="84">
        <v>208</v>
      </c>
      <c r="O53" s="85">
        <f t="shared" si="0"/>
        <v>7744</v>
      </c>
      <c r="P53" s="86"/>
      <c r="Q53" s="83">
        <v>5214</v>
      </c>
      <c r="R53" s="84">
        <v>3069</v>
      </c>
      <c r="S53" s="84">
        <v>2181</v>
      </c>
      <c r="T53" s="84">
        <v>819</v>
      </c>
      <c r="U53" s="85">
        <v>42</v>
      </c>
      <c r="V53" s="87">
        <v>11325</v>
      </c>
    </row>
    <row r="54" spans="1:22" x14ac:dyDescent="0.3">
      <c r="A54" s="83" t="s">
        <v>124</v>
      </c>
      <c r="B54" s="118">
        <v>2020</v>
      </c>
      <c r="C54" s="118">
        <v>3110</v>
      </c>
      <c r="D54" s="85" t="s">
        <v>179</v>
      </c>
      <c r="E54" s="83">
        <v>740</v>
      </c>
      <c r="F54" s="84">
        <v>517</v>
      </c>
      <c r="G54" s="84">
        <v>455</v>
      </c>
      <c r="H54" s="84">
        <v>419</v>
      </c>
      <c r="I54" s="84">
        <v>279</v>
      </c>
      <c r="J54" s="84">
        <v>298</v>
      </c>
      <c r="K54" s="84">
        <v>254</v>
      </c>
      <c r="L54" s="84">
        <v>120</v>
      </c>
      <c r="M54" s="84">
        <v>118</v>
      </c>
      <c r="N54" s="84">
        <v>169</v>
      </c>
      <c r="O54" s="85">
        <f t="shared" si="0"/>
        <v>8981</v>
      </c>
      <c r="P54" s="86"/>
      <c r="Q54" s="83">
        <v>5101</v>
      </c>
      <c r="R54" s="84">
        <v>3087</v>
      </c>
      <c r="S54" s="84">
        <v>3088</v>
      </c>
      <c r="T54" s="84">
        <v>931</v>
      </c>
      <c r="U54" s="85">
        <v>143</v>
      </c>
      <c r="V54" s="87">
        <v>12350</v>
      </c>
    </row>
    <row r="55" spans="1:22" x14ac:dyDescent="0.3">
      <c r="A55" s="83" t="s">
        <v>88</v>
      </c>
      <c r="B55" s="118">
        <v>2038</v>
      </c>
      <c r="C55" s="118">
        <v>3111</v>
      </c>
      <c r="D55" s="85" t="s">
        <v>180</v>
      </c>
      <c r="E55" s="83">
        <v>833</v>
      </c>
      <c r="F55" s="84">
        <v>624</v>
      </c>
      <c r="G55" s="84">
        <v>524</v>
      </c>
      <c r="H55" s="84">
        <v>601</v>
      </c>
      <c r="I55" s="84">
        <v>315</v>
      </c>
      <c r="J55" s="84">
        <v>369</v>
      </c>
      <c r="K55" s="84">
        <v>391</v>
      </c>
      <c r="L55" s="84">
        <v>158</v>
      </c>
      <c r="M55" s="84">
        <v>129</v>
      </c>
      <c r="N55" s="84">
        <v>187</v>
      </c>
      <c r="O55" s="85">
        <f t="shared" si="0"/>
        <v>7549</v>
      </c>
      <c r="P55" s="86"/>
      <c r="Q55" s="83">
        <v>5768</v>
      </c>
      <c r="R55" s="84">
        <v>3085</v>
      </c>
      <c r="S55" s="84">
        <v>1926</v>
      </c>
      <c r="T55" s="84">
        <v>839</v>
      </c>
      <c r="U55" s="85">
        <v>62</v>
      </c>
      <c r="V55" s="87">
        <v>11680</v>
      </c>
    </row>
    <row r="56" spans="1:22" x14ac:dyDescent="0.3">
      <c r="A56" s="83" t="s">
        <v>146</v>
      </c>
      <c r="B56" s="118">
        <v>2007</v>
      </c>
      <c r="C56" s="118">
        <v>3112</v>
      </c>
      <c r="D56" s="85" t="s">
        <v>180</v>
      </c>
      <c r="E56" s="83">
        <v>2100</v>
      </c>
      <c r="F56" s="84">
        <v>1579</v>
      </c>
      <c r="G56" s="84">
        <v>875</v>
      </c>
      <c r="H56" s="84">
        <v>586</v>
      </c>
      <c r="I56" s="84">
        <v>606</v>
      </c>
      <c r="J56" s="84">
        <v>673</v>
      </c>
      <c r="K56" s="84">
        <v>608</v>
      </c>
      <c r="L56" s="84">
        <v>559</v>
      </c>
      <c r="M56" s="84">
        <v>421</v>
      </c>
      <c r="N56" s="84">
        <v>469</v>
      </c>
      <c r="O56" s="85">
        <f t="shared" si="0"/>
        <v>12659</v>
      </c>
      <c r="P56" s="86"/>
      <c r="Q56" s="83">
        <v>10888</v>
      </c>
      <c r="R56" s="84">
        <v>4719</v>
      </c>
      <c r="S56" s="84">
        <v>4173</v>
      </c>
      <c r="T56" s="84">
        <v>1123</v>
      </c>
      <c r="U56" s="85">
        <v>232</v>
      </c>
      <c r="V56" s="87">
        <v>21135</v>
      </c>
    </row>
    <row r="57" spans="1:22" x14ac:dyDescent="0.3">
      <c r="A57" s="83" t="s">
        <v>157</v>
      </c>
      <c r="B57" s="118">
        <v>2010</v>
      </c>
      <c r="C57" s="118">
        <v>3113</v>
      </c>
      <c r="D57" s="85" t="s">
        <v>179</v>
      </c>
      <c r="E57" s="83">
        <v>3086</v>
      </c>
      <c r="F57" s="84">
        <v>2295</v>
      </c>
      <c r="G57" s="84">
        <v>2731</v>
      </c>
      <c r="H57" s="84">
        <v>1351</v>
      </c>
      <c r="I57" s="84">
        <v>1106</v>
      </c>
      <c r="J57" s="84">
        <v>1234</v>
      </c>
      <c r="K57" s="84">
        <v>1344</v>
      </c>
      <c r="L57" s="84">
        <v>503</v>
      </c>
      <c r="M57" s="84">
        <v>380</v>
      </c>
      <c r="N57" s="84">
        <v>843</v>
      </c>
      <c r="O57" s="85">
        <f t="shared" si="0"/>
        <v>24634</v>
      </c>
      <c r="P57" s="86"/>
      <c r="Q57" s="83">
        <v>19398</v>
      </c>
      <c r="R57" s="84">
        <v>10214</v>
      </c>
      <c r="S57" s="84">
        <v>5632</v>
      </c>
      <c r="T57" s="84">
        <v>3247</v>
      </c>
      <c r="U57" s="85">
        <v>1016</v>
      </c>
      <c r="V57" s="87">
        <v>39507</v>
      </c>
    </row>
    <row r="58" spans="1:22" x14ac:dyDescent="0.3">
      <c r="A58" s="83" t="s">
        <v>175</v>
      </c>
      <c r="B58" s="118">
        <v>2841</v>
      </c>
      <c r="C58" s="118">
        <v>3115</v>
      </c>
      <c r="D58" s="85" t="s">
        <v>182</v>
      </c>
      <c r="E58" s="83">
        <v>3209</v>
      </c>
      <c r="F58" s="84">
        <v>2568</v>
      </c>
      <c r="G58" s="84">
        <v>1975</v>
      </c>
      <c r="H58" s="84">
        <v>843</v>
      </c>
      <c r="I58" s="84">
        <v>1058</v>
      </c>
      <c r="J58" s="84">
        <v>757</v>
      </c>
      <c r="K58" s="84">
        <v>617</v>
      </c>
      <c r="L58" s="84">
        <v>400</v>
      </c>
      <c r="M58" s="84">
        <v>340</v>
      </c>
      <c r="N58" s="84">
        <v>532</v>
      </c>
      <c r="O58" s="85">
        <f t="shared" si="0"/>
        <v>28824</v>
      </c>
      <c r="P58" s="86"/>
      <c r="Q58" s="83">
        <v>15890</v>
      </c>
      <c r="R58" s="84">
        <v>10491</v>
      </c>
      <c r="S58" s="84">
        <v>7120</v>
      </c>
      <c r="T58" s="84">
        <v>5040</v>
      </c>
      <c r="U58" s="85">
        <v>2582</v>
      </c>
      <c r="V58" s="87">
        <v>41123</v>
      </c>
    </row>
    <row r="59" spans="1:22" x14ac:dyDescent="0.3">
      <c r="A59" s="83" t="s">
        <v>40</v>
      </c>
      <c r="B59" s="118">
        <v>2313</v>
      </c>
      <c r="C59" s="118">
        <v>6309</v>
      </c>
      <c r="D59" s="85" t="s">
        <v>179</v>
      </c>
      <c r="E59" s="83">
        <v>758</v>
      </c>
      <c r="F59" s="84">
        <v>584</v>
      </c>
      <c r="G59" s="84">
        <v>784</v>
      </c>
      <c r="H59" s="84">
        <v>535</v>
      </c>
      <c r="I59" s="84">
        <v>229</v>
      </c>
      <c r="J59" s="84">
        <v>342</v>
      </c>
      <c r="K59" s="84">
        <v>203</v>
      </c>
      <c r="L59" s="84">
        <v>287</v>
      </c>
      <c r="M59" s="84">
        <v>282</v>
      </c>
      <c r="N59" s="84">
        <v>218</v>
      </c>
      <c r="O59" s="85">
        <f t="shared" si="0"/>
        <v>10839</v>
      </c>
      <c r="P59" s="86"/>
      <c r="Q59" s="83">
        <v>6213</v>
      </c>
      <c r="R59" s="84">
        <v>4752</v>
      </c>
      <c r="S59" s="84">
        <v>2645</v>
      </c>
      <c r="T59" s="84">
        <v>1241</v>
      </c>
      <c r="U59" s="85">
        <v>210</v>
      </c>
      <c r="V59" s="87">
        <v>15061</v>
      </c>
    </row>
    <row r="60" spans="1:22" x14ac:dyDescent="0.3">
      <c r="A60" s="83" t="s">
        <v>105</v>
      </c>
      <c r="B60" s="118">
        <v>2033</v>
      </c>
      <c r="C60" s="118">
        <v>6546</v>
      </c>
      <c r="D60" s="85" t="s">
        <v>181</v>
      </c>
      <c r="E60" s="83">
        <v>0</v>
      </c>
      <c r="F60" s="84">
        <v>0</v>
      </c>
      <c r="G60" s="84">
        <v>1471</v>
      </c>
      <c r="H60" s="84">
        <v>814</v>
      </c>
      <c r="I60" s="84">
        <v>0</v>
      </c>
      <c r="J60" s="84">
        <v>498</v>
      </c>
      <c r="K60" s="84">
        <v>345</v>
      </c>
      <c r="L60" s="84">
        <v>512</v>
      </c>
      <c r="M60" s="84">
        <v>512</v>
      </c>
      <c r="N60" s="84">
        <v>311</v>
      </c>
      <c r="O60" s="85">
        <f t="shared" si="0"/>
        <v>17671</v>
      </c>
      <c r="P60" s="86"/>
      <c r="Q60" s="83">
        <v>6562</v>
      </c>
      <c r="R60" s="84">
        <v>6636</v>
      </c>
      <c r="S60" s="84">
        <v>3657</v>
      </c>
      <c r="T60" s="84">
        <v>3555</v>
      </c>
      <c r="U60" s="85">
        <v>1724</v>
      </c>
      <c r="V60" s="87">
        <v>22134</v>
      </c>
    </row>
    <row r="61" spans="1:22" x14ac:dyDescent="0.3">
      <c r="A61" s="83" t="s">
        <v>123</v>
      </c>
      <c r="B61" s="118">
        <v>2149</v>
      </c>
      <c r="C61" s="118">
        <v>6547</v>
      </c>
      <c r="D61" s="85" t="s">
        <v>179</v>
      </c>
      <c r="E61" s="83">
        <v>1098</v>
      </c>
      <c r="F61" s="84">
        <v>843</v>
      </c>
      <c r="G61" s="84">
        <v>303</v>
      </c>
      <c r="H61" s="84">
        <v>461</v>
      </c>
      <c r="I61" s="84">
        <v>366</v>
      </c>
      <c r="J61" s="84">
        <v>347</v>
      </c>
      <c r="K61" s="84">
        <v>297</v>
      </c>
      <c r="L61" s="84">
        <v>204</v>
      </c>
      <c r="M61" s="84">
        <v>141</v>
      </c>
      <c r="N61" s="84">
        <v>255</v>
      </c>
      <c r="O61" s="85">
        <f t="shared" si="0"/>
        <v>11724</v>
      </c>
      <c r="P61" s="86"/>
      <c r="Q61" s="83">
        <v>6522</v>
      </c>
      <c r="R61" s="84">
        <v>4546</v>
      </c>
      <c r="S61" s="84">
        <v>3206</v>
      </c>
      <c r="T61" s="84">
        <v>1402</v>
      </c>
      <c r="U61" s="85">
        <v>363</v>
      </c>
      <c r="V61" s="87">
        <v>16039</v>
      </c>
    </row>
    <row r="62" spans="1:22" x14ac:dyDescent="0.3">
      <c r="A62" s="83" t="s">
        <v>150</v>
      </c>
      <c r="B62" s="118">
        <v>2316</v>
      </c>
      <c r="C62" s="118">
        <v>6963</v>
      </c>
      <c r="D62" s="85" t="s">
        <v>183</v>
      </c>
      <c r="E62" s="83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5">
        <f t="shared" si="0"/>
        <v>181</v>
      </c>
      <c r="P62" s="86"/>
      <c r="Q62" s="83">
        <v>7</v>
      </c>
      <c r="R62" s="84">
        <v>8</v>
      </c>
      <c r="S62" s="84">
        <v>23</v>
      </c>
      <c r="T62" s="84">
        <v>24</v>
      </c>
      <c r="U62" s="85">
        <v>119</v>
      </c>
      <c r="V62" s="87">
        <v>181</v>
      </c>
    </row>
    <row r="63" spans="1:22" x14ac:dyDescent="0.3">
      <c r="A63" s="83" t="s">
        <v>162</v>
      </c>
      <c r="B63" s="118">
        <v>2101</v>
      </c>
      <c r="C63" s="118">
        <v>8701</v>
      </c>
      <c r="D63" s="85" t="s">
        <v>179</v>
      </c>
      <c r="E63" s="83">
        <v>997</v>
      </c>
      <c r="F63" s="84">
        <v>641</v>
      </c>
      <c r="G63" s="84">
        <v>731</v>
      </c>
      <c r="H63" s="84">
        <v>657</v>
      </c>
      <c r="I63" s="84">
        <v>439</v>
      </c>
      <c r="J63" s="84">
        <v>349</v>
      </c>
      <c r="K63" s="84">
        <v>482</v>
      </c>
      <c r="L63" s="84">
        <v>266</v>
      </c>
      <c r="M63" s="84">
        <v>155</v>
      </c>
      <c r="N63" s="84">
        <v>413</v>
      </c>
      <c r="O63" s="85">
        <f t="shared" si="0"/>
        <v>12230</v>
      </c>
      <c r="P63" s="86"/>
      <c r="Q63" s="83">
        <v>7973</v>
      </c>
      <c r="R63" s="84">
        <v>5911</v>
      </c>
      <c r="S63" s="84">
        <v>2322</v>
      </c>
      <c r="T63" s="84">
        <v>920</v>
      </c>
      <c r="U63" s="85">
        <v>234</v>
      </c>
      <c r="V63" s="87">
        <v>17360</v>
      </c>
    </row>
    <row r="64" spans="1:22" x14ac:dyDescent="0.3">
      <c r="A64" s="83" t="s">
        <v>57</v>
      </c>
      <c r="B64" s="118">
        <v>2069</v>
      </c>
      <c r="C64" s="118">
        <v>8702</v>
      </c>
      <c r="D64" s="85" t="s">
        <v>182</v>
      </c>
      <c r="E64" s="83">
        <v>4438</v>
      </c>
      <c r="F64" s="84">
        <v>3515</v>
      </c>
      <c r="G64" s="84">
        <v>1037</v>
      </c>
      <c r="H64" s="84">
        <v>637</v>
      </c>
      <c r="I64" s="84">
        <v>1478</v>
      </c>
      <c r="J64" s="84">
        <v>384</v>
      </c>
      <c r="K64" s="84">
        <v>0</v>
      </c>
      <c r="L64" s="84">
        <v>424</v>
      </c>
      <c r="M64" s="84">
        <v>411</v>
      </c>
      <c r="N64" s="84">
        <v>345</v>
      </c>
      <c r="O64" s="85">
        <f t="shared" si="0"/>
        <v>26663</v>
      </c>
      <c r="P64" s="86"/>
      <c r="Q64" s="83">
        <v>14901</v>
      </c>
      <c r="R64" s="84">
        <v>7965</v>
      </c>
      <c r="S64" s="84">
        <v>6768</v>
      </c>
      <c r="T64" s="84">
        <v>6344</v>
      </c>
      <c r="U64" s="85">
        <v>3354</v>
      </c>
      <c r="V64" s="87">
        <v>39332</v>
      </c>
    </row>
    <row r="65" spans="1:22" x14ac:dyDescent="0.3">
      <c r="A65" s="83" t="s">
        <v>139</v>
      </c>
      <c r="B65" s="118">
        <v>2298</v>
      </c>
      <c r="C65" s="118">
        <v>11467</v>
      </c>
      <c r="D65" s="85" t="s">
        <v>179</v>
      </c>
      <c r="E65" s="83">
        <v>0</v>
      </c>
      <c r="F65" s="84">
        <v>0</v>
      </c>
      <c r="G65" s="84">
        <v>37</v>
      </c>
      <c r="H65" s="84">
        <v>128</v>
      </c>
      <c r="I65" s="84">
        <v>0</v>
      </c>
      <c r="J65" s="84">
        <v>147</v>
      </c>
      <c r="K65" s="84">
        <v>163</v>
      </c>
      <c r="L65" s="84">
        <v>26</v>
      </c>
      <c r="M65" s="84">
        <v>37</v>
      </c>
      <c r="N65" s="84">
        <v>75</v>
      </c>
      <c r="O65" s="85">
        <f t="shared" si="0"/>
        <v>1435</v>
      </c>
      <c r="P65" s="86"/>
      <c r="Q65" s="83">
        <v>1105</v>
      </c>
      <c r="R65" s="84">
        <v>489</v>
      </c>
      <c r="S65" s="84">
        <v>382</v>
      </c>
      <c r="T65" s="84">
        <v>68</v>
      </c>
      <c r="U65" s="85">
        <v>4</v>
      </c>
      <c r="V65" s="87">
        <v>2048</v>
      </c>
    </row>
    <row r="66" spans="1:22" x14ac:dyDescent="0.3">
      <c r="A66" s="89" t="s">
        <v>152</v>
      </c>
      <c r="B66" s="119">
        <v>2152</v>
      </c>
      <c r="C66" s="119">
        <v>11718</v>
      </c>
      <c r="D66" s="91" t="s">
        <v>183</v>
      </c>
      <c r="E66" s="89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1">
        <f t="shared" si="0"/>
        <v>101</v>
      </c>
      <c r="P66" s="92"/>
      <c r="Q66" s="89">
        <v>3</v>
      </c>
      <c r="R66" s="90">
        <v>3</v>
      </c>
      <c r="S66" s="90">
        <v>13</v>
      </c>
      <c r="T66" s="90">
        <v>47</v>
      </c>
      <c r="U66" s="91">
        <v>35</v>
      </c>
      <c r="V66" s="93">
        <v>101</v>
      </c>
    </row>
  </sheetData>
  <mergeCells count="2">
    <mergeCell ref="Q1:U1"/>
    <mergeCell ref="E1:N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2"/>
  <sheetViews>
    <sheetView workbookViewId="0"/>
  </sheetViews>
  <sheetFormatPr defaultColWidth="9.1796875" defaultRowHeight="14" x14ac:dyDescent="0.3"/>
  <cols>
    <col min="1" max="1" width="9.1796875" style="4"/>
    <col min="2" max="2" width="22.7265625" style="4" bestFit="1" customWidth="1"/>
    <col min="3" max="3" width="6" style="4" bestFit="1" customWidth="1"/>
    <col min="4" max="4" width="27" style="4" bestFit="1" customWidth="1"/>
    <col min="5" max="16384" width="9.1796875" style="4"/>
  </cols>
  <sheetData>
    <row r="1" spans="1:4" x14ac:dyDescent="0.3">
      <c r="A1" s="121" t="s">
        <v>691</v>
      </c>
      <c r="B1" s="122" t="s">
        <v>692</v>
      </c>
      <c r="C1" s="122" t="s">
        <v>693</v>
      </c>
      <c r="D1" s="123" t="s">
        <v>694</v>
      </c>
    </row>
    <row r="2" spans="1:4" x14ac:dyDescent="0.3">
      <c r="A2" s="33" t="s">
        <v>695</v>
      </c>
      <c r="B2" s="34" t="s">
        <v>646</v>
      </c>
      <c r="C2" s="34" t="s">
        <v>696</v>
      </c>
      <c r="D2" s="35" t="s">
        <v>55</v>
      </c>
    </row>
    <row r="3" spans="1:4" x14ac:dyDescent="0.3">
      <c r="A3" s="33" t="s">
        <v>697</v>
      </c>
      <c r="B3" s="34" t="s">
        <v>698</v>
      </c>
      <c r="C3" s="34" t="s">
        <v>696</v>
      </c>
      <c r="D3" s="35" t="s">
        <v>699</v>
      </c>
    </row>
    <row r="4" spans="1:4" x14ac:dyDescent="0.3">
      <c r="A4" s="33" t="s">
        <v>700</v>
      </c>
      <c r="B4" s="34" t="s">
        <v>485</v>
      </c>
      <c r="C4" s="34" t="s">
        <v>696</v>
      </c>
      <c r="D4" s="35" t="s">
        <v>701</v>
      </c>
    </row>
    <row r="5" spans="1:4" x14ac:dyDescent="0.3">
      <c r="A5" s="33" t="s">
        <v>702</v>
      </c>
      <c r="B5" s="34" t="s">
        <v>662</v>
      </c>
      <c r="C5" s="34" t="s">
        <v>696</v>
      </c>
      <c r="D5" s="35" t="s">
        <v>434</v>
      </c>
    </row>
    <row r="6" spans="1:4" x14ac:dyDescent="0.3">
      <c r="A6" s="33" t="s">
        <v>703</v>
      </c>
      <c r="B6" s="34" t="s">
        <v>374</v>
      </c>
      <c r="C6" s="34" t="s">
        <v>696</v>
      </c>
      <c r="D6" s="35" t="s">
        <v>704</v>
      </c>
    </row>
    <row r="7" spans="1:4" x14ac:dyDescent="0.3">
      <c r="A7" s="33" t="s">
        <v>705</v>
      </c>
      <c r="B7" s="34" t="s">
        <v>358</v>
      </c>
      <c r="C7" s="34" t="s">
        <v>696</v>
      </c>
      <c r="D7" s="35" t="s">
        <v>706</v>
      </c>
    </row>
    <row r="8" spans="1:4" x14ac:dyDescent="0.3">
      <c r="A8" s="33" t="s">
        <v>707</v>
      </c>
      <c r="B8" s="34" t="s">
        <v>671</v>
      </c>
      <c r="C8" s="34" t="s">
        <v>696</v>
      </c>
      <c r="D8" s="35" t="s">
        <v>47</v>
      </c>
    </row>
    <row r="9" spans="1:4" x14ac:dyDescent="0.3">
      <c r="A9" s="33" t="s">
        <v>708</v>
      </c>
      <c r="B9" s="34" t="s">
        <v>308</v>
      </c>
      <c r="C9" s="34" t="s">
        <v>696</v>
      </c>
      <c r="D9" s="35" t="s">
        <v>709</v>
      </c>
    </row>
    <row r="10" spans="1:4" x14ac:dyDescent="0.3">
      <c r="A10" s="33" t="s">
        <v>710</v>
      </c>
      <c r="B10" s="34" t="s">
        <v>471</v>
      </c>
      <c r="C10" s="34" t="s">
        <v>696</v>
      </c>
      <c r="D10" s="35" t="s">
        <v>706</v>
      </c>
    </row>
    <row r="11" spans="1:4" x14ac:dyDescent="0.3">
      <c r="A11" s="33" t="s">
        <v>711</v>
      </c>
      <c r="B11" s="34" t="s">
        <v>471</v>
      </c>
      <c r="C11" s="34" t="s">
        <v>696</v>
      </c>
      <c r="D11" s="35" t="s">
        <v>706</v>
      </c>
    </row>
    <row r="12" spans="1:4" x14ac:dyDescent="0.3">
      <c r="A12" s="33" t="s">
        <v>712</v>
      </c>
      <c r="B12" s="34" t="s">
        <v>471</v>
      </c>
      <c r="C12" s="34" t="s">
        <v>696</v>
      </c>
      <c r="D12" s="35" t="s">
        <v>706</v>
      </c>
    </row>
    <row r="13" spans="1:4" x14ac:dyDescent="0.3">
      <c r="A13" s="33" t="s">
        <v>713</v>
      </c>
      <c r="B13" s="34" t="s">
        <v>541</v>
      </c>
      <c r="C13" s="34" t="s">
        <v>696</v>
      </c>
      <c r="D13" s="35" t="s">
        <v>714</v>
      </c>
    </row>
    <row r="14" spans="1:4" x14ac:dyDescent="0.3">
      <c r="A14" s="33" t="s">
        <v>715</v>
      </c>
      <c r="B14" s="34" t="s">
        <v>541</v>
      </c>
      <c r="C14" s="34" t="s">
        <v>696</v>
      </c>
      <c r="D14" s="35" t="s">
        <v>714</v>
      </c>
    </row>
    <row r="15" spans="1:4" x14ac:dyDescent="0.3">
      <c r="A15" s="33" t="s">
        <v>716</v>
      </c>
      <c r="B15" s="34" t="s">
        <v>541</v>
      </c>
      <c r="C15" s="34" t="s">
        <v>696</v>
      </c>
      <c r="D15" s="35" t="s">
        <v>714</v>
      </c>
    </row>
    <row r="16" spans="1:4" x14ac:dyDescent="0.3">
      <c r="A16" s="33" t="s">
        <v>717</v>
      </c>
      <c r="B16" s="34" t="s">
        <v>452</v>
      </c>
      <c r="C16" s="34" t="s">
        <v>696</v>
      </c>
      <c r="D16" s="35" t="s">
        <v>701</v>
      </c>
    </row>
    <row r="17" spans="1:4" x14ac:dyDescent="0.3">
      <c r="A17" s="33" t="s">
        <v>718</v>
      </c>
      <c r="B17" s="34" t="s">
        <v>452</v>
      </c>
      <c r="C17" s="34" t="s">
        <v>696</v>
      </c>
      <c r="D17" s="35" t="s">
        <v>701</v>
      </c>
    </row>
    <row r="18" spans="1:4" x14ac:dyDescent="0.3">
      <c r="A18" s="33" t="s">
        <v>719</v>
      </c>
      <c r="B18" s="34" t="s">
        <v>720</v>
      </c>
      <c r="C18" s="34" t="s">
        <v>696</v>
      </c>
      <c r="D18" s="35" t="s">
        <v>701</v>
      </c>
    </row>
    <row r="19" spans="1:4" x14ac:dyDescent="0.3">
      <c r="A19" s="33" t="s">
        <v>721</v>
      </c>
      <c r="B19" s="34" t="s">
        <v>524</v>
      </c>
      <c r="C19" s="34" t="s">
        <v>696</v>
      </c>
      <c r="D19" s="35" t="s">
        <v>19</v>
      </c>
    </row>
    <row r="20" spans="1:4" x14ac:dyDescent="0.3">
      <c r="A20" s="33" t="s">
        <v>722</v>
      </c>
      <c r="B20" s="34" t="s">
        <v>723</v>
      </c>
      <c r="C20" s="34" t="s">
        <v>696</v>
      </c>
      <c r="D20" s="35" t="s">
        <v>19</v>
      </c>
    </row>
    <row r="21" spans="1:4" x14ac:dyDescent="0.3">
      <c r="A21" s="33" t="s">
        <v>724</v>
      </c>
      <c r="B21" s="34" t="s">
        <v>725</v>
      </c>
      <c r="C21" s="34" t="s">
        <v>696</v>
      </c>
      <c r="D21" s="35" t="s">
        <v>706</v>
      </c>
    </row>
    <row r="22" spans="1:4" x14ac:dyDescent="0.3">
      <c r="A22" s="33" t="s">
        <v>726</v>
      </c>
      <c r="B22" s="34" t="s">
        <v>580</v>
      </c>
      <c r="C22" s="34" t="s">
        <v>696</v>
      </c>
      <c r="D22" s="35" t="s">
        <v>117</v>
      </c>
    </row>
    <row r="23" spans="1:4" x14ac:dyDescent="0.3">
      <c r="A23" s="33" t="s">
        <v>727</v>
      </c>
      <c r="B23" s="34" t="s">
        <v>496</v>
      </c>
      <c r="C23" s="34" t="s">
        <v>696</v>
      </c>
      <c r="D23" s="35" t="s">
        <v>704</v>
      </c>
    </row>
    <row r="24" spans="1:4" x14ac:dyDescent="0.3">
      <c r="A24" s="33" t="s">
        <v>728</v>
      </c>
      <c r="B24" s="34" t="s">
        <v>729</v>
      </c>
      <c r="C24" s="34" t="s">
        <v>696</v>
      </c>
      <c r="D24" s="35" t="s">
        <v>576</v>
      </c>
    </row>
    <row r="25" spans="1:4" x14ac:dyDescent="0.3">
      <c r="A25" s="33" t="s">
        <v>730</v>
      </c>
      <c r="B25" s="34" t="s">
        <v>318</v>
      </c>
      <c r="C25" s="34" t="s">
        <v>696</v>
      </c>
      <c r="D25" s="35" t="s">
        <v>19</v>
      </c>
    </row>
    <row r="26" spans="1:4" x14ac:dyDescent="0.3">
      <c r="A26" s="33" t="s">
        <v>731</v>
      </c>
      <c r="B26" s="34" t="s">
        <v>672</v>
      </c>
      <c r="C26" s="34" t="s">
        <v>696</v>
      </c>
      <c r="D26" s="35" t="s">
        <v>732</v>
      </c>
    </row>
    <row r="27" spans="1:4" x14ac:dyDescent="0.3">
      <c r="A27" s="33" t="s">
        <v>733</v>
      </c>
      <c r="B27" s="34" t="s">
        <v>734</v>
      </c>
      <c r="C27" s="34" t="s">
        <v>696</v>
      </c>
      <c r="D27" s="35" t="s">
        <v>732</v>
      </c>
    </row>
    <row r="28" spans="1:4" x14ac:dyDescent="0.3">
      <c r="A28" s="33" t="s">
        <v>735</v>
      </c>
      <c r="B28" s="34" t="s">
        <v>636</v>
      </c>
      <c r="C28" s="34" t="s">
        <v>696</v>
      </c>
      <c r="D28" s="35" t="s">
        <v>19</v>
      </c>
    </row>
    <row r="29" spans="1:4" x14ac:dyDescent="0.3">
      <c r="A29" s="33" t="s">
        <v>736</v>
      </c>
      <c r="B29" s="34" t="s">
        <v>737</v>
      </c>
      <c r="C29" s="34" t="s">
        <v>696</v>
      </c>
      <c r="D29" s="35" t="s">
        <v>47</v>
      </c>
    </row>
    <row r="30" spans="1:4" x14ac:dyDescent="0.3">
      <c r="A30" s="33" t="s">
        <v>738</v>
      </c>
      <c r="B30" s="34" t="s">
        <v>739</v>
      </c>
      <c r="C30" s="34" t="s">
        <v>696</v>
      </c>
      <c r="D30" s="35" t="s">
        <v>55</v>
      </c>
    </row>
    <row r="31" spans="1:4" x14ac:dyDescent="0.3">
      <c r="A31" s="33" t="s">
        <v>740</v>
      </c>
      <c r="B31" s="34" t="s">
        <v>493</v>
      </c>
      <c r="C31" s="34" t="s">
        <v>696</v>
      </c>
      <c r="D31" s="35" t="s">
        <v>701</v>
      </c>
    </row>
    <row r="32" spans="1:4" x14ac:dyDescent="0.3">
      <c r="A32" s="33" t="s">
        <v>741</v>
      </c>
      <c r="B32" s="34" t="s">
        <v>742</v>
      </c>
      <c r="C32" s="34" t="s">
        <v>696</v>
      </c>
      <c r="D32" s="35" t="s">
        <v>47</v>
      </c>
    </row>
    <row r="33" spans="1:4" x14ac:dyDescent="0.3">
      <c r="A33" s="33" t="s">
        <v>743</v>
      </c>
      <c r="B33" s="34" t="s">
        <v>323</v>
      </c>
      <c r="C33" s="34" t="s">
        <v>696</v>
      </c>
      <c r="D33" s="35" t="s">
        <v>19</v>
      </c>
    </row>
    <row r="34" spans="1:4" x14ac:dyDescent="0.3">
      <c r="A34" s="33" t="s">
        <v>744</v>
      </c>
      <c r="B34" s="34" t="s">
        <v>72</v>
      </c>
      <c r="C34" s="34" t="s">
        <v>696</v>
      </c>
      <c r="D34" s="35" t="s">
        <v>73</v>
      </c>
    </row>
    <row r="35" spans="1:4" x14ac:dyDescent="0.3">
      <c r="A35" s="33" t="s">
        <v>745</v>
      </c>
      <c r="B35" s="34" t="s">
        <v>326</v>
      </c>
      <c r="C35" s="34" t="s">
        <v>696</v>
      </c>
      <c r="D35" s="35" t="s">
        <v>19</v>
      </c>
    </row>
    <row r="36" spans="1:4" x14ac:dyDescent="0.3">
      <c r="A36" s="33" t="s">
        <v>746</v>
      </c>
      <c r="B36" s="34" t="s">
        <v>747</v>
      </c>
      <c r="C36" s="34" t="s">
        <v>696</v>
      </c>
      <c r="D36" s="35" t="s">
        <v>704</v>
      </c>
    </row>
    <row r="37" spans="1:4" x14ac:dyDescent="0.3">
      <c r="A37" s="33" t="s">
        <v>748</v>
      </c>
      <c r="B37" s="34" t="s">
        <v>491</v>
      </c>
      <c r="C37" s="34" t="s">
        <v>696</v>
      </c>
      <c r="D37" s="35" t="s">
        <v>701</v>
      </c>
    </row>
    <row r="38" spans="1:4" x14ac:dyDescent="0.3">
      <c r="A38" s="33" t="s">
        <v>749</v>
      </c>
      <c r="B38" s="34" t="s">
        <v>341</v>
      </c>
      <c r="C38" s="34" t="s">
        <v>696</v>
      </c>
      <c r="D38" s="35" t="s">
        <v>706</v>
      </c>
    </row>
    <row r="39" spans="1:4" x14ac:dyDescent="0.3">
      <c r="A39" s="33" t="s">
        <v>750</v>
      </c>
      <c r="B39" s="34" t="s">
        <v>586</v>
      </c>
      <c r="C39" s="34" t="s">
        <v>696</v>
      </c>
      <c r="D39" s="35" t="s">
        <v>117</v>
      </c>
    </row>
    <row r="40" spans="1:4" x14ac:dyDescent="0.3">
      <c r="A40" s="33" t="s">
        <v>751</v>
      </c>
      <c r="B40" s="34" t="s">
        <v>605</v>
      </c>
      <c r="C40" s="34" t="s">
        <v>696</v>
      </c>
      <c r="D40" s="35" t="s">
        <v>47</v>
      </c>
    </row>
    <row r="41" spans="1:4" x14ac:dyDescent="0.3">
      <c r="A41" s="33" t="s">
        <v>752</v>
      </c>
      <c r="B41" s="34" t="s">
        <v>598</v>
      </c>
      <c r="C41" s="34" t="s">
        <v>696</v>
      </c>
      <c r="D41" s="35" t="s">
        <v>55</v>
      </c>
    </row>
    <row r="42" spans="1:4" x14ac:dyDescent="0.3">
      <c r="A42" s="33" t="s">
        <v>753</v>
      </c>
      <c r="B42" s="34" t="s">
        <v>42</v>
      </c>
      <c r="C42" s="34" t="s">
        <v>696</v>
      </c>
      <c r="D42" s="35" t="s">
        <v>704</v>
      </c>
    </row>
    <row r="43" spans="1:4" x14ac:dyDescent="0.3">
      <c r="A43" s="33" t="s">
        <v>754</v>
      </c>
      <c r="B43" s="34" t="s">
        <v>552</v>
      </c>
      <c r="C43" s="34" t="s">
        <v>696</v>
      </c>
      <c r="D43" s="35" t="s">
        <v>19</v>
      </c>
    </row>
    <row r="44" spans="1:4" x14ac:dyDescent="0.3">
      <c r="A44" s="33" t="s">
        <v>755</v>
      </c>
      <c r="B44" s="34" t="s">
        <v>335</v>
      </c>
      <c r="C44" s="34" t="s">
        <v>696</v>
      </c>
      <c r="D44" s="35" t="s">
        <v>706</v>
      </c>
    </row>
    <row r="45" spans="1:4" x14ac:dyDescent="0.3">
      <c r="A45" s="33" t="s">
        <v>756</v>
      </c>
      <c r="B45" s="34" t="s">
        <v>537</v>
      </c>
      <c r="C45" s="34" t="s">
        <v>696</v>
      </c>
      <c r="D45" s="35" t="s">
        <v>757</v>
      </c>
    </row>
    <row r="46" spans="1:4" x14ac:dyDescent="0.3">
      <c r="A46" s="33" t="s">
        <v>758</v>
      </c>
      <c r="B46" s="34" t="s">
        <v>534</v>
      </c>
      <c r="C46" s="34" t="s">
        <v>696</v>
      </c>
      <c r="D46" s="35" t="s">
        <v>701</v>
      </c>
    </row>
    <row r="47" spans="1:4" x14ac:dyDescent="0.3">
      <c r="A47" s="33" t="s">
        <v>759</v>
      </c>
      <c r="B47" s="34" t="s">
        <v>534</v>
      </c>
      <c r="C47" s="34" t="s">
        <v>696</v>
      </c>
      <c r="D47" s="35" t="s">
        <v>701</v>
      </c>
    </row>
    <row r="48" spans="1:4" x14ac:dyDescent="0.3">
      <c r="A48" s="33" t="s">
        <v>760</v>
      </c>
      <c r="B48" s="34" t="s">
        <v>590</v>
      </c>
      <c r="C48" s="34" t="s">
        <v>696</v>
      </c>
      <c r="D48" s="35" t="s">
        <v>117</v>
      </c>
    </row>
    <row r="49" spans="1:4" x14ac:dyDescent="0.3">
      <c r="A49" s="33" t="s">
        <v>761</v>
      </c>
      <c r="B49" s="34" t="s">
        <v>762</v>
      </c>
      <c r="C49" s="34" t="s">
        <v>696</v>
      </c>
      <c r="D49" s="35" t="s">
        <v>706</v>
      </c>
    </row>
    <row r="50" spans="1:4" x14ac:dyDescent="0.3">
      <c r="A50" s="33" t="s">
        <v>763</v>
      </c>
      <c r="B50" s="34" t="s">
        <v>764</v>
      </c>
      <c r="C50" s="34" t="s">
        <v>696</v>
      </c>
      <c r="D50" s="35" t="s">
        <v>117</v>
      </c>
    </row>
    <row r="51" spans="1:4" x14ac:dyDescent="0.3">
      <c r="A51" s="33" t="s">
        <v>765</v>
      </c>
      <c r="B51" s="34" t="s">
        <v>766</v>
      </c>
      <c r="C51" s="34" t="s">
        <v>696</v>
      </c>
      <c r="D51" s="35" t="s">
        <v>706</v>
      </c>
    </row>
    <row r="52" spans="1:4" x14ac:dyDescent="0.3">
      <c r="A52" s="33" t="s">
        <v>767</v>
      </c>
      <c r="B52" s="34" t="s">
        <v>418</v>
      </c>
      <c r="C52" s="34" t="s">
        <v>696</v>
      </c>
      <c r="D52" s="35" t="s">
        <v>47</v>
      </c>
    </row>
    <row r="53" spans="1:4" x14ac:dyDescent="0.3">
      <c r="A53" s="33" t="s">
        <v>768</v>
      </c>
      <c r="B53" s="34" t="s">
        <v>418</v>
      </c>
      <c r="C53" s="34" t="s">
        <v>696</v>
      </c>
      <c r="D53" s="35" t="s">
        <v>47</v>
      </c>
    </row>
    <row r="54" spans="1:4" x14ac:dyDescent="0.3">
      <c r="A54" s="33" t="s">
        <v>769</v>
      </c>
      <c r="B54" s="34" t="s">
        <v>418</v>
      </c>
      <c r="C54" s="34" t="s">
        <v>696</v>
      </c>
      <c r="D54" s="35" t="s">
        <v>47</v>
      </c>
    </row>
    <row r="55" spans="1:4" x14ac:dyDescent="0.3">
      <c r="A55" s="33" t="s">
        <v>770</v>
      </c>
      <c r="B55" s="34" t="s">
        <v>418</v>
      </c>
      <c r="C55" s="34" t="s">
        <v>696</v>
      </c>
      <c r="D55" s="35" t="s">
        <v>47</v>
      </c>
    </row>
    <row r="56" spans="1:4" x14ac:dyDescent="0.3">
      <c r="A56" s="33" t="s">
        <v>771</v>
      </c>
      <c r="B56" s="34" t="s">
        <v>418</v>
      </c>
      <c r="C56" s="34" t="s">
        <v>696</v>
      </c>
      <c r="D56" s="35" t="s">
        <v>47</v>
      </c>
    </row>
    <row r="57" spans="1:4" x14ac:dyDescent="0.3">
      <c r="A57" s="33" t="s">
        <v>772</v>
      </c>
      <c r="B57" s="34" t="s">
        <v>418</v>
      </c>
      <c r="C57" s="34" t="s">
        <v>696</v>
      </c>
      <c r="D57" s="35" t="s">
        <v>47</v>
      </c>
    </row>
    <row r="58" spans="1:4" x14ac:dyDescent="0.3">
      <c r="A58" s="33" t="s">
        <v>773</v>
      </c>
      <c r="B58" s="34" t="s">
        <v>418</v>
      </c>
      <c r="C58" s="34" t="s">
        <v>696</v>
      </c>
      <c r="D58" s="35" t="s">
        <v>47</v>
      </c>
    </row>
    <row r="59" spans="1:4" x14ac:dyDescent="0.3">
      <c r="A59" s="33" t="s">
        <v>774</v>
      </c>
      <c r="B59" s="34" t="s">
        <v>418</v>
      </c>
      <c r="C59" s="34" t="s">
        <v>696</v>
      </c>
      <c r="D59" s="35" t="s">
        <v>47</v>
      </c>
    </row>
    <row r="60" spans="1:4" x14ac:dyDescent="0.3">
      <c r="A60" s="33" t="s">
        <v>775</v>
      </c>
      <c r="B60" s="34" t="s">
        <v>418</v>
      </c>
      <c r="C60" s="34" t="s">
        <v>696</v>
      </c>
      <c r="D60" s="35" t="s">
        <v>47</v>
      </c>
    </row>
    <row r="61" spans="1:4" x14ac:dyDescent="0.3">
      <c r="A61" s="33" t="s">
        <v>776</v>
      </c>
      <c r="B61" s="34" t="s">
        <v>418</v>
      </c>
      <c r="C61" s="34" t="s">
        <v>696</v>
      </c>
      <c r="D61" s="35" t="s">
        <v>47</v>
      </c>
    </row>
    <row r="62" spans="1:4" x14ac:dyDescent="0.3">
      <c r="A62" s="33" t="s">
        <v>777</v>
      </c>
      <c r="B62" s="34" t="s">
        <v>418</v>
      </c>
      <c r="C62" s="34" t="s">
        <v>696</v>
      </c>
      <c r="D62" s="35" t="s">
        <v>47</v>
      </c>
    </row>
    <row r="63" spans="1:4" x14ac:dyDescent="0.3">
      <c r="A63" s="33" t="s">
        <v>778</v>
      </c>
      <c r="B63" s="34" t="s">
        <v>418</v>
      </c>
      <c r="C63" s="34" t="s">
        <v>696</v>
      </c>
      <c r="D63" s="35" t="s">
        <v>47</v>
      </c>
    </row>
    <row r="64" spans="1:4" x14ac:dyDescent="0.3">
      <c r="A64" s="33" t="s">
        <v>779</v>
      </c>
      <c r="B64" s="34" t="s">
        <v>418</v>
      </c>
      <c r="C64" s="34" t="s">
        <v>696</v>
      </c>
      <c r="D64" s="35" t="s">
        <v>47</v>
      </c>
    </row>
    <row r="65" spans="1:4" x14ac:dyDescent="0.3">
      <c r="A65" s="33" t="s">
        <v>780</v>
      </c>
      <c r="B65" s="34" t="s">
        <v>418</v>
      </c>
      <c r="C65" s="34" t="s">
        <v>696</v>
      </c>
      <c r="D65" s="35" t="s">
        <v>47</v>
      </c>
    </row>
    <row r="66" spans="1:4" x14ac:dyDescent="0.3">
      <c r="A66" s="33" t="s">
        <v>781</v>
      </c>
      <c r="B66" s="34" t="s">
        <v>418</v>
      </c>
      <c r="C66" s="34" t="s">
        <v>696</v>
      </c>
      <c r="D66" s="35" t="s">
        <v>47</v>
      </c>
    </row>
    <row r="67" spans="1:4" x14ac:dyDescent="0.3">
      <c r="A67" s="33" t="s">
        <v>782</v>
      </c>
      <c r="B67" s="34" t="s">
        <v>418</v>
      </c>
      <c r="C67" s="34" t="s">
        <v>696</v>
      </c>
      <c r="D67" s="35" t="s">
        <v>47</v>
      </c>
    </row>
    <row r="68" spans="1:4" x14ac:dyDescent="0.3">
      <c r="A68" s="33" t="s">
        <v>783</v>
      </c>
      <c r="B68" s="34" t="s">
        <v>418</v>
      </c>
      <c r="C68" s="34" t="s">
        <v>696</v>
      </c>
      <c r="D68" s="35" t="s">
        <v>47</v>
      </c>
    </row>
    <row r="69" spans="1:4" x14ac:dyDescent="0.3">
      <c r="A69" s="33" t="s">
        <v>784</v>
      </c>
      <c r="B69" s="34" t="s">
        <v>418</v>
      </c>
      <c r="C69" s="34" t="s">
        <v>696</v>
      </c>
      <c r="D69" s="35" t="s">
        <v>47</v>
      </c>
    </row>
    <row r="70" spans="1:4" x14ac:dyDescent="0.3">
      <c r="A70" s="33" t="s">
        <v>785</v>
      </c>
      <c r="B70" s="34" t="s">
        <v>418</v>
      </c>
      <c r="C70" s="34" t="s">
        <v>696</v>
      </c>
      <c r="D70" s="35" t="s">
        <v>47</v>
      </c>
    </row>
    <row r="71" spans="1:4" x14ac:dyDescent="0.3">
      <c r="A71" s="33" t="s">
        <v>786</v>
      </c>
      <c r="B71" s="34" t="s">
        <v>418</v>
      </c>
      <c r="C71" s="34" t="s">
        <v>696</v>
      </c>
      <c r="D71" s="35" t="s">
        <v>47</v>
      </c>
    </row>
    <row r="72" spans="1:4" x14ac:dyDescent="0.3">
      <c r="A72" s="33" t="s">
        <v>787</v>
      </c>
      <c r="B72" s="34" t="s">
        <v>418</v>
      </c>
      <c r="C72" s="34" t="s">
        <v>696</v>
      </c>
      <c r="D72" s="35" t="s">
        <v>47</v>
      </c>
    </row>
    <row r="73" spans="1:4" x14ac:dyDescent="0.3">
      <c r="A73" s="33" t="s">
        <v>788</v>
      </c>
      <c r="B73" s="34" t="s">
        <v>418</v>
      </c>
      <c r="C73" s="34" t="s">
        <v>696</v>
      </c>
      <c r="D73" s="35" t="s">
        <v>47</v>
      </c>
    </row>
    <row r="74" spans="1:4" x14ac:dyDescent="0.3">
      <c r="A74" s="33" t="s">
        <v>789</v>
      </c>
      <c r="B74" s="34" t="s">
        <v>418</v>
      </c>
      <c r="C74" s="34" t="s">
        <v>696</v>
      </c>
      <c r="D74" s="35" t="s">
        <v>47</v>
      </c>
    </row>
    <row r="75" spans="1:4" x14ac:dyDescent="0.3">
      <c r="A75" s="33" t="s">
        <v>790</v>
      </c>
      <c r="B75" s="34" t="s">
        <v>418</v>
      </c>
      <c r="C75" s="34" t="s">
        <v>696</v>
      </c>
      <c r="D75" s="35" t="s">
        <v>47</v>
      </c>
    </row>
    <row r="76" spans="1:4" x14ac:dyDescent="0.3">
      <c r="A76" s="33" t="s">
        <v>791</v>
      </c>
      <c r="B76" s="34" t="s">
        <v>418</v>
      </c>
      <c r="C76" s="34" t="s">
        <v>696</v>
      </c>
      <c r="D76" s="35" t="s">
        <v>47</v>
      </c>
    </row>
    <row r="77" spans="1:4" x14ac:dyDescent="0.3">
      <c r="A77" s="33" t="s">
        <v>792</v>
      </c>
      <c r="B77" s="34" t="s">
        <v>418</v>
      </c>
      <c r="C77" s="34" t="s">
        <v>696</v>
      </c>
      <c r="D77" s="35" t="s">
        <v>47</v>
      </c>
    </row>
    <row r="78" spans="1:4" x14ac:dyDescent="0.3">
      <c r="A78" s="33" t="s">
        <v>793</v>
      </c>
      <c r="B78" s="34" t="s">
        <v>418</v>
      </c>
      <c r="C78" s="34" t="s">
        <v>696</v>
      </c>
      <c r="D78" s="35" t="s">
        <v>47</v>
      </c>
    </row>
    <row r="79" spans="1:4" x14ac:dyDescent="0.3">
      <c r="A79" s="33" t="s">
        <v>794</v>
      </c>
      <c r="B79" s="34" t="s">
        <v>418</v>
      </c>
      <c r="C79" s="34" t="s">
        <v>696</v>
      </c>
      <c r="D79" s="35" t="s">
        <v>47</v>
      </c>
    </row>
    <row r="80" spans="1:4" x14ac:dyDescent="0.3">
      <c r="A80" s="33" t="s">
        <v>795</v>
      </c>
      <c r="B80" s="34" t="s">
        <v>418</v>
      </c>
      <c r="C80" s="34" t="s">
        <v>696</v>
      </c>
      <c r="D80" s="35" t="s">
        <v>47</v>
      </c>
    </row>
    <row r="81" spans="1:4" x14ac:dyDescent="0.3">
      <c r="A81" s="33" t="s">
        <v>796</v>
      </c>
      <c r="B81" s="34" t="s">
        <v>418</v>
      </c>
      <c r="C81" s="34" t="s">
        <v>696</v>
      </c>
      <c r="D81" s="35" t="s">
        <v>47</v>
      </c>
    </row>
    <row r="82" spans="1:4" x14ac:dyDescent="0.3">
      <c r="A82" s="33" t="s">
        <v>797</v>
      </c>
      <c r="B82" s="34" t="s">
        <v>418</v>
      </c>
      <c r="C82" s="34" t="s">
        <v>696</v>
      </c>
      <c r="D82" s="35" t="s">
        <v>47</v>
      </c>
    </row>
    <row r="83" spans="1:4" x14ac:dyDescent="0.3">
      <c r="A83" s="33" t="s">
        <v>798</v>
      </c>
      <c r="B83" s="34" t="s">
        <v>418</v>
      </c>
      <c r="C83" s="34" t="s">
        <v>696</v>
      </c>
      <c r="D83" s="35" t="s">
        <v>47</v>
      </c>
    </row>
    <row r="84" spans="1:4" x14ac:dyDescent="0.3">
      <c r="A84" s="33" t="s">
        <v>799</v>
      </c>
      <c r="B84" s="34" t="s">
        <v>418</v>
      </c>
      <c r="C84" s="34" t="s">
        <v>696</v>
      </c>
      <c r="D84" s="35" t="s">
        <v>47</v>
      </c>
    </row>
    <row r="85" spans="1:4" x14ac:dyDescent="0.3">
      <c r="A85" s="33" t="s">
        <v>800</v>
      </c>
      <c r="B85" s="34" t="s">
        <v>418</v>
      </c>
      <c r="C85" s="34" t="s">
        <v>696</v>
      </c>
      <c r="D85" s="35" t="s">
        <v>47</v>
      </c>
    </row>
    <row r="86" spans="1:4" x14ac:dyDescent="0.3">
      <c r="A86" s="33" t="s">
        <v>801</v>
      </c>
      <c r="B86" s="34" t="s">
        <v>418</v>
      </c>
      <c r="C86" s="34" t="s">
        <v>696</v>
      </c>
      <c r="D86" s="35" t="s">
        <v>47</v>
      </c>
    </row>
    <row r="87" spans="1:4" x14ac:dyDescent="0.3">
      <c r="A87" s="33" t="s">
        <v>802</v>
      </c>
      <c r="B87" s="34" t="s">
        <v>418</v>
      </c>
      <c r="C87" s="34" t="s">
        <v>696</v>
      </c>
      <c r="D87" s="35" t="s">
        <v>47</v>
      </c>
    </row>
    <row r="88" spans="1:4" x14ac:dyDescent="0.3">
      <c r="A88" s="33" t="s">
        <v>803</v>
      </c>
      <c r="B88" s="34" t="s">
        <v>418</v>
      </c>
      <c r="C88" s="34" t="s">
        <v>696</v>
      </c>
      <c r="D88" s="35" t="s">
        <v>47</v>
      </c>
    </row>
    <row r="89" spans="1:4" x14ac:dyDescent="0.3">
      <c r="A89" s="33" t="s">
        <v>804</v>
      </c>
      <c r="B89" s="34" t="s">
        <v>418</v>
      </c>
      <c r="C89" s="34" t="s">
        <v>696</v>
      </c>
      <c r="D89" s="35" t="s">
        <v>47</v>
      </c>
    </row>
    <row r="90" spans="1:4" x14ac:dyDescent="0.3">
      <c r="A90" s="33" t="s">
        <v>805</v>
      </c>
      <c r="B90" s="34" t="s">
        <v>418</v>
      </c>
      <c r="C90" s="34" t="s">
        <v>696</v>
      </c>
      <c r="D90" s="35" t="s">
        <v>47</v>
      </c>
    </row>
    <row r="91" spans="1:4" x14ac:dyDescent="0.3">
      <c r="A91" s="33" t="s">
        <v>806</v>
      </c>
      <c r="B91" s="34" t="s">
        <v>807</v>
      </c>
      <c r="C91" s="34" t="s">
        <v>696</v>
      </c>
      <c r="D91" s="35" t="s">
        <v>701</v>
      </c>
    </row>
    <row r="92" spans="1:4" x14ac:dyDescent="0.3">
      <c r="A92" s="33" t="s">
        <v>808</v>
      </c>
      <c r="B92" s="34" t="s">
        <v>809</v>
      </c>
      <c r="C92" s="34" t="s">
        <v>696</v>
      </c>
      <c r="D92" s="35" t="s">
        <v>757</v>
      </c>
    </row>
    <row r="93" spans="1:4" x14ac:dyDescent="0.3">
      <c r="A93" s="33" t="s">
        <v>810</v>
      </c>
      <c r="B93" s="34" t="s">
        <v>811</v>
      </c>
      <c r="C93" s="34" t="s">
        <v>696</v>
      </c>
      <c r="D93" s="35" t="s">
        <v>19</v>
      </c>
    </row>
    <row r="94" spans="1:4" x14ac:dyDescent="0.3">
      <c r="A94" s="33" t="s">
        <v>812</v>
      </c>
      <c r="B94" s="34" t="s">
        <v>387</v>
      </c>
      <c r="C94" s="34" t="s">
        <v>696</v>
      </c>
      <c r="D94" s="35" t="s">
        <v>699</v>
      </c>
    </row>
    <row r="95" spans="1:4" x14ac:dyDescent="0.3">
      <c r="A95" s="33" t="s">
        <v>813</v>
      </c>
      <c r="B95" s="34" t="s">
        <v>387</v>
      </c>
      <c r="C95" s="34" t="s">
        <v>696</v>
      </c>
      <c r="D95" s="35" t="s">
        <v>699</v>
      </c>
    </row>
    <row r="96" spans="1:4" x14ac:dyDescent="0.3">
      <c r="A96" s="33" t="s">
        <v>814</v>
      </c>
      <c r="B96" s="34" t="s">
        <v>815</v>
      </c>
      <c r="C96" s="34" t="s">
        <v>696</v>
      </c>
      <c r="D96" s="35" t="s">
        <v>699</v>
      </c>
    </row>
    <row r="97" spans="1:4" x14ac:dyDescent="0.3">
      <c r="A97" s="33" t="s">
        <v>816</v>
      </c>
      <c r="B97" s="34" t="s">
        <v>458</v>
      </c>
      <c r="C97" s="34" t="s">
        <v>696</v>
      </c>
      <c r="D97" s="35" t="s">
        <v>73</v>
      </c>
    </row>
    <row r="98" spans="1:4" x14ac:dyDescent="0.3">
      <c r="A98" s="33" t="s">
        <v>817</v>
      </c>
      <c r="B98" s="34" t="s">
        <v>600</v>
      </c>
      <c r="C98" s="34" t="s">
        <v>696</v>
      </c>
      <c r="D98" s="35" t="s">
        <v>55</v>
      </c>
    </row>
    <row r="99" spans="1:4" x14ac:dyDescent="0.3">
      <c r="A99" s="33" t="s">
        <v>818</v>
      </c>
      <c r="B99" s="34" t="s">
        <v>600</v>
      </c>
      <c r="C99" s="34" t="s">
        <v>696</v>
      </c>
      <c r="D99" s="35" t="s">
        <v>55</v>
      </c>
    </row>
    <row r="100" spans="1:4" x14ac:dyDescent="0.3">
      <c r="A100" s="33" t="s">
        <v>819</v>
      </c>
      <c r="B100" s="34" t="s">
        <v>606</v>
      </c>
      <c r="C100" s="34" t="s">
        <v>696</v>
      </c>
      <c r="D100" s="35" t="s">
        <v>47</v>
      </c>
    </row>
    <row r="101" spans="1:4" x14ac:dyDescent="0.3">
      <c r="A101" s="33" t="s">
        <v>820</v>
      </c>
      <c r="B101" s="34" t="s">
        <v>369</v>
      </c>
      <c r="C101" s="34" t="s">
        <v>696</v>
      </c>
      <c r="D101" s="35" t="s">
        <v>19</v>
      </c>
    </row>
    <row r="102" spans="1:4" x14ac:dyDescent="0.3">
      <c r="A102" s="33" t="s">
        <v>821</v>
      </c>
      <c r="B102" s="34" t="s">
        <v>393</v>
      </c>
      <c r="C102" s="34" t="s">
        <v>696</v>
      </c>
      <c r="D102" s="35" t="s">
        <v>55</v>
      </c>
    </row>
    <row r="103" spans="1:4" x14ac:dyDescent="0.3">
      <c r="A103" s="33" t="s">
        <v>822</v>
      </c>
      <c r="B103" s="34" t="s">
        <v>393</v>
      </c>
      <c r="C103" s="34" t="s">
        <v>696</v>
      </c>
      <c r="D103" s="35" t="s">
        <v>55</v>
      </c>
    </row>
    <row r="104" spans="1:4" x14ac:dyDescent="0.3">
      <c r="A104" s="33" t="s">
        <v>823</v>
      </c>
      <c r="B104" s="34" t="s">
        <v>393</v>
      </c>
      <c r="C104" s="34" t="s">
        <v>696</v>
      </c>
      <c r="D104" s="35" t="s">
        <v>55</v>
      </c>
    </row>
    <row r="105" spans="1:4" x14ac:dyDescent="0.3">
      <c r="A105" s="33" t="s">
        <v>824</v>
      </c>
      <c r="B105" s="34" t="s">
        <v>393</v>
      </c>
      <c r="C105" s="34" t="s">
        <v>696</v>
      </c>
      <c r="D105" s="35" t="s">
        <v>55</v>
      </c>
    </row>
    <row r="106" spans="1:4" x14ac:dyDescent="0.3">
      <c r="A106" s="33" t="s">
        <v>825</v>
      </c>
      <c r="B106" s="34" t="s">
        <v>393</v>
      </c>
      <c r="C106" s="34" t="s">
        <v>696</v>
      </c>
      <c r="D106" s="35" t="s">
        <v>55</v>
      </c>
    </row>
    <row r="107" spans="1:4" x14ac:dyDescent="0.3">
      <c r="A107" s="33" t="s">
        <v>826</v>
      </c>
      <c r="B107" s="34" t="s">
        <v>349</v>
      </c>
      <c r="C107" s="34" t="s">
        <v>696</v>
      </c>
      <c r="D107" s="35" t="s">
        <v>19</v>
      </c>
    </row>
    <row r="108" spans="1:4" x14ac:dyDescent="0.3">
      <c r="A108" s="33" t="s">
        <v>827</v>
      </c>
      <c r="B108" s="34" t="s">
        <v>419</v>
      </c>
      <c r="C108" s="34" t="s">
        <v>696</v>
      </c>
      <c r="D108" s="35" t="s">
        <v>47</v>
      </c>
    </row>
    <row r="109" spans="1:4" x14ac:dyDescent="0.3">
      <c r="A109" s="33" t="s">
        <v>828</v>
      </c>
      <c r="B109" s="34" t="s">
        <v>419</v>
      </c>
      <c r="C109" s="34" t="s">
        <v>696</v>
      </c>
      <c r="D109" s="35" t="s">
        <v>47</v>
      </c>
    </row>
    <row r="110" spans="1:4" x14ac:dyDescent="0.3">
      <c r="A110" s="33" t="s">
        <v>829</v>
      </c>
      <c r="B110" s="34" t="s">
        <v>830</v>
      </c>
      <c r="C110" s="34" t="s">
        <v>696</v>
      </c>
      <c r="D110" s="35" t="s">
        <v>47</v>
      </c>
    </row>
    <row r="111" spans="1:4" x14ac:dyDescent="0.3">
      <c r="A111" s="33" t="s">
        <v>831</v>
      </c>
      <c r="B111" s="34" t="s">
        <v>832</v>
      </c>
      <c r="C111" s="34" t="s">
        <v>696</v>
      </c>
      <c r="D111" s="35" t="s">
        <v>699</v>
      </c>
    </row>
    <row r="112" spans="1:4" x14ac:dyDescent="0.3">
      <c r="A112" s="33" t="s">
        <v>833</v>
      </c>
      <c r="B112" s="34" t="s">
        <v>834</v>
      </c>
      <c r="C112" s="34" t="s">
        <v>696</v>
      </c>
      <c r="D112" s="35" t="s">
        <v>706</v>
      </c>
    </row>
    <row r="113" spans="1:4" x14ac:dyDescent="0.3">
      <c r="A113" s="33" t="s">
        <v>835</v>
      </c>
      <c r="B113" s="34" t="s">
        <v>532</v>
      </c>
      <c r="C113" s="34" t="s">
        <v>696</v>
      </c>
      <c r="D113" s="35" t="s">
        <v>701</v>
      </c>
    </row>
    <row r="114" spans="1:4" x14ac:dyDescent="0.3">
      <c r="A114" s="33" t="s">
        <v>836</v>
      </c>
      <c r="B114" s="34" t="s">
        <v>532</v>
      </c>
      <c r="C114" s="34" t="s">
        <v>696</v>
      </c>
      <c r="D114" s="35" t="s">
        <v>701</v>
      </c>
    </row>
    <row r="115" spans="1:4" x14ac:dyDescent="0.3">
      <c r="A115" s="33" t="s">
        <v>837</v>
      </c>
      <c r="B115" s="34" t="s">
        <v>412</v>
      </c>
      <c r="C115" s="34" t="s">
        <v>696</v>
      </c>
      <c r="D115" s="35" t="s">
        <v>73</v>
      </c>
    </row>
    <row r="116" spans="1:4" x14ac:dyDescent="0.3">
      <c r="A116" s="33" t="s">
        <v>838</v>
      </c>
      <c r="B116" s="34" t="s">
        <v>412</v>
      </c>
      <c r="C116" s="34" t="s">
        <v>696</v>
      </c>
      <c r="D116" s="35" t="s">
        <v>73</v>
      </c>
    </row>
    <row r="117" spans="1:4" x14ac:dyDescent="0.3">
      <c r="A117" s="33" t="s">
        <v>839</v>
      </c>
      <c r="B117" s="34" t="s">
        <v>316</v>
      </c>
      <c r="C117" s="34" t="s">
        <v>696</v>
      </c>
      <c r="D117" s="35" t="s">
        <v>709</v>
      </c>
    </row>
    <row r="118" spans="1:4" x14ac:dyDescent="0.3">
      <c r="A118" s="33" t="s">
        <v>840</v>
      </c>
      <c r="B118" s="34" t="s">
        <v>421</v>
      </c>
      <c r="C118" s="34" t="s">
        <v>696</v>
      </c>
      <c r="D118" s="35" t="s">
        <v>47</v>
      </c>
    </row>
    <row r="119" spans="1:4" x14ac:dyDescent="0.3">
      <c r="A119" s="33" t="s">
        <v>841</v>
      </c>
      <c r="B119" s="34" t="s">
        <v>421</v>
      </c>
      <c r="C119" s="34" t="s">
        <v>696</v>
      </c>
      <c r="D119" s="35" t="s">
        <v>47</v>
      </c>
    </row>
    <row r="120" spans="1:4" x14ac:dyDescent="0.3">
      <c r="A120" s="33" t="s">
        <v>842</v>
      </c>
      <c r="B120" s="34" t="s">
        <v>421</v>
      </c>
      <c r="C120" s="34" t="s">
        <v>696</v>
      </c>
      <c r="D120" s="35" t="s">
        <v>47</v>
      </c>
    </row>
    <row r="121" spans="1:4" x14ac:dyDescent="0.3">
      <c r="A121" s="33" t="s">
        <v>843</v>
      </c>
      <c r="B121" s="34" t="s">
        <v>421</v>
      </c>
      <c r="C121" s="34" t="s">
        <v>696</v>
      </c>
      <c r="D121" s="35" t="s">
        <v>47</v>
      </c>
    </row>
    <row r="122" spans="1:4" x14ac:dyDescent="0.3">
      <c r="A122" s="33" t="s">
        <v>844</v>
      </c>
      <c r="B122" s="34" t="s">
        <v>421</v>
      </c>
      <c r="C122" s="34" t="s">
        <v>696</v>
      </c>
      <c r="D122" s="35" t="s">
        <v>47</v>
      </c>
    </row>
    <row r="123" spans="1:4" x14ac:dyDescent="0.3">
      <c r="A123" s="33" t="s">
        <v>845</v>
      </c>
      <c r="B123" s="34" t="s">
        <v>421</v>
      </c>
      <c r="C123" s="34" t="s">
        <v>696</v>
      </c>
      <c r="D123" s="35" t="s">
        <v>47</v>
      </c>
    </row>
    <row r="124" spans="1:4" x14ac:dyDescent="0.3">
      <c r="A124" s="33" t="s">
        <v>846</v>
      </c>
      <c r="B124" s="34" t="s">
        <v>421</v>
      </c>
      <c r="C124" s="34" t="s">
        <v>696</v>
      </c>
      <c r="D124" s="35" t="s">
        <v>47</v>
      </c>
    </row>
    <row r="125" spans="1:4" x14ac:dyDescent="0.3">
      <c r="A125" s="33" t="s">
        <v>847</v>
      </c>
      <c r="B125" s="34" t="s">
        <v>389</v>
      </c>
      <c r="C125" s="34" t="s">
        <v>696</v>
      </c>
      <c r="D125" s="35" t="s">
        <v>732</v>
      </c>
    </row>
    <row r="126" spans="1:4" x14ac:dyDescent="0.3">
      <c r="A126" s="33" t="s">
        <v>848</v>
      </c>
      <c r="B126" s="34" t="s">
        <v>849</v>
      </c>
      <c r="C126" s="34" t="s">
        <v>696</v>
      </c>
      <c r="D126" s="35" t="s">
        <v>701</v>
      </c>
    </row>
    <row r="127" spans="1:4" x14ac:dyDescent="0.3">
      <c r="A127" s="33" t="s">
        <v>850</v>
      </c>
      <c r="B127" s="34" t="s">
        <v>407</v>
      </c>
      <c r="C127" s="34" t="s">
        <v>696</v>
      </c>
      <c r="D127" s="35" t="s">
        <v>699</v>
      </c>
    </row>
    <row r="128" spans="1:4" x14ac:dyDescent="0.3">
      <c r="A128" s="33" t="s">
        <v>851</v>
      </c>
      <c r="B128" s="34" t="s">
        <v>506</v>
      </c>
      <c r="C128" s="34" t="s">
        <v>696</v>
      </c>
      <c r="D128" s="35" t="s">
        <v>73</v>
      </c>
    </row>
    <row r="129" spans="1:4" x14ac:dyDescent="0.3">
      <c r="A129" s="33" t="s">
        <v>852</v>
      </c>
      <c r="B129" s="34" t="s">
        <v>455</v>
      </c>
      <c r="C129" s="34" t="s">
        <v>696</v>
      </c>
      <c r="D129" s="35" t="s">
        <v>73</v>
      </c>
    </row>
    <row r="130" spans="1:4" x14ac:dyDescent="0.3">
      <c r="A130" s="33" t="s">
        <v>853</v>
      </c>
      <c r="B130" s="34" t="s">
        <v>455</v>
      </c>
      <c r="C130" s="34" t="s">
        <v>696</v>
      </c>
      <c r="D130" s="35" t="s">
        <v>73</v>
      </c>
    </row>
    <row r="131" spans="1:4" x14ac:dyDescent="0.3">
      <c r="A131" s="33" t="s">
        <v>854</v>
      </c>
      <c r="B131" s="34" t="s">
        <v>455</v>
      </c>
      <c r="C131" s="34" t="s">
        <v>696</v>
      </c>
      <c r="D131" s="35" t="s">
        <v>73</v>
      </c>
    </row>
    <row r="132" spans="1:4" x14ac:dyDescent="0.3">
      <c r="A132" s="33" t="s">
        <v>855</v>
      </c>
      <c r="B132" s="34" t="s">
        <v>856</v>
      </c>
      <c r="C132" s="34" t="s">
        <v>696</v>
      </c>
      <c r="D132" s="35" t="s">
        <v>706</v>
      </c>
    </row>
    <row r="133" spans="1:4" x14ac:dyDescent="0.3">
      <c r="A133" s="33" t="s">
        <v>857</v>
      </c>
      <c r="B133" s="34" t="s">
        <v>577</v>
      </c>
      <c r="C133" s="34" t="s">
        <v>696</v>
      </c>
      <c r="D133" s="35" t="s">
        <v>47</v>
      </c>
    </row>
    <row r="134" spans="1:4" x14ac:dyDescent="0.3">
      <c r="A134" s="33" t="s">
        <v>858</v>
      </c>
      <c r="B134" s="34" t="s">
        <v>515</v>
      </c>
      <c r="C134" s="34" t="s">
        <v>696</v>
      </c>
      <c r="D134" s="35" t="s">
        <v>19</v>
      </c>
    </row>
    <row r="135" spans="1:4" x14ac:dyDescent="0.3">
      <c r="A135" s="33" t="s">
        <v>859</v>
      </c>
      <c r="B135" s="34" t="s">
        <v>860</v>
      </c>
      <c r="C135" s="34" t="s">
        <v>696</v>
      </c>
      <c r="D135" s="35" t="s">
        <v>19</v>
      </c>
    </row>
    <row r="136" spans="1:4" x14ac:dyDescent="0.3">
      <c r="A136" s="33" t="s">
        <v>861</v>
      </c>
      <c r="B136" s="34" t="s">
        <v>862</v>
      </c>
      <c r="C136" s="34" t="s">
        <v>696</v>
      </c>
      <c r="D136" s="35" t="s">
        <v>19</v>
      </c>
    </row>
    <row r="137" spans="1:4" x14ac:dyDescent="0.3">
      <c r="A137" s="33" t="s">
        <v>863</v>
      </c>
      <c r="B137" s="34" t="s">
        <v>864</v>
      </c>
      <c r="C137" s="34" t="s">
        <v>696</v>
      </c>
      <c r="D137" s="35" t="s">
        <v>732</v>
      </c>
    </row>
    <row r="138" spans="1:4" x14ac:dyDescent="0.3">
      <c r="A138" s="33" t="s">
        <v>865</v>
      </c>
      <c r="B138" s="34" t="s">
        <v>866</v>
      </c>
      <c r="C138" s="34" t="s">
        <v>696</v>
      </c>
      <c r="D138" s="35" t="s">
        <v>73</v>
      </c>
    </row>
    <row r="139" spans="1:4" x14ac:dyDescent="0.3">
      <c r="A139" s="33" t="s">
        <v>867</v>
      </c>
      <c r="B139" s="34" t="s">
        <v>492</v>
      </c>
      <c r="C139" s="34" t="s">
        <v>696</v>
      </c>
      <c r="D139" s="35" t="s">
        <v>701</v>
      </c>
    </row>
    <row r="140" spans="1:4" x14ac:dyDescent="0.3">
      <c r="A140" s="33" t="s">
        <v>868</v>
      </c>
      <c r="B140" s="34" t="s">
        <v>440</v>
      </c>
      <c r="C140" s="34" t="s">
        <v>696</v>
      </c>
      <c r="D140" s="35" t="s">
        <v>47</v>
      </c>
    </row>
    <row r="141" spans="1:4" x14ac:dyDescent="0.3">
      <c r="A141" s="33" t="s">
        <v>869</v>
      </c>
      <c r="B141" s="34" t="s">
        <v>870</v>
      </c>
      <c r="C141" s="34" t="s">
        <v>696</v>
      </c>
      <c r="D141" s="35" t="s">
        <v>19</v>
      </c>
    </row>
    <row r="142" spans="1:4" x14ac:dyDescent="0.3">
      <c r="A142" s="33" t="s">
        <v>871</v>
      </c>
      <c r="B142" s="34" t="s">
        <v>380</v>
      </c>
      <c r="C142" s="34" t="s">
        <v>696</v>
      </c>
      <c r="D142" s="35" t="s">
        <v>704</v>
      </c>
    </row>
    <row r="143" spans="1:4" x14ac:dyDescent="0.3">
      <c r="A143" s="33" t="s">
        <v>872</v>
      </c>
      <c r="B143" s="34" t="s">
        <v>873</v>
      </c>
      <c r="C143" s="34" t="s">
        <v>696</v>
      </c>
      <c r="D143" s="35" t="s">
        <v>704</v>
      </c>
    </row>
    <row r="144" spans="1:4" x14ac:dyDescent="0.3">
      <c r="A144" s="33" t="s">
        <v>874</v>
      </c>
      <c r="B144" s="34" t="s">
        <v>875</v>
      </c>
      <c r="C144" s="34" t="s">
        <v>696</v>
      </c>
      <c r="D144" s="35" t="s">
        <v>706</v>
      </c>
    </row>
    <row r="145" spans="1:4" x14ac:dyDescent="0.3">
      <c r="A145" s="33" t="s">
        <v>876</v>
      </c>
      <c r="B145" s="34" t="s">
        <v>877</v>
      </c>
      <c r="C145" s="34" t="s">
        <v>696</v>
      </c>
      <c r="D145" s="35" t="s">
        <v>47</v>
      </c>
    </row>
    <row r="146" spans="1:4" x14ac:dyDescent="0.3">
      <c r="A146" s="33" t="s">
        <v>878</v>
      </c>
      <c r="B146" s="34" t="s">
        <v>355</v>
      </c>
      <c r="C146" s="34" t="s">
        <v>696</v>
      </c>
      <c r="D146" s="35" t="s">
        <v>706</v>
      </c>
    </row>
    <row r="147" spans="1:4" x14ac:dyDescent="0.3">
      <c r="A147" s="33" t="s">
        <v>879</v>
      </c>
      <c r="B147" s="34" t="s">
        <v>355</v>
      </c>
      <c r="C147" s="34" t="s">
        <v>696</v>
      </c>
      <c r="D147" s="35" t="s">
        <v>706</v>
      </c>
    </row>
    <row r="148" spans="1:4" x14ac:dyDescent="0.3">
      <c r="A148" s="33" t="s">
        <v>880</v>
      </c>
      <c r="B148" s="34" t="s">
        <v>355</v>
      </c>
      <c r="C148" s="34" t="s">
        <v>696</v>
      </c>
      <c r="D148" s="35" t="s">
        <v>706</v>
      </c>
    </row>
    <row r="149" spans="1:4" x14ac:dyDescent="0.3">
      <c r="A149" s="33" t="s">
        <v>881</v>
      </c>
      <c r="B149" s="34" t="s">
        <v>355</v>
      </c>
      <c r="C149" s="34" t="s">
        <v>696</v>
      </c>
      <c r="D149" s="35" t="s">
        <v>706</v>
      </c>
    </row>
    <row r="150" spans="1:4" x14ac:dyDescent="0.3">
      <c r="A150" s="33" t="s">
        <v>882</v>
      </c>
      <c r="B150" s="34" t="s">
        <v>355</v>
      </c>
      <c r="C150" s="34" t="s">
        <v>696</v>
      </c>
      <c r="D150" s="35" t="s">
        <v>706</v>
      </c>
    </row>
    <row r="151" spans="1:4" x14ac:dyDescent="0.3">
      <c r="A151" s="33" t="s">
        <v>883</v>
      </c>
      <c r="B151" s="34" t="s">
        <v>560</v>
      </c>
      <c r="C151" s="34" t="s">
        <v>696</v>
      </c>
      <c r="D151" s="35" t="s">
        <v>73</v>
      </c>
    </row>
    <row r="152" spans="1:4" x14ac:dyDescent="0.3">
      <c r="A152" s="33" t="s">
        <v>884</v>
      </c>
      <c r="B152" s="34" t="s">
        <v>463</v>
      </c>
      <c r="C152" s="34" t="s">
        <v>696</v>
      </c>
      <c r="D152" s="35" t="s">
        <v>19</v>
      </c>
    </row>
    <row r="153" spans="1:4" x14ac:dyDescent="0.3">
      <c r="A153" s="33" t="s">
        <v>885</v>
      </c>
      <c r="B153" s="34" t="s">
        <v>886</v>
      </c>
      <c r="C153" s="34" t="s">
        <v>696</v>
      </c>
      <c r="D153" s="35" t="s">
        <v>699</v>
      </c>
    </row>
    <row r="154" spans="1:4" x14ac:dyDescent="0.3">
      <c r="A154" s="33" t="s">
        <v>887</v>
      </c>
      <c r="B154" s="34" t="s">
        <v>339</v>
      </c>
      <c r="C154" s="34" t="s">
        <v>696</v>
      </c>
      <c r="D154" s="35" t="s">
        <v>706</v>
      </c>
    </row>
    <row r="155" spans="1:4" x14ac:dyDescent="0.3">
      <c r="A155" s="33" t="s">
        <v>888</v>
      </c>
      <c r="B155" s="34" t="s">
        <v>484</v>
      </c>
      <c r="C155" s="34" t="s">
        <v>696</v>
      </c>
      <c r="D155" s="35" t="s">
        <v>701</v>
      </c>
    </row>
    <row r="156" spans="1:4" x14ac:dyDescent="0.3">
      <c r="A156" s="33" t="s">
        <v>889</v>
      </c>
      <c r="B156" s="34" t="s">
        <v>890</v>
      </c>
      <c r="C156" s="34" t="s">
        <v>696</v>
      </c>
      <c r="D156" s="35" t="s">
        <v>706</v>
      </c>
    </row>
    <row r="157" spans="1:4" x14ac:dyDescent="0.3">
      <c r="A157" s="33" t="s">
        <v>891</v>
      </c>
      <c r="B157" s="34" t="s">
        <v>892</v>
      </c>
      <c r="C157" s="34" t="s">
        <v>696</v>
      </c>
      <c r="D157" s="35" t="s">
        <v>73</v>
      </c>
    </row>
    <row r="158" spans="1:4" x14ac:dyDescent="0.3">
      <c r="A158" s="33" t="s">
        <v>893</v>
      </c>
      <c r="B158" s="34" t="s">
        <v>894</v>
      </c>
      <c r="C158" s="34" t="s">
        <v>696</v>
      </c>
      <c r="D158" s="35" t="s">
        <v>73</v>
      </c>
    </row>
    <row r="159" spans="1:4" x14ac:dyDescent="0.3">
      <c r="A159" s="33" t="s">
        <v>895</v>
      </c>
      <c r="B159" s="34" t="s">
        <v>896</v>
      </c>
      <c r="C159" s="34" t="s">
        <v>696</v>
      </c>
      <c r="D159" s="35" t="s">
        <v>706</v>
      </c>
    </row>
    <row r="160" spans="1:4" x14ac:dyDescent="0.3">
      <c r="A160" s="33" t="s">
        <v>897</v>
      </c>
      <c r="B160" s="34" t="s">
        <v>898</v>
      </c>
      <c r="C160" s="34" t="s">
        <v>696</v>
      </c>
      <c r="D160" s="35" t="s">
        <v>434</v>
      </c>
    </row>
    <row r="161" spans="1:4" x14ac:dyDescent="0.3">
      <c r="A161" s="33" t="s">
        <v>899</v>
      </c>
      <c r="B161" s="34" t="s">
        <v>375</v>
      </c>
      <c r="C161" s="34" t="s">
        <v>696</v>
      </c>
      <c r="D161" s="35" t="s">
        <v>704</v>
      </c>
    </row>
    <row r="162" spans="1:4" x14ac:dyDescent="0.3">
      <c r="A162" s="33" t="s">
        <v>900</v>
      </c>
      <c r="B162" s="34" t="s">
        <v>375</v>
      </c>
      <c r="C162" s="34" t="s">
        <v>696</v>
      </c>
      <c r="D162" s="35" t="s">
        <v>704</v>
      </c>
    </row>
    <row r="163" spans="1:4" x14ac:dyDescent="0.3">
      <c r="A163" s="33" t="s">
        <v>901</v>
      </c>
      <c r="B163" s="34" t="s">
        <v>627</v>
      </c>
      <c r="C163" s="34" t="s">
        <v>696</v>
      </c>
      <c r="D163" s="35" t="s">
        <v>757</v>
      </c>
    </row>
    <row r="164" spans="1:4" x14ac:dyDescent="0.3">
      <c r="A164" s="33" t="s">
        <v>902</v>
      </c>
      <c r="B164" s="34" t="s">
        <v>903</v>
      </c>
      <c r="C164" s="34" t="s">
        <v>696</v>
      </c>
      <c r="D164" s="35" t="s">
        <v>434</v>
      </c>
    </row>
    <row r="165" spans="1:4" x14ac:dyDescent="0.3">
      <c r="A165" s="33" t="s">
        <v>904</v>
      </c>
      <c r="B165" s="34" t="s">
        <v>398</v>
      </c>
      <c r="C165" s="34" t="s">
        <v>696</v>
      </c>
      <c r="D165" s="35" t="s">
        <v>47</v>
      </c>
    </row>
    <row r="166" spans="1:4" x14ac:dyDescent="0.3">
      <c r="A166" s="33" t="s">
        <v>905</v>
      </c>
      <c r="B166" s="34" t="s">
        <v>398</v>
      </c>
      <c r="C166" s="34" t="s">
        <v>696</v>
      </c>
      <c r="D166" s="35" t="s">
        <v>47</v>
      </c>
    </row>
    <row r="167" spans="1:4" x14ac:dyDescent="0.3">
      <c r="A167" s="33" t="s">
        <v>906</v>
      </c>
      <c r="B167" s="34" t="s">
        <v>907</v>
      </c>
      <c r="C167" s="34" t="s">
        <v>696</v>
      </c>
      <c r="D167" s="35" t="s">
        <v>706</v>
      </c>
    </row>
    <row r="168" spans="1:4" x14ac:dyDescent="0.3">
      <c r="A168" s="33" t="s">
        <v>908</v>
      </c>
      <c r="B168" s="34" t="s">
        <v>909</v>
      </c>
      <c r="C168" s="34" t="s">
        <v>696</v>
      </c>
      <c r="D168" s="35" t="s">
        <v>73</v>
      </c>
    </row>
    <row r="169" spans="1:4" x14ac:dyDescent="0.3">
      <c r="A169" s="33" t="s">
        <v>910</v>
      </c>
      <c r="B169" s="34" t="s">
        <v>911</v>
      </c>
      <c r="C169" s="34" t="s">
        <v>696</v>
      </c>
      <c r="D169" s="35" t="s">
        <v>73</v>
      </c>
    </row>
    <row r="170" spans="1:4" x14ac:dyDescent="0.3">
      <c r="A170" s="33" t="s">
        <v>912</v>
      </c>
      <c r="B170" s="34" t="s">
        <v>913</v>
      </c>
      <c r="C170" s="34" t="s">
        <v>696</v>
      </c>
      <c r="D170" s="35" t="s">
        <v>701</v>
      </c>
    </row>
    <row r="171" spans="1:4" x14ac:dyDescent="0.3">
      <c r="A171" s="33" t="s">
        <v>914</v>
      </c>
      <c r="B171" s="34" t="s">
        <v>915</v>
      </c>
      <c r="C171" s="34" t="s">
        <v>696</v>
      </c>
      <c r="D171" s="35" t="s">
        <v>55</v>
      </c>
    </row>
    <row r="172" spans="1:4" x14ac:dyDescent="0.3">
      <c r="A172" s="33" t="s">
        <v>916</v>
      </c>
      <c r="B172" s="34" t="s">
        <v>391</v>
      </c>
      <c r="C172" s="34" t="s">
        <v>696</v>
      </c>
      <c r="D172" s="35" t="s">
        <v>47</v>
      </c>
    </row>
    <row r="173" spans="1:4" x14ac:dyDescent="0.3">
      <c r="A173" s="33" t="s">
        <v>917</v>
      </c>
      <c r="B173" s="34" t="s">
        <v>391</v>
      </c>
      <c r="C173" s="34" t="s">
        <v>696</v>
      </c>
      <c r="D173" s="35" t="s">
        <v>47</v>
      </c>
    </row>
    <row r="174" spans="1:4" x14ac:dyDescent="0.3">
      <c r="A174" s="33" t="s">
        <v>918</v>
      </c>
      <c r="B174" s="34" t="s">
        <v>391</v>
      </c>
      <c r="C174" s="34" t="s">
        <v>696</v>
      </c>
      <c r="D174" s="35" t="s">
        <v>47</v>
      </c>
    </row>
    <row r="175" spans="1:4" x14ac:dyDescent="0.3">
      <c r="A175" s="33" t="s">
        <v>919</v>
      </c>
      <c r="B175" s="34" t="s">
        <v>390</v>
      </c>
      <c r="C175" s="34" t="s">
        <v>696</v>
      </c>
      <c r="D175" s="35" t="s">
        <v>47</v>
      </c>
    </row>
    <row r="176" spans="1:4" x14ac:dyDescent="0.3">
      <c r="A176" s="33" t="s">
        <v>920</v>
      </c>
      <c r="B176" s="34" t="s">
        <v>921</v>
      </c>
      <c r="C176" s="34" t="s">
        <v>696</v>
      </c>
      <c r="D176" s="35" t="s">
        <v>19</v>
      </c>
    </row>
    <row r="177" spans="1:4" x14ac:dyDescent="0.3">
      <c r="A177" s="33" t="s">
        <v>922</v>
      </c>
      <c r="B177" s="34" t="s">
        <v>678</v>
      </c>
      <c r="C177" s="34" t="s">
        <v>696</v>
      </c>
      <c r="D177" s="35" t="s">
        <v>117</v>
      </c>
    </row>
    <row r="178" spans="1:4" x14ac:dyDescent="0.3">
      <c r="A178" s="33" t="s">
        <v>923</v>
      </c>
      <c r="B178" s="34" t="s">
        <v>544</v>
      </c>
      <c r="C178" s="34" t="s">
        <v>696</v>
      </c>
      <c r="D178" s="35" t="s">
        <v>701</v>
      </c>
    </row>
    <row r="179" spans="1:4" x14ac:dyDescent="0.3">
      <c r="A179" s="33" t="s">
        <v>924</v>
      </c>
      <c r="B179" s="34" t="s">
        <v>925</v>
      </c>
      <c r="C179" s="34" t="s">
        <v>696</v>
      </c>
      <c r="D179" s="35" t="s">
        <v>706</v>
      </c>
    </row>
    <row r="180" spans="1:4" x14ac:dyDescent="0.3">
      <c r="A180" s="33" t="s">
        <v>926</v>
      </c>
      <c r="B180" s="34" t="s">
        <v>517</v>
      </c>
      <c r="C180" s="34" t="s">
        <v>696</v>
      </c>
      <c r="D180" s="35" t="s">
        <v>19</v>
      </c>
    </row>
    <row r="181" spans="1:4" x14ac:dyDescent="0.3">
      <c r="A181" s="33" t="s">
        <v>927</v>
      </c>
      <c r="B181" s="34" t="s">
        <v>928</v>
      </c>
      <c r="C181" s="34" t="s">
        <v>696</v>
      </c>
      <c r="D181" s="35" t="s">
        <v>701</v>
      </c>
    </row>
    <row r="182" spans="1:4" x14ac:dyDescent="0.3">
      <c r="A182" s="33" t="s">
        <v>929</v>
      </c>
      <c r="B182" s="34" t="s">
        <v>408</v>
      </c>
      <c r="C182" s="34" t="s">
        <v>696</v>
      </c>
      <c r="D182" s="35" t="s">
        <v>699</v>
      </c>
    </row>
    <row r="183" spans="1:4" x14ac:dyDescent="0.3">
      <c r="A183" s="33" t="s">
        <v>930</v>
      </c>
      <c r="B183" s="34" t="s">
        <v>408</v>
      </c>
      <c r="C183" s="34" t="s">
        <v>696</v>
      </c>
      <c r="D183" s="35" t="s">
        <v>699</v>
      </c>
    </row>
    <row r="184" spans="1:4" x14ac:dyDescent="0.3">
      <c r="A184" s="33" t="s">
        <v>931</v>
      </c>
      <c r="B184" s="34" t="s">
        <v>932</v>
      </c>
      <c r="C184" s="34" t="s">
        <v>696</v>
      </c>
      <c r="D184" s="35" t="s">
        <v>47</v>
      </c>
    </row>
    <row r="185" spans="1:4" x14ac:dyDescent="0.3">
      <c r="A185" s="33" t="s">
        <v>933</v>
      </c>
      <c r="B185" s="34" t="s">
        <v>644</v>
      </c>
      <c r="C185" s="34" t="s">
        <v>696</v>
      </c>
      <c r="D185" s="35" t="s">
        <v>55</v>
      </c>
    </row>
    <row r="186" spans="1:4" x14ac:dyDescent="0.3">
      <c r="A186" s="33" t="s">
        <v>934</v>
      </c>
      <c r="B186" s="34" t="s">
        <v>935</v>
      </c>
      <c r="C186" s="34" t="s">
        <v>696</v>
      </c>
      <c r="D186" s="35" t="s">
        <v>19</v>
      </c>
    </row>
    <row r="187" spans="1:4" x14ac:dyDescent="0.3">
      <c r="A187" s="33" t="s">
        <v>936</v>
      </c>
      <c r="B187" s="34" t="s">
        <v>937</v>
      </c>
      <c r="C187" s="34" t="s">
        <v>696</v>
      </c>
      <c r="D187" s="35" t="s">
        <v>73</v>
      </c>
    </row>
    <row r="188" spans="1:4" x14ac:dyDescent="0.3">
      <c r="A188" s="33" t="s">
        <v>938</v>
      </c>
      <c r="B188" s="34" t="s">
        <v>501</v>
      </c>
      <c r="C188" s="34" t="s">
        <v>696</v>
      </c>
      <c r="D188" s="35" t="s">
        <v>73</v>
      </c>
    </row>
    <row r="189" spans="1:4" x14ac:dyDescent="0.3">
      <c r="A189" s="33" t="s">
        <v>939</v>
      </c>
      <c r="B189" s="34" t="s">
        <v>940</v>
      </c>
      <c r="C189" s="34" t="s">
        <v>696</v>
      </c>
      <c r="D189" s="35" t="s">
        <v>434</v>
      </c>
    </row>
    <row r="190" spans="1:4" x14ac:dyDescent="0.3">
      <c r="A190" s="33" t="s">
        <v>941</v>
      </c>
      <c r="B190" s="34" t="s">
        <v>360</v>
      </c>
      <c r="C190" s="34" t="s">
        <v>696</v>
      </c>
      <c r="D190" s="35" t="s">
        <v>706</v>
      </c>
    </row>
    <row r="191" spans="1:4" x14ac:dyDescent="0.3">
      <c r="A191" s="33" t="s">
        <v>942</v>
      </c>
      <c r="B191" s="34" t="s">
        <v>943</v>
      </c>
      <c r="C191" s="34" t="s">
        <v>696</v>
      </c>
      <c r="D191" s="35" t="s">
        <v>706</v>
      </c>
    </row>
    <row r="192" spans="1:4" x14ac:dyDescent="0.3">
      <c r="A192" s="33" t="s">
        <v>944</v>
      </c>
      <c r="B192" s="34" t="s">
        <v>945</v>
      </c>
      <c r="C192" s="34" t="s">
        <v>696</v>
      </c>
      <c r="D192" s="35" t="s">
        <v>73</v>
      </c>
    </row>
    <row r="193" spans="1:4" x14ac:dyDescent="0.3">
      <c r="A193" s="33" t="s">
        <v>946</v>
      </c>
      <c r="B193" s="34" t="s">
        <v>947</v>
      </c>
      <c r="C193" s="34" t="s">
        <v>696</v>
      </c>
      <c r="D193" s="35" t="s">
        <v>704</v>
      </c>
    </row>
    <row r="194" spans="1:4" x14ac:dyDescent="0.3">
      <c r="A194" s="33" t="s">
        <v>948</v>
      </c>
      <c r="B194" s="34" t="s">
        <v>949</v>
      </c>
      <c r="C194" s="34" t="s">
        <v>696</v>
      </c>
      <c r="D194" s="35" t="s">
        <v>19</v>
      </c>
    </row>
    <row r="195" spans="1:4" x14ac:dyDescent="0.3">
      <c r="A195" s="33" t="s">
        <v>950</v>
      </c>
      <c r="B195" s="34" t="s">
        <v>507</v>
      </c>
      <c r="C195" s="34" t="s">
        <v>696</v>
      </c>
      <c r="D195" s="35" t="s">
        <v>73</v>
      </c>
    </row>
    <row r="196" spans="1:4" x14ac:dyDescent="0.3">
      <c r="A196" s="33" t="s">
        <v>951</v>
      </c>
      <c r="B196" s="34" t="s">
        <v>596</v>
      </c>
      <c r="C196" s="34" t="s">
        <v>696</v>
      </c>
      <c r="D196" s="35" t="s">
        <v>55</v>
      </c>
    </row>
    <row r="197" spans="1:4" x14ac:dyDescent="0.3">
      <c r="A197" s="33" t="s">
        <v>952</v>
      </c>
      <c r="B197" s="34" t="s">
        <v>953</v>
      </c>
      <c r="C197" s="34" t="s">
        <v>696</v>
      </c>
      <c r="D197" s="35" t="s">
        <v>19</v>
      </c>
    </row>
    <row r="198" spans="1:4" x14ac:dyDescent="0.3">
      <c r="A198" s="33" t="s">
        <v>954</v>
      </c>
      <c r="B198" s="34" t="s">
        <v>955</v>
      </c>
      <c r="C198" s="34" t="s">
        <v>696</v>
      </c>
      <c r="D198" s="35" t="s">
        <v>732</v>
      </c>
    </row>
    <row r="199" spans="1:4" x14ac:dyDescent="0.3">
      <c r="A199" s="33" t="s">
        <v>956</v>
      </c>
      <c r="B199" s="34" t="s">
        <v>957</v>
      </c>
      <c r="C199" s="34" t="s">
        <v>696</v>
      </c>
      <c r="D199" s="35" t="s">
        <v>434</v>
      </c>
    </row>
    <row r="200" spans="1:4" x14ac:dyDescent="0.3">
      <c r="A200" s="33" t="s">
        <v>958</v>
      </c>
      <c r="B200" s="34" t="s">
        <v>653</v>
      </c>
      <c r="C200" s="34" t="s">
        <v>696</v>
      </c>
      <c r="D200" s="35" t="s">
        <v>699</v>
      </c>
    </row>
    <row r="201" spans="1:4" x14ac:dyDescent="0.3">
      <c r="A201" s="33" t="s">
        <v>959</v>
      </c>
      <c r="B201" s="34" t="s">
        <v>960</v>
      </c>
      <c r="C201" s="34" t="s">
        <v>696</v>
      </c>
      <c r="D201" s="35" t="s">
        <v>73</v>
      </c>
    </row>
    <row r="202" spans="1:4" x14ac:dyDescent="0.3">
      <c r="A202" s="33" t="s">
        <v>961</v>
      </c>
      <c r="B202" s="34" t="s">
        <v>470</v>
      </c>
      <c r="C202" s="34" t="s">
        <v>696</v>
      </c>
      <c r="D202" s="35" t="s">
        <v>706</v>
      </c>
    </row>
    <row r="203" spans="1:4" x14ac:dyDescent="0.3">
      <c r="A203" s="33" t="s">
        <v>962</v>
      </c>
      <c r="B203" s="34" t="s">
        <v>963</v>
      </c>
      <c r="C203" s="34" t="s">
        <v>696</v>
      </c>
      <c r="D203" s="35" t="s">
        <v>55</v>
      </c>
    </row>
    <row r="204" spans="1:4" x14ac:dyDescent="0.3">
      <c r="A204" s="33" t="s">
        <v>964</v>
      </c>
      <c r="B204" s="34" t="s">
        <v>557</v>
      </c>
      <c r="C204" s="34" t="s">
        <v>696</v>
      </c>
      <c r="D204" s="35" t="s">
        <v>73</v>
      </c>
    </row>
    <row r="205" spans="1:4" x14ac:dyDescent="0.3">
      <c r="A205" s="33" t="s">
        <v>965</v>
      </c>
      <c r="B205" s="34" t="s">
        <v>966</v>
      </c>
      <c r="C205" s="34" t="s">
        <v>696</v>
      </c>
      <c r="D205" s="35" t="s">
        <v>55</v>
      </c>
    </row>
    <row r="206" spans="1:4" x14ac:dyDescent="0.3">
      <c r="A206" s="33" t="s">
        <v>967</v>
      </c>
      <c r="B206" s="34" t="s">
        <v>338</v>
      </c>
      <c r="C206" s="34" t="s">
        <v>696</v>
      </c>
      <c r="D206" s="35" t="s">
        <v>706</v>
      </c>
    </row>
    <row r="207" spans="1:4" x14ac:dyDescent="0.3">
      <c r="A207" s="33" t="s">
        <v>968</v>
      </c>
      <c r="B207" s="34" t="s">
        <v>11</v>
      </c>
      <c r="C207" s="34" t="s">
        <v>696</v>
      </c>
      <c r="D207" s="35" t="s">
        <v>757</v>
      </c>
    </row>
    <row r="208" spans="1:4" x14ac:dyDescent="0.3">
      <c r="A208" s="33" t="s">
        <v>969</v>
      </c>
      <c r="B208" s="34" t="s">
        <v>449</v>
      </c>
      <c r="C208" s="34" t="s">
        <v>696</v>
      </c>
      <c r="D208" s="35" t="s">
        <v>47</v>
      </c>
    </row>
    <row r="209" spans="1:4" x14ac:dyDescent="0.3">
      <c r="A209" s="33" t="s">
        <v>970</v>
      </c>
      <c r="B209" s="34" t="s">
        <v>655</v>
      </c>
      <c r="C209" s="34" t="s">
        <v>696</v>
      </c>
      <c r="D209" s="35" t="s">
        <v>434</v>
      </c>
    </row>
    <row r="210" spans="1:4" x14ac:dyDescent="0.3">
      <c r="A210" s="33" t="s">
        <v>971</v>
      </c>
      <c r="B210" s="34" t="s">
        <v>576</v>
      </c>
      <c r="C210" s="34" t="s">
        <v>696</v>
      </c>
      <c r="D210" s="35" t="s">
        <v>576</v>
      </c>
    </row>
    <row r="211" spans="1:4" x14ac:dyDescent="0.3">
      <c r="A211" s="33" t="s">
        <v>972</v>
      </c>
      <c r="B211" s="34" t="s">
        <v>576</v>
      </c>
      <c r="C211" s="34" t="s">
        <v>696</v>
      </c>
      <c r="D211" s="35" t="s">
        <v>576</v>
      </c>
    </row>
    <row r="212" spans="1:4" x14ac:dyDescent="0.3">
      <c r="A212" s="33" t="s">
        <v>973</v>
      </c>
      <c r="B212" s="34" t="s">
        <v>576</v>
      </c>
      <c r="C212" s="34" t="s">
        <v>696</v>
      </c>
      <c r="D212" s="35" t="s">
        <v>576</v>
      </c>
    </row>
    <row r="213" spans="1:4" x14ac:dyDescent="0.3">
      <c r="A213" s="33" t="s">
        <v>974</v>
      </c>
      <c r="B213" s="34" t="s">
        <v>576</v>
      </c>
      <c r="C213" s="34" t="s">
        <v>696</v>
      </c>
      <c r="D213" s="35" t="s">
        <v>576</v>
      </c>
    </row>
    <row r="214" spans="1:4" x14ac:dyDescent="0.3">
      <c r="A214" s="33" t="s">
        <v>975</v>
      </c>
      <c r="B214" s="34" t="s">
        <v>576</v>
      </c>
      <c r="C214" s="34" t="s">
        <v>696</v>
      </c>
      <c r="D214" s="35" t="s">
        <v>576</v>
      </c>
    </row>
    <row r="215" spans="1:4" x14ac:dyDescent="0.3">
      <c r="A215" s="33" t="s">
        <v>976</v>
      </c>
      <c r="B215" s="34" t="s">
        <v>502</v>
      </c>
      <c r="C215" s="34" t="s">
        <v>696</v>
      </c>
      <c r="D215" s="35" t="s">
        <v>73</v>
      </c>
    </row>
    <row r="216" spans="1:4" x14ac:dyDescent="0.3">
      <c r="A216" s="33" t="s">
        <v>977</v>
      </c>
      <c r="B216" s="34" t="s">
        <v>502</v>
      </c>
      <c r="C216" s="34" t="s">
        <v>696</v>
      </c>
      <c r="D216" s="35" t="s">
        <v>73</v>
      </c>
    </row>
    <row r="217" spans="1:4" x14ac:dyDescent="0.3">
      <c r="A217" s="33" t="s">
        <v>978</v>
      </c>
      <c r="B217" s="34" t="s">
        <v>979</v>
      </c>
      <c r="C217" s="34" t="s">
        <v>696</v>
      </c>
      <c r="D217" s="35" t="s">
        <v>117</v>
      </c>
    </row>
    <row r="218" spans="1:4" x14ac:dyDescent="0.3">
      <c r="A218" s="33" t="s">
        <v>980</v>
      </c>
      <c r="B218" s="34" t="s">
        <v>579</v>
      </c>
      <c r="C218" s="34" t="s">
        <v>696</v>
      </c>
      <c r="D218" s="35" t="s">
        <v>706</v>
      </c>
    </row>
    <row r="219" spans="1:4" x14ac:dyDescent="0.3">
      <c r="A219" s="33" t="s">
        <v>981</v>
      </c>
      <c r="B219" s="34" t="s">
        <v>518</v>
      </c>
      <c r="C219" s="34" t="s">
        <v>696</v>
      </c>
      <c r="D219" s="35" t="s">
        <v>19</v>
      </c>
    </row>
    <row r="220" spans="1:4" x14ac:dyDescent="0.3">
      <c r="A220" s="33" t="s">
        <v>982</v>
      </c>
      <c r="B220" s="34" t="s">
        <v>467</v>
      </c>
      <c r="C220" s="34" t="s">
        <v>696</v>
      </c>
      <c r="D220" s="35" t="s">
        <v>19</v>
      </c>
    </row>
    <row r="221" spans="1:4" x14ac:dyDescent="0.3">
      <c r="A221" s="33" t="s">
        <v>983</v>
      </c>
      <c r="B221" s="34" t="s">
        <v>473</v>
      </c>
      <c r="C221" s="34" t="s">
        <v>696</v>
      </c>
      <c r="D221" s="35" t="s">
        <v>706</v>
      </c>
    </row>
    <row r="222" spans="1:4" x14ac:dyDescent="0.3">
      <c r="A222" s="33" t="s">
        <v>984</v>
      </c>
      <c r="B222" s="34" t="s">
        <v>505</v>
      </c>
      <c r="C222" s="34" t="s">
        <v>696</v>
      </c>
      <c r="D222" s="35" t="s">
        <v>73</v>
      </c>
    </row>
    <row r="223" spans="1:4" x14ac:dyDescent="0.3">
      <c r="A223" s="33" t="s">
        <v>985</v>
      </c>
      <c r="B223" s="34" t="s">
        <v>666</v>
      </c>
      <c r="C223" s="34" t="s">
        <v>696</v>
      </c>
      <c r="D223" s="35" t="s">
        <v>732</v>
      </c>
    </row>
    <row r="224" spans="1:4" x14ac:dyDescent="0.3">
      <c r="A224" s="33" t="s">
        <v>986</v>
      </c>
      <c r="B224" s="34" t="s">
        <v>551</v>
      </c>
      <c r="C224" s="34" t="s">
        <v>696</v>
      </c>
      <c r="D224" s="35" t="s">
        <v>117</v>
      </c>
    </row>
    <row r="225" spans="1:4" x14ac:dyDescent="0.3">
      <c r="A225" s="33" t="s">
        <v>987</v>
      </c>
      <c r="B225" s="34" t="s">
        <v>551</v>
      </c>
      <c r="C225" s="34" t="s">
        <v>696</v>
      </c>
      <c r="D225" s="35" t="s">
        <v>117</v>
      </c>
    </row>
    <row r="226" spans="1:4" x14ac:dyDescent="0.3">
      <c r="A226" s="33" t="s">
        <v>988</v>
      </c>
      <c r="B226" s="34" t="s">
        <v>551</v>
      </c>
      <c r="C226" s="34" t="s">
        <v>696</v>
      </c>
      <c r="D226" s="35" t="s">
        <v>117</v>
      </c>
    </row>
    <row r="227" spans="1:4" x14ac:dyDescent="0.3">
      <c r="A227" s="33" t="s">
        <v>989</v>
      </c>
      <c r="B227" s="34" t="s">
        <v>551</v>
      </c>
      <c r="C227" s="34" t="s">
        <v>696</v>
      </c>
      <c r="D227" s="35" t="s">
        <v>117</v>
      </c>
    </row>
    <row r="228" spans="1:4" x14ac:dyDescent="0.3">
      <c r="A228" s="33" t="s">
        <v>990</v>
      </c>
      <c r="B228" s="34" t="s">
        <v>551</v>
      </c>
      <c r="C228" s="34" t="s">
        <v>696</v>
      </c>
      <c r="D228" s="35" t="s">
        <v>117</v>
      </c>
    </row>
    <row r="229" spans="1:4" x14ac:dyDescent="0.3">
      <c r="A229" s="33" t="s">
        <v>991</v>
      </c>
      <c r="B229" s="34" t="s">
        <v>24</v>
      </c>
      <c r="C229" s="34" t="s">
        <v>696</v>
      </c>
      <c r="D229" s="35" t="s">
        <v>732</v>
      </c>
    </row>
    <row r="230" spans="1:4" x14ac:dyDescent="0.3">
      <c r="A230" s="33" t="s">
        <v>992</v>
      </c>
      <c r="B230" s="34" t="s">
        <v>320</v>
      </c>
      <c r="C230" s="34" t="s">
        <v>696</v>
      </c>
      <c r="D230" s="35" t="s">
        <v>19</v>
      </c>
    </row>
    <row r="231" spans="1:4" x14ac:dyDescent="0.3">
      <c r="A231" s="33" t="s">
        <v>993</v>
      </c>
      <c r="B231" s="34" t="s">
        <v>312</v>
      </c>
      <c r="C231" s="34" t="s">
        <v>696</v>
      </c>
      <c r="D231" s="35" t="s">
        <v>714</v>
      </c>
    </row>
    <row r="232" spans="1:4" x14ac:dyDescent="0.3">
      <c r="A232" s="33" t="s">
        <v>994</v>
      </c>
      <c r="B232" s="34" t="s">
        <v>344</v>
      </c>
      <c r="C232" s="34" t="s">
        <v>696</v>
      </c>
      <c r="D232" s="35" t="s">
        <v>706</v>
      </c>
    </row>
    <row r="233" spans="1:4" x14ac:dyDescent="0.3">
      <c r="A233" s="33" t="s">
        <v>995</v>
      </c>
      <c r="B233" s="34" t="s">
        <v>996</v>
      </c>
      <c r="C233" s="34" t="s">
        <v>696</v>
      </c>
      <c r="D233" s="35" t="s">
        <v>706</v>
      </c>
    </row>
    <row r="234" spans="1:4" x14ac:dyDescent="0.3">
      <c r="A234" s="33" t="s">
        <v>997</v>
      </c>
      <c r="B234" s="34" t="s">
        <v>998</v>
      </c>
      <c r="C234" s="34" t="s">
        <v>696</v>
      </c>
      <c r="D234" s="35" t="s">
        <v>704</v>
      </c>
    </row>
    <row r="235" spans="1:4" x14ac:dyDescent="0.3">
      <c r="A235" s="33" t="s">
        <v>999</v>
      </c>
      <c r="B235" s="34" t="s">
        <v>631</v>
      </c>
      <c r="C235" s="34" t="s">
        <v>696</v>
      </c>
      <c r="D235" s="35" t="s">
        <v>757</v>
      </c>
    </row>
    <row r="236" spans="1:4" x14ac:dyDescent="0.3">
      <c r="A236" s="33" t="s">
        <v>1000</v>
      </c>
      <c r="B236" s="34" t="s">
        <v>631</v>
      </c>
      <c r="C236" s="34" t="s">
        <v>696</v>
      </c>
      <c r="D236" s="35" t="s">
        <v>757</v>
      </c>
    </row>
    <row r="237" spans="1:4" x14ac:dyDescent="0.3">
      <c r="A237" s="33" t="s">
        <v>1001</v>
      </c>
      <c r="B237" s="34" t="s">
        <v>1002</v>
      </c>
      <c r="C237" s="34" t="s">
        <v>696</v>
      </c>
      <c r="D237" s="35" t="s">
        <v>706</v>
      </c>
    </row>
    <row r="238" spans="1:4" x14ac:dyDescent="0.3">
      <c r="A238" s="33" t="s">
        <v>1003</v>
      </c>
      <c r="B238" s="34" t="s">
        <v>1004</v>
      </c>
      <c r="C238" s="34" t="s">
        <v>696</v>
      </c>
      <c r="D238" s="35" t="s">
        <v>19</v>
      </c>
    </row>
    <row r="239" spans="1:4" x14ac:dyDescent="0.3">
      <c r="A239" s="33" t="s">
        <v>1005</v>
      </c>
      <c r="B239" s="34" t="s">
        <v>528</v>
      </c>
      <c r="C239" s="34" t="s">
        <v>696</v>
      </c>
      <c r="D239" s="35" t="s">
        <v>706</v>
      </c>
    </row>
    <row r="240" spans="1:4" x14ac:dyDescent="0.3">
      <c r="A240" s="33" t="s">
        <v>1006</v>
      </c>
      <c r="B240" s="34" t="s">
        <v>622</v>
      </c>
      <c r="C240" s="34" t="s">
        <v>696</v>
      </c>
      <c r="D240" s="35" t="s">
        <v>706</v>
      </c>
    </row>
    <row r="241" spans="1:4" x14ac:dyDescent="0.3">
      <c r="A241" s="33" t="s">
        <v>1007</v>
      </c>
      <c r="B241" s="34" t="s">
        <v>378</v>
      </c>
      <c r="C241" s="34" t="s">
        <v>696</v>
      </c>
      <c r="D241" s="35" t="s">
        <v>704</v>
      </c>
    </row>
    <row r="242" spans="1:4" x14ac:dyDescent="0.3">
      <c r="A242" s="33" t="s">
        <v>1008</v>
      </c>
      <c r="B242" s="34" t="s">
        <v>1009</v>
      </c>
      <c r="C242" s="34" t="s">
        <v>696</v>
      </c>
      <c r="D242" s="35" t="s">
        <v>699</v>
      </c>
    </row>
    <row r="243" spans="1:4" x14ac:dyDescent="0.3">
      <c r="A243" s="33" t="s">
        <v>1010</v>
      </c>
      <c r="B243" s="34" t="s">
        <v>1011</v>
      </c>
      <c r="C243" s="34" t="s">
        <v>696</v>
      </c>
      <c r="D243" s="35" t="s">
        <v>699</v>
      </c>
    </row>
    <row r="244" spans="1:4" x14ac:dyDescent="0.3">
      <c r="A244" s="33" t="s">
        <v>1012</v>
      </c>
      <c r="B244" s="34" t="s">
        <v>331</v>
      </c>
      <c r="C244" s="34" t="s">
        <v>696</v>
      </c>
      <c r="D244" s="35" t="s">
        <v>706</v>
      </c>
    </row>
    <row r="245" spans="1:4" x14ac:dyDescent="0.3">
      <c r="A245" s="33" t="s">
        <v>1013</v>
      </c>
      <c r="B245" s="34" t="s">
        <v>331</v>
      </c>
      <c r="C245" s="34" t="s">
        <v>696</v>
      </c>
      <c r="D245" s="35" t="s">
        <v>706</v>
      </c>
    </row>
    <row r="246" spans="1:4" x14ac:dyDescent="0.3">
      <c r="A246" s="33" t="s">
        <v>1014</v>
      </c>
      <c r="B246" s="34" t="s">
        <v>610</v>
      </c>
      <c r="C246" s="34" t="s">
        <v>696</v>
      </c>
      <c r="D246" s="35" t="s">
        <v>701</v>
      </c>
    </row>
    <row r="247" spans="1:4" x14ac:dyDescent="0.3">
      <c r="A247" s="33" t="s">
        <v>1015</v>
      </c>
      <c r="B247" s="34" t="s">
        <v>610</v>
      </c>
      <c r="C247" s="34" t="s">
        <v>696</v>
      </c>
      <c r="D247" s="35" t="s">
        <v>701</v>
      </c>
    </row>
    <row r="248" spans="1:4" x14ac:dyDescent="0.3">
      <c r="A248" s="33" t="s">
        <v>1016</v>
      </c>
      <c r="B248" s="34" t="s">
        <v>610</v>
      </c>
      <c r="C248" s="34" t="s">
        <v>696</v>
      </c>
      <c r="D248" s="35" t="s">
        <v>701</v>
      </c>
    </row>
    <row r="249" spans="1:4" x14ac:dyDescent="0.3">
      <c r="A249" s="33" t="s">
        <v>1017</v>
      </c>
      <c r="B249" s="34" t="s">
        <v>543</v>
      </c>
      <c r="C249" s="34" t="s">
        <v>696</v>
      </c>
      <c r="D249" s="35" t="s">
        <v>714</v>
      </c>
    </row>
    <row r="250" spans="1:4" x14ac:dyDescent="0.3">
      <c r="A250" s="33" t="s">
        <v>1018</v>
      </c>
      <c r="B250" s="34" t="s">
        <v>474</v>
      </c>
      <c r="C250" s="34" t="s">
        <v>696</v>
      </c>
      <c r="D250" s="35" t="s">
        <v>706</v>
      </c>
    </row>
    <row r="251" spans="1:4" x14ac:dyDescent="0.3">
      <c r="A251" s="33" t="s">
        <v>1019</v>
      </c>
      <c r="B251" s="34" t="s">
        <v>414</v>
      </c>
      <c r="C251" s="34" t="s">
        <v>696</v>
      </c>
      <c r="D251" s="35" t="s">
        <v>55</v>
      </c>
    </row>
    <row r="252" spans="1:4" x14ac:dyDescent="0.3">
      <c r="A252" s="33" t="s">
        <v>1020</v>
      </c>
      <c r="B252" s="34" t="s">
        <v>1021</v>
      </c>
      <c r="C252" s="34" t="s">
        <v>696</v>
      </c>
      <c r="D252" s="35" t="s">
        <v>757</v>
      </c>
    </row>
    <row r="253" spans="1:4" x14ac:dyDescent="0.3">
      <c r="A253" s="33" t="s">
        <v>1022</v>
      </c>
      <c r="B253" s="34" t="s">
        <v>32</v>
      </c>
      <c r="C253" s="34" t="s">
        <v>696</v>
      </c>
      <c r="D253" s="35" t="s">
        <v>706</v>
      </c>
    </row>
    <row r="254" spans="1:4" x14ac:dyDescent="0.3">
      <c r="A254" s="33" t="s">
        <v>1023</v>
      </c>
      <c r="B254" s="34" t="s">
        <v>1024</v>
      </c>
      <c r="C254" s="34" t="s">
        <v>696</v>
      </c>
      <c r="D254" s="35" t="s">
        <v>699</v>
      </c>
    </row>
    <row r="255" spans="1:4" x14ac:dyDescent="0.3">
      <c r="A255" s="33" t="s">
        <v>1025</v>
      </c>
      <c r="B255" s="34" t="s">
        <v>1024</v>
      </c>
      <c r="C255" s="34" t="s">
        <v>696</v>
      </c>
      <c r="D255" s="35" t="s">
        <v>699</v>
      </c>
    </row>
    <row r="256" spans="1:4" x14ac:dyDescent="0.3">
      <c r="A256" s="33" t="s">
        <v>1026</v>
      </c>
      <c r="B256" s="34" t="s">
        <v>1027</v>
      </c>
      <c r="C256" s="34" t="s">
        <v>696</v>
      </c>
      <c r="D256" s="35" t="s">
        <v>701</v>
      </c>
    </row>
    <row r="257" spans="1:4" x14ac:dyDescent="0.3">
      <c r="A257" s="33" t="s">
        <v>1028</v>
      </c>
      <c r="B257" s="34" t="s">
        <v>649</v>
      </c>
      <c r="C257" s="34" t="s">
        <v>696</v>
      </c>
      <c r="D257" s="35" t="s">
        <v>55</v>
      </c>
    </row>
    <row r="258" spans="1:4" x14ac:dyDescent="0.3">
      <c r="A258" s="33" t="s">
        <v>1029</v>
      </c>
      <c r="B258" s="34" t="s">
        <v>1030</v>
      </c>
      <c r="C258" s="34" t="s">
        <v>696</v>
      </c>
      <c r="D258" s="35" t="s">
        <v>706</v>
      </c>
    </row>
    <row r="259" spans="1:4" x14ac:dyDescent="0.3">
      <c r="A259" s="33" t="s">
        <v>1031</v>
      </c>
      <c r="B259" s="34" t="s">
        <v>1032</v>
      </c>
      <c r="C259" s="34" t="s">
        <v>696</v>
      </c>
      <c r="D259" s="35" t="s">
        <v>701</v>
      </c>
    </row>
    <row r="260" spans="1:4" x14ac:dyDescent="0.3">
      <c r="A260" s="33" t="s">
        <v>1033</v>
      </c>
      <c r="B260" s="34" t="s">
        <v>457</v>
      </c>
      <c r="C260" s="34" t="s">
        <v>696</v>
      </c>
      <c r="D260" s="35" t="s">
        <v>73</v>
      </c>
    </row>
    <row r="261" spans="1:4" x14ac:dyDescent="0.3">
      <c r="A261" s="33" t="s">
        <v>1034</v>
      </c>
      <c r="B261" s="34" t="s">
        <v>1035</v>
      </c>
      <c r="C261" s="34" t="s">
        <v>696</v>
      </c>
      <c r="D261" s="35" t="s">
        <v>73</v>
      </c>
    </row>
    <row r="262" spans="1:4" x14ac:dyDescent="0.3">
      <c r="A262" s="33" t="s">
        <v>1036</v>
      </c>
      <c r="B262" s="34" t="s">
        <v>477</v>
      </c>
      <c r="C262" s="34" t="s">
        <v>696</v>
      </c>
      <c r="D262" s="35" t="s">
        <v>706</v>
      </c>
    </row>
    <row r="263" spans="1:4" x14ac:dyDescent="0.3">
      <c r="A263" s="33" t="s">
        <v>1037</v>
      </c>
      <c r="B263" s="34" t="s">
        <v>1038</v>
      </c>
      <c r="C263" s="34" t="s">
        <v>696</v>
      </c>
      <c r="D263" s="35" t="s">
        <v>757</v>
      </c>
    </row>
    <row r="264" spans="1:4" x14ac:dyDescent="0.3">
      <c r="A264" s="33" t="s">
        <v>1039</v>
      </c>
      <c r="B264" s="34" t="s">
        <v>309</v>
      </c>
      <c r="C264" s="34" t="s">
        <v>696</v>
      </c>
      <c r="D264" s="35" t="s">
        <v>714</v>
      </c>
    </row>
    <row r="265" spans="1:4" x14ac:dyDescent="0.3">
      <c r="A265" s="33" t="s">
        <v>1040</v>
      </c>
      <c r="B265" s="34" t="s">
        <v>309</v>
      </c>
      <c r="C265" s="34" t="s">
        <v>696</v>
      </c>
      <c r="D265" s="35" t="s">
        <v>714</v>
      </c>
    </row>
    <row r="266" spans="1:4" x14ac:dyDescent="0.3">
      <c r="A266" s="33" t="s">
        <v>1041</v>
      </c>
      <c r="B266" s="34" t="s">
        <v>309</v>
      </c>
      <c r="C266" s="34" t="s">
        <v>696</v>
      </c>
      <c r="D266" s="35" t="s">
        <v>714</v>
      </c>
    </row>
    <row r="267" spans="1:4" x14ac:dyDescent="0.3">
      <c r="A267" s="33" t="s">
        <v>1042</v>
      </c>
      <c r="B267" s="34" t="s">
        <v>309</v>
      </c>
      <c r="C267" s="34" t="s">
        <v>696</v>
      </c>
      <c r="D267" s="35" t="s">
        <v>714</v>
      </c>
    </row>
    <row r="268" spans="1:4" x14ac:dyDescent="0.3">
      <c r="A268" s="33" t="s">
        <v>1043</v>
      </c>
      <c r="B268" s="34" t="s">
        <v>1044</v>
      </c>
      <c r="C268" s="34" t="s">
        <v>696</v>
      </c>
      <c r="D268" s="35" t="s">
        <v>706</v>
      </c>
    </row>
    <row r="269" spans="1:4" x14ac:dyDescent="0.3">
      <c r="A269" s="33" t="s">
        <v>1045</v>
      </c>
      <c r="B269" s="34" t="s">
        <v>1046</v>
      </c>
      <c r="C269" s="34" t="s">
        <v>696</v>
      </c>
      <c r="D269" s="35" t="s">
        <v>706</v>
      </c>
    </row>
    <row r="270" spans="1:4" x14ac:dyDescent="0.3">
      <c r="A270" s="33" t="s">
        <v>1047</v>
      </c>
      <c r="B270" s="34" t="s">
        <v>650</v>
      </c>
      <c r="C270" s="34" t="s">
        <v>696</v>
      </c>
      <c r="D270" s="35" t="s">
        <v>699</v>
      </c>
    </row>
    <row r="271" spans="1:4" x14ac:dyDescent="0.3">
      <c r="A271" s="33" t="s">
        <v>1048</v>
      </c>
      <c r="B271" s="34" t="s">
        <v>650</v>
      </c>
      <c r="C271" s="34" t="s">
        <v>696</v>
      </c>
      <c r="D271" s="35" t="s">
        <v>699</v>
      </c>
    </row>
    <row r="272" spans="1:4" x14ac:dyDescent="0.3">
      <c r="A272" s="33" t="s">
        <v>1049</v>
      </c>
      <c r="B272" s="34" t="s">
        <v>1050</v>
      </c>
      <c r="C272" s="34" t="s">
        <v>696</v>
      </c>
      <c r="D272" s="35" t="s">
        <v>704</v>
      </c>
    </row>
    <row r="273" spans="1:4" x14ac:dyDescent="0.3">
      <c r="A273" s="33" t="s">
        <v>1051</v>
      </c>
      <c r="B273" s="34" t="s">
        <v>1052</v>
      </c>
      <c r="C273" s="34" t="s">
        <v>696</v>
      </c>
      <c r="D273" s="35" t="s">
        <v>55</v>
      </c>
    </row>
    <row r="274" spans="1:4" x14ac:dyDescent="0.3">
      <c r="A274" s="33" t="s">
        <v>1053</v>
      </c>
      <c r="B274" s="34" t="s">
        <v>639</v>
      </c>
      <c r="C274" s="34" t="s">
        <v>696</v>
      </c>
      <c r="D274" s="35" t="s">
        <v>19</v>
      </c>
    </row>
    <row r="275" spans="1:4" x14ac:dyDescent="0.3">
      <c r="A275" s="33" t="s">
        <v>1054</v>
      </c>
      <c r="B275" s="34" t="s">
        <v>520</v>
      </c>
      <c r="C275" s="34" t="s">
        <v>696</v>
      </c>
      <c r="D275" s="35" t="s">
        <v>19</v>
      </c>
    </row>
    <row r="276" spans="1:4" x14ac:dyDescent="0.3">
      <c r="A276" s="33" t="s">
        <v>1055</v>
      </c>
      <c r="B276" s="34" t="s">
        <v>581</v>
      </c>
      <c r="C276" s="34" t="s">
        <v>696</v>
      </c>
      <c r="D276" s="35" t="s">
        <v>117</v>
      </c>
    </row>
    <row r="277" spans="1:4" x14ac:dyDescent="0.3">
      <c r="A277" s="33" t="s">
        <v>1056</v>
      </c>
      <c r="B277" s="34" t="s">
        <v>357</v>
      </c>
      <c r="C277" s="34" t="s">
        <v>696</v>
      </c>
      <c r="D277" s="35" t="s">
        <v>706</v>
      </c>
    </row>
    <row r="278" spans="1:4" x14ac:dyDescent="0.3">
      <c r="A278" s="33" t="s">
        <v>1057</v>
      </c>
      <c r="B278" s="34" t="s">
        <v>357</v>
      </c>
      <c r="C278" s="34" t="s">
        <v>696</v>
      </c>
      <c r="D278" s="35" t="s">
        <v>706</v>
      </c>
    </row>
    <row r="279" spans="1:4" x14ac:dyDescent="0.3">
      <c r="A279" s="33" t="s">
        <v>1058</v>
      </c>
      <c r="B279" s="34" t="s">
        <v>592</v>
      </c>
      <c r="C279" s="34" t="s">
        <v>696</v>
      </c>
      <c r="D279" s="35" t="s">
        <v>19</v>
      </c>
    </row>
    <row r="280" spans="1:4" x14ac:dyDescent="0.3">
      <c r="A280" s="33" t="s">
        <v>1059</v>
      </c>
      <c r="B280" s="34" t="s">
        <v>582</v>
      </c>
      <c r="C280" s="34" t="s">
        <v>696</v>
      </c>
      <c r="D280" s="35" t="s">
        <v>117</v>
      </c>
    </row>
    <row r="281" spans="1:4" x14ac:dyDescent="0.3">
      <c r="A281" s="33" t="s">
        <v>1060</v>
      </c>
      <c r="B281" s="34" t="s">
        <v>495</v>
      </c>
      <c r="C281" s="34" t="s">
        <v>696</v>
      </c>
      <c r="D281" s="35" t="s">
        <v>704</v>
      </c>
    </row>
    <row r="282" spans="1:4" x14ac:dyDescent="0.3">
      <c r="A282" s="33" t="s">
        <v>1061</v>
      </c>
      <c r="B282" s="34" t="s">
        <v>527</v>
      </c>
      <c r="C282" s="34" t="s">
        <v>696</v>
      </c>
      <c r="D282" s="35" t="s">
        <v>19</v>
      </c>
    </row>
    <row r="283" spans="1:4" x14ac:dyDescent="0.3">
      <c r="A283" s="33" t="s">
        <v>1062</v>
      </c>
      <c r="B283" s="34" t="s">
        <v>469</v>
      </c>
      <c r="C283" s="34" t="s">
        <v>696</v>
      </c>
      <c r="D283" s="35" t="s">
        <v>117</v>
      </c>
    </row>
    <row r="284" spans="1:4" x14ac:dyDescent="0.3">
      <c r="A284" s="33" t="s">
        <v>1063</v>
      </c>
      <c r="B284" s="34" t="s">
        <v>1064</v>
      </c>
      <c r="C284" s="34" t="s">
        <v>696</v>
      </c>
      <c r="D284" s="35" t="s">
        <v>699</v>
      </c>
    </row>
    <row r="285" spans="1:4" x14ac:dyDescent="0.3">
      <c r="A285" s="33" t="s">
        <v>1065</v>
      </c>
      <c r="B285" s="34" t="s">
        <v>1066</v>
      </c>
      <c r="C285" s="34" t="s">
        <v>696</v>
      </c>
      <c r="D285" s="35" t="s">
        <v>699</v>
      </c>
    </row>
    <row r="286" spans="1:4" x14ac:dyDescent="0.3">
      <c r="A286" s="33" t="s">
        <v>1067</v>
      </c>
      <c r="B286" s="34" t="s">
        <v>623</v>
      </c>
      <c r="C286" s="34" t="s">
        <v>696</v>
      </c>
      <c r="D286" s="35" t="s">
        <v>706</v>
      </c>
    </row>
    <row r="287" spans="1:4" x14ac:dyDescent="0.3">
      <c r="A287" s="33" t="s">
        <v>1068</v>
      </c>
      <c r="B287" s="34" t="s">
        <v>453</v>
      </c>
      <c r="C287" s="34" t="s">
        <v>696</v>
      </c>
      <c r="D287" s="35" t="s">
        <v>73</v>
      </c>
    </row>
    <row r="288" spans="1:4" x14ac:dyDescent="0.3">
      <c r="A288" s="33" t="s">
        <v>1069</v>
      </c>
      <c r="B288" s="34" t="s">
        <v>1070</v>
      </c>
      <c r="C288" s="34" t="s">
        <v>696</v>
      </c>
      <c r="D288" s="35" t="s">
        <v>73</v>
      </c>
    </row>
    <row r="289" spans="1:4" x14ac:dyDescent="0.3">
      <c r="A289" s="33" t="s">
        <v>1071</v>
      </c>
      <c r="B289" s="34" t="s">
        <v>388</v>
      </c>
      <c r="C289" s="34" t="s">
        <v>696</v>
      </c>
      <c r="D289" s="35" t="s">
        <v>47</v>
      </c>
    </row>
    <row r="290" spans="1:4" x14ac:dyDescent="0.3">
      <c r="A290" s="33" t="s">
        <v>1072</v>
      </c>
      <c r="B290" s="34" t="s">
        <v>578</v>
      </c>
      <c r="C290" s="34" t="s">
        <v>696</v>
      </c>
      <c r="D290" s="35" t="s">
        <v>706</v>
      </c>
    </row>
    <row r="291" spans="1:4" x14ac:dyDescent="0.3">
      <c r="A291" s="33" t="s">
        <v>1073</v>
      </c>
      <c r="B291" s="34" t="s">
        <v>632</v>
      </c>
      <c r="C291" s="34" t="s">
        <v>696</v>
      </c>
      <c r="D291" s="35" t="s">
        <v>757</v>
      </c>
    </row>
    <row r="292" spans="1:4" x14ac:dyDescent="0.3">
      <c r="A292" s="33" t="s">
        <v>1074</v>
      </c>
      <c r="B292" s="34" t="s">
        <v>420</v>
      </c>
      <c r="C292" s="34" t="s">
        <v>696</v>
      </c>
      <c r="D292" s="35" t="s">
        <v>47</v>
      </c>
    </row>
    <row r="293" spans="1:4" x14ac:dyDescent="0.3">
      <c r="A293" s="33" t="s">
        <v>1075</v>
      </c>
      <c r="B293" s="34" t="s">
        <v>1076</v>
      </c>
      <c r="C293" s="34" t="s">
        <v>696</v>
      </c>
      <c r="D293" s="35" t="s">
        <v>19</v>
      </c>
    </row>
    <row r="294" spans="1:4" x14ac:dyDescent="0.3">
      <c r="A294" s="33" t="s">
        <v>1077</v>
      </c>
      <c r="B294" s="34" t="s">
        <v>406</v>
      </c>
      <c r="C294" s="34" t="s">
        <v>696</v>
      </c>
      <c r="D294" s="35" t="s">
        <v>699</v>
      </c>
    </row>
    <row r="295" spans="1:4" x14ac:dyDescent="0.3">
      <c r="A295" s="33" t="s">
        <v>1078</v>
      </c>
      <c r="B295" s="34" t="s">
        <v>1079</v>
      </c>
      <c r="C295" s="34" t="s">
        <v>696</v>
      </c>
      <c r="D295" s="35" t="s">
        <v>706</v>
      </c>
    </row>
    <row r="296" spans="1:4" x14ac:dyDescent="0.3">
      <c r="A296" s="33" t="s">
        <v>1080</v>
      </c>
      <c r="B296" s="34" t="s">
        <v>597</v>
      </c>
      <c r="C296" s="34" t="s">
        <v>696</v>
      </c>
      <c r="D296" s="35" t="s">
        <v>55</v>
      </c>
    </row>
    <row r="297" spans="1:4" x14ac:dyDescent="0.3">
      <c r="A297" s="33" t="s">
        <v>1081</v>
      </c>
      <c r="B297" s="34" t="s">
        <v>597</v>
      </c>
      <c r="C297" s="34" t="s">
        <v>696</v>
      </c>
      <c r="D297" s="35" t="s">
        <v>55</v>
      </c>
    </row>
    <row r="298" spans="1:4" x14ac:dyDescent="0.3">
      <c r="A298" s="33" t="s">
        <v>1082</v>
      </c>
      <c r="B298" s="34" t="s">
        <v>464</v>
      </c>
      <c r="C298" s="34" t="s">
        <v>696</v>
      </c>
      <c r="D298" s="35" t="s">
        <v>19</v>
      </c>
    </row>
    <row r="299" spans="1:4" x14ac:dyDescent="0.3">
      <c r="A299" s="33" t="s">
        <v>1083</v>
      </c>
      <c r="B299" s="34" t="s">
        <v>381</v>
      </c>
      <c r="C299" s="34" t="s">
        <v>696</v>
      </c>
      <c r="D299" s="35" t="s">
        <v>704</v>
      </c>
    </row>
    <row r="300" spans="1:4" x14ac:dyDescent="0.3">
      <c r="A300" s="33" t="s">
        <v>1084</v>
      </c>
      <c r="B300" s="34" t="s">
        <v>538</v>
      </c>
      <c r="C300" s="34" t="s">
        <v>696</v>
      </c>
      <c r="D300" s="35" t="s">
        <v>714</v>
      </c>
    </row>
    <row r="301" spans="1:4" x14ac:dyDescent="0.3">
      <c r="A301" s="33" t="s">
        <v>1085</v>
      </c>
      <c r="B301" s="34" t="s">
        <v>538</v>
      </c>
      <c r="C301" s="34" t="s">
        <v>696</v>
      </c>
      <c r="D301" s="35" t="s">
        <v>714</v>
      </c>
    </row>
    <row r="302" spans="1:4" x14ac:dyDescent="0.3">
      <c r="A302" s="33" t="s">
        <v>1086</v>
      </c>
      <c r="B302" s="34" t="s">
        <v>538</v>
      </c>
      <c r="C302" s="34" t="s">
        <v>696</v>
      </c>
      <c r="D302" s="35" t="s">
        <v>714</v>
      </c>
    </row>
    <row r="303" spans="1:4" x14ac:dyDescent="0.3">
      <c r="A303" s="33" t="s">
        <v>1087</v>
      </c>
      <c r="B303" s="34" t="s">
        <v>538</v>
      </c>
      <c r="C303" s="34" t="s">
        <v>696</v>
      </c>
      <c r="D303" s="35" t="s">
        <v>714</v>
      </c>
    </row>
    <row r="304" spans="1:4" x14ac:dyDescent="0.3">
      <c r="A304" s="33" t="s">
        <v>1088</v>
      </c>
      <c r="B304" s="34" t="s">
        <v>379</v>
      </c>
      <c r="C304" s="34" t="s">
        <v>696</v>
      </c>
      <c r="D304" s="35" t="s">
        <v>704</v>
      </c>
    </row>
    <row r="305" spans="1:4" x14ac:dyDescent="0.3">
      <c r="A305" s="33" t="s">
        <v>1089</v>
      </c>
      <c r="B305" s="34" t="s">
        <v>475</v>
      </c>
      <c r="C305" s="34" t="s">
        <v>696</v>
      </c>
      <c r="D305" s="35" t="s">
        <v>706</v>
      </c>
    </row>
    <row r="306" spans="1:4" x14ac:dyDescent="0.3">
      <c r="A306" s="33" t="s">
        <v>1090</v>
      </c>
      <c r="B306" s="34" t="s">
        <v>640</v>
      </c>
      <c r="C306" s="34" t="s">
        <v>696</v>
      </c>
      <c r="D306" s="35" t="s">
        <v>19</v>
      </c>
    </row>
    <row r="307" spans="1:4" x14ac:dyDescent="0.3">
      <c r="A307" s="33" t="s">
        <v>1091</v>
      </c>
      <c r="B307" s="34" t="s">
        <v>377</v>
      </c>
      <c r="C307" s="34" t="s">
        <v>696</v>
      </c>
      <c r="D307" s="35" t="s">
        <v>704</v>
      </c>
    </row>
    <row r="308" spans="1:4" x14ac:dyDescent="0.3">
      <c r="A308" s="33" t="s">
        <v>1092</v>
      </c>
      <c r="B308" s="34" t="s">
        <v>1093</v>
      </c>
      <c r="C308" s="34" t="s">
        <v>696</v>
      </c>
      <c r="D308" s="35" t="s">
        <v>704</v>
      </c>
    </row>
    <row r="309" spans="1:4" x14ac:dyDescent="0.3">
      <c r="A309" s="33" t="s">
        <v>1094</v>
      </c>
      <c r="B309" s="34" t="s">
        <v>466</v>
      </c>
      <c r="C309" s="34" t="s">
        <v>696</v>
      </c>
      <c r="D309" s="35" t="s">
        <v>19</v>
      </c>
    </row>
    <row r="310" spans="1:4" x14ac:dyDescent="0.3">
      <c r="A310" s="33" t="s">
        <v>1095</v>
      </c>
      <c r="B310" s="34" t="s">
        <v>1096</v>
      </c>
      <c r="C310" s="34" t="s">
        <v>696</v>
      </c>
      <c r="D310" s="35" t="s">
        <v>706</v>
      </c>
    </row>
    <row r="311" spans="1:4" x14ac:dyDescent="0.3">
      <c r="A311" s="33" t="s">
        <v>1097</v>
      </c>
      <c r="B311" s="34" t="s">
        <v>536</v>
      </c>
      <c r="C311" s="34" t="s">
        <v>696</v>
      </c>
      <c r="D311" s="35" t="s">
        <v>701</v>
      </c>
    </row>
    <row r="312" spans="1:4" x14ac:dyDescent="0.3">
      <c r="A312" s="33" t="s">
        <v>1098</v>
      </c>
      <c r="B312" s="34" t="s">
        <v>536</v>
      </c>
      <c r="C312" s="34" t="s">
        <v>696</v>
      </c>
      <c r="D312" s="35" t="s">
        <v>701</v>
      </c>
    </row>
    <row r="313" spans="1:4" x14ac:dyDescent="0.3">
      <c r="A313" s="33" t="s">
        <v>1099</v>
      </c>
      <c r="B313" s="34" t="s">
        <v>1100</v>
      </c>
      <c r="C313" s="34" t="s">
        <v>696</v>
      </c>
      <c r="D313" s="35" t="s">
        <v>701</v>
      </c>
    </row>
    <row r="314" spans="1:4" x14ac:dyDescent="0.3">
      <c r="A314" s="33" t="s">
        <v>1101</v>
      </c>
      <c r="B314" s="34" t="s">
        <v>1102</v>
      </c>
      <c r="C314" s="34" t="s">
        <v>696</v>
      </c>
      <c r="D314" s="35" t="s">
        <v>19</v>
      </c>
    </row>
    <row r="315" spans="1:4" x14ac:dyDescent="0.3">
      <c r="A315" s="33" t="s">
        <v>1103</v>
      </c>
      <c r="B315" s="34" t="s">
        <v>488</v>
      </c>
      <c r="C315" s="34" t="s">
        <v>696</v>
      </c>
      <c r="D315" s="35" t="s">
        <v>701</v>
      </c>
    </row>
    <row r="316" spans="1:4" x14ac:dyDescent="0.3">
      <c r="A316" s="33" t="s">
        <v>1104</v>
      </c>
      <c r="B316" s="34" t="s">
        <v>362</v>
      </c>
      <c r="C316" s="34" t="s">
        <v>696</v>
      </c>
      <c r="D316" s="35" t="s">
        <v>706</v>
      </c>
    </row>
    <row r="317" spans="1:4" x14ac:dyDescent="0.3">
      <c r="A317" s="33" t="s">
        <v>1105</v>
      </c>
      <c r="B317" s="34" t="s">
        <v>362</v>
      </c>
      <c r="C317" s="34" t="s">
        <v>696</v>
      </c>
      <c r="D317" s="35" t="s">
        <v>706</v>
      </c>
    </row>
    <row r="318" spans="1:4" x14ac:dyDescent="0.3">
      <c r="A318" s="33" t="s">
        <v>1106</v>
      </c>
      <c r="B318" s="34" t="s">
        <v>542</v>
      </c>
      <c r="C318" s="34" t="s">
        <v>696</v>
      </c>
      <c r="D318" s="35" t="s">
        <v>701</v>
      </c>
    </row>
    <row r="319" spans="1:4" x14ac:dyDescent="0.3">
      <c r="A319" s="33" t="s">
        <v>1107</v>
      </c>
      <c r="B319" s="34" t="s">
        <v>542</v>
      </c>
      <c r="C319" s="34" t="s">
        <v>696</v>
      </c>
      <c r="D319" s="35" t="s">
        <v>701</v>
      </c>
    </row>
    <row r="320" spans="1:4" x14ac:dyDescent="0.3">
      <c r="A320" s="33" t="s">
        <v>1108</v>
      </c>
      <c r="B320" s="34" t="s">
        <v>542</v>
      </c>
      <c r="C320" s="34" t="s">
        <v>696</v>
      </c>
      <c r="D320" s="35" t="s">
        <v>701</v>
      </c>
    </row>
    <row r="321" spans="1:4" x14ac:dyDescent="0.3">
      <c r="A321" s="33" t="s">
        <v>1109</v>
      </c>
      <c r="B321" s="34" t="s">
        <v>542</v>
      </c>
      <c r="C321" s="34" t="s">
        <v>696</v>
      </c>
      <c r="D321" s="35" t="s">
        <v>701</v>
      </c>
    </row>
    <row r="322" spans="1:4" x14ac:dyDescent="0.3">
      <c r="A322" s="33" t="s">
        <v>1110</v>
      </c>
      <c r="B322" s="34" t="s">
        <v>542</v>
      </c>
      <c r="C322" s="34" t="s">
        <v>696</v>
      </c>
      <c r="D322" s="35" t="s">
        <v>701</v>
      </c>
    </row>
    <row r="323" spans="1:4" x14ac:dyDescent="0.3">
      <c r="A323" s="33" t="s">
        <v>1111</v>
      </c>
      <c r="B323" s="34" t="s">
        <v>361</v>
      </c>
      <c r="C323" s="34" t="s">
        <v>696</v>
      </c>
      <c r="D323" s="35" t="s">
        <v>706</v>
      </c>
    </row>
    <row r="324" spans="1:4" x14ac:dyDescent="0.3">
      <c r="A324" s="33" t="s">
        <v>1112</v>
      </c>
      <c r="B324" s="34" t="s">
        <v>521</v>
      </c>
      <c r="C324" s="34" t="s">
        <v>696</v>
      </c>
      <c r="D324" s="35" t="s">
        <v>19</v>
      </c>
    </row>
    <row r="325" spans="1:4" x14ac:dyDescent="0.3">
      <c r="A325" s="33" t="s">
        <v>1113</v>
      </c>
      <c r="B325" s="34" t="s">
        <v>433</v>
      </c>
      <c r="C325" s="34" t="s">
        <v>696</v>
      </c>
      <c r="D325" s="35" t="s">
        <v>757</v>
      </c>
    </row>
    <row r="326" spans="1:4" x14ac:dyDescent="0.3">
      <c r="A326" s="33" t="s">
        <v>1114</v>
      </c>
      <c r="B326" s="34" t="s">
        <v>433</v>
      </c>
      <c r="C326" s="34" t="s">
        <v>696</v>
      </c>
      <c r="D326" s="35" t="s">
        <v>757</v>
      </c>
    </row>
    <row r="327" spans="1:4" x14ac:dyDescent="0.3">
      <c r="A327" s="33" t="s">
        <v>1115</v>
      </c>
      <c r="B327" s="34" t="s">
        <v>433</v>
      </c>
      <c r="C327" s="34" t="s">
        <v>696</v>
      </c>
      <c r="D327" s="35" t="s">
        <v>757</v>
      </c>
    </row>
    <row r="328" spans="1:4" x14ac:dyDescent="0.3">
      <c r="A328" s="33" t="s">
        <v>1116</v>
      </c>
      <c r="B328" s="34" t="s">
        <v>433</v>
      </c>
      <c r="C328" s="34" t="s">
        <v>696</v>
      </c>
      <c r="D328" s="35" t="s">
        <v>757</v>
      </c>
    </row>
    <row r="329" spans="1:4" x14ac:dyDescent="0.3">
      <c r="A329" s="33" t="s">
        <v>1117</v>
      </c>
      <c r="B329" s="34" t="s">
        <v>433</v>
      </c>
      <c r="C329" s="34" t="s">
        <v>696</v>
      </c>
      <c r="D329" s="35" t="s">
        <v>757</v>
      </c>
    </row>
    <row r="330" spans="1:4" x14ac:dyDescent="0.3">
      <c r="A330" s="33" t="s">
        <v>1118</v>
      </c>
      <c r="B330" s="34" t="s">
        <v>433</v>
      </c>
      <c r="C330" s="34" t="s">
        <v>696</v>
      </c>
      <c r="D330" s="35" t="s">
        <v>757</v>
      </c>
    </row>
    <row r="331" spans="1:4" x14ac:dyDescent="0.3">
      <c r="A331" s="33" t="s">
        <v>1119</v>
      </c>
      <c r="B331" s="34" t="s">
        <v>629</v>
      </c>
      <c r="C331" s="34" t="s">
        <v>696</v>
      </c>
      <c r="D331" s="35" t="s">
        <v>757</v>
      </c>
    </row>
    <row r="332" spans="1:4" x14ac:dyDescent="0.3">
      <c r="A332" s="33" t="s">
        <v>1120</v>
      </c>
      <c r="B332" s="34" t="s">
        <v>450</v>
      </c>
      <c r="C332" s="34" t="s">
        <v>696</v>
      </c>
      <c r="D332" s="35" t="s">
        <v>47</v>
      </c>
    </row>
    <row r="333" spans="1:4" x14ac:dyDescent="0.3">
      <c r="A333" s="33" t="s">
        <v>1121</v>
      </c>
      <c r="B333" s="34" t="s">
        <v>1122</v>
      </c>
      <c r="C333" s="34" t="s">
        <v>696</v>
      </c>
      <c r="D333" s="35" t="s">
        <v>19</v>
      </c>
    </row>
    <row r="334" spans="1:4" x14ac:dyDescent="0.3">
      <c r="A334" s="33" t="s">
        <v>1123</v>
      </c>
      <c r="B334" s="34" t="s">
        <v>1124</v>
      </c>
      <c r="C334" s="34" t="s">
        <v>696</v>
      </c>
      <c r="D334" s="35" t="s">
        <v>757</v>
      </c>
    </row>
    <row r="335" spans="1:4" x14ac:dyDescent="0.3">
      <c r="A335" s="33" t="s">
        <v>1125</v>
      </c>
      <c r="B335" s="34" t="s">
        <v>1126</v>
      </c>
      <c r="C335" s="34" t="s">
        <v>696</v>
      </c>
      <c r="D335" s="35" t="s">
        <v>699</v>
      </c>
    </row>
    <row r="336" spans="1:4" x14ac:dyDescent="0.3">
      <c r="A336" s="33" t="s">
        <v>1127</v>
      </c>
      <c r="B336" s="34" t="s">
        <v>668</v>
      </c>
      <c r="C336" s="34" t="s">
        <v>696</v>
      </c>
      <c r="D336" s="35" t="s">
        <v>732</v>
      </c>
    </row>
    <row r="337" spans="1:4" x14ac:dyDescent="0.3">
      <c r="A337" s="33" t="s">
        <v>1128</v>
      </c>
      <c r="B337" s="34" t="s">
        <v>626</v>
      </c>
      <c r="C337" s="34" t="s">
        <v>696</v>
      </c>
      <c r="D337" s="35" t="s">
        <v>757</v>
      </c>
    </row>
    <row r="338" spans="1:4" x14ac:dyDescent="0.3">
      <c r="A338" s="33" t="s">
        <v>1129</v>
      </c>
      <c r="B338" s="34" t="s">
        <v>1130</v>
      </c>
      <c r="C338" s="34" t="s">
        <v>696</v>
      </c>
      <c r="D338" s="35" t="s">
        <v>434</v>
      </c>
    </row>
    <row r="339" spans="1:4" x14ac:dyDescent="0.3">
      <c r="A339" s="33" t="s">
        <v>1131</v>
      </c>
      <c r="B339" s="34" t="s">
        <v>548</v>
      </c>
      <c r="C339" s="34" t="s">
        <v>696</v>
      </c>
      <c r="D339" s="35" t="s">
        <v>117</v>
      </c>
    </row>
    <row r="340" spans="1:4" x14ac:dyDescent="0.3">
      <c r="A340" s="33" t="s">
        <v>1132</v>
      </c>
      <c r="B340" s="34" t="s">
        <v>410</v>
      </c>
      <c r="C340" s="34" t="s">
        <v>696</v>
      </c>
      <c r="D340" s="35" t="s">
        <v>699</v>
      </c>
    </row>
    <row r="341" spans="1:4" x14ac:dyDescent="0.3">
      <c r="A341" s="33" t="s">
        <v>1133</v>
      </c>
      <c r="B341" s="34" t="s">
        <v>1134</v>
      </c>
      <c r="C341" s="34" t="s">
        <v>696</v>
      </c>
      <c r="D341" s="35" t="s">
        <v>699</v>
      </c>
    </row>
    <row r="342" spans="1:4" x14ac:dyDescent="0.3">
      <c r="A342" s="33" t="s">
        <v>1135</v>
      </c>
      <c r="B342" s="34" t="s">
        <v>1136</v>
      </c>
      <c r="C342" s="34" t="s">
        <v>696</v>
      </c>
      <c r="D342" s="35" t="s">
        <v>73</v>
      </c>
    </row>
    <row r="343" spans="1:4" x14ac:dyDescent="0.3">
      <c r="A343" s="33" t="s">
        <v>1137</v>
      </c>
      <c r="B343" s="34" t="s">
        <v>462</v>
      </c>
      <c r="C343" s="34" t="s">
        <v>696</v>
      </c>
      <c r="D343" s="35" t="s">
        <v>73</v>
      </c>
    </row>
    <row r="344" spans="1:4" x14ac:dyDescent="0.3">
      <c r="A344" s="33" t="s">
        <v>1138</v>
      </c>
      <c r="B344" s="34" t="s">
        <v>392</v>
      </c>
      <c r="C344" s="34" t="s">
        <v>696</v>
      </c>
      <c r="D344" s="35" t="s">
        <v>47</v>
      </c>
    </row>
    <row r="345" spans="1:4" x14ac:dyDescent="0.3">
      <c r="A345" s="33" t="s">
        <v>1139</v>
      </c>
      <c r="B345" s="34" t="s">
        <v>1140</v>
      </c>
      <c r="C345" s="34" t="s">
        <v>696</v>
      </c>
      <c r="D345" s="35" t="s">
        <v>434</v>
      </c>
    </row>
    <row r="346" spans="1:4" x14ac:dyDescent="0.3">
      <c r="A346" s="33" t="s">
        <v>1141</v>
      </c>
      <c r="B346" s="34" t="s">
        <v>486</v>
      </c>
      <c r="C346" s="34" t="s">
        <v>696</v>
      </c>
      <c r="D346" s="35" t="s">
        <v>701</v>
      </c>
    </row>
    <row r="347" spans="1:4" x14ac:dyDescent="0.3">
      <c r="A347" s="33" t="s">
        <v>1142</v>
      </c>
      <c r="B347" s="34" t="s">
        <v>402</v>
      </c>
      <c r="C347" s="34" t="s">
        <v>696</v>
      </c>
      <c r="D347" s="35" t="s">
        <v>117</v>
      </c>
    </row>
    <row r="348" spans="1:4" x14ac:dyDescent="0.3">
      <c r="A348" s="33" t="s">
        <v>1143</v>
      </c>
      <c r="B348" s="34" t="s">
        <v>451</v>
      </c>
      <c r="C348" s="34" t="s">
        <v>696</v>
      </c>
      <c r="D348" s="35" t="s">
        <v>47</v>
      </c>
    </row>
    <row r="349" spans="1:4" x14ac:dyDescent="0.3">
      <c r="A349" s="33" t="s">
        <v>1144</v>
      </c>
      <c r="B349" s="34" t="s">
        <v>451</v>
      </c>
      <c r="C349" s="34" t="s">
        <v>696</v>
      </c>
      <c r="D349" s="35" t="s">
        <v>47</v>
      </c>
    </row>
    <row r="350" spans="1:4" x14ac:dyDescent="0.3">
      <c r="A350" s="33" t="s">
        <v>1145</v>
      </c>
      <c r="B350" s="34" t="s">
        <v>589</v>
      </c>
      <c r="C350" s="34" t="s">
        <v>696</v>
      </c>
      <c r="D350" s="35" t="s">
        <v>117</v>
      </c>
    </row>
    <row r="351" spans="1:4" x14ac:dyDescent="0.3">
      <c r="A351" s="33" t="s">
        <v>1146</v>
      </c>
      <c r="B351" s="34" t="s">
        <v>508</v>
      </c>
      <c r="C351" s="34" t="s">
        <v>696</v>
      </c>
      <c r="D351" s="35" t="s">
        <v>47</v>
      </c>
    </row>
    <row r="352" spans="1:4" x14ac:dyDescent="0.3">
      <c r="A352" s="33" t="s">
        <v>1147</v>
      </c>
      <c r="B352" s="34" t="s">
        <v>593</v>
      </c>
      <c r="C352" s="34" t="s">
        <v>696</v>
      </c>
      <c r="D352" s="35" t="s">
        <v>19</v>
      </c>
    </row>
    <row r="353" spans="1:4" x14ac:dyDescent="0.3">
      <c r="A353" s="33" t="s">
        <v>1148</v>
      </c>
      <c r="B353" s="34" t="s">
        <v>561</v>
      </c>
      <c r="C353" s="34" t="s">
        <v>696</v>
      </c>
      <c r="D353" s="35" t="s">
        <v>73</v>
      </c>
    </row>
    <row r="354" spans="1:4" x14ac:dyDescent="0.3">
      <c r="A354" s="33" t="s">
        <v>1149</v>
      </c>
      <c r="B354" s="34" t="s">
        <v>311</v>
      </c>
      <c r="C354" s="34" t="s">
        <v>696</v>
      </c>
      <c r="D354" s="35" t="s">
        <v>709</v>
      </c>
    </row>
    <row r="355" spans="1:4" x14ac:dyDescent="0.3">
      <c r="A355" s="33" t="s">
        <v>1150</v>
      </c>
      <c r="B355" s="34" t="s">
        <v>539</v>
      </c>
      <c r="C355" s="34" t="s">
        <v>696</v>
      </c>
      <c r="D355" s="35" t="s">
        <v>714</v>
      </c>
    </row>
    <row r="356" spans="1:4" x14ac:dyDescent="0.3">
      <c r="A356" s="33" t="s">
        <v>1151</v>
      </c>
      <c r="B356" s="34" t="s">
        <v>409</v>
      </c>
      <c r="C356" s="34" t="s">
        <v>696</v>
      </c>
      <c r="D356" s="35" t="s">
        <v>55</v>
      </c>
    </row>
    <row r="357" spans="1:4" x14ac:dyDescent="0.3">
      <c r="A357" s="33" t="s">
        <v>1152</v>
      </c>
      <c r="B357" s="34" t="s">
        <v>409</v>
      </c>
      <c r="C357" s="34" t="s">
        <v>696</v>
      </c>
      <c r="D357" s="35" t="s">
        <v>55</v>
      </c>
    </row>
    <row r="358" spans="1:4" x14ac:dyDescent="0.3">
      <c r="A358" s="33" t="s">
        <v>1153</v>
      </c>
      <c r="B358" s="34" t="s">
        <v>409</v>
      </c>
      <c r="C358" s="34" t="s">
        <v>696</v>
      </c>
      <c r="D358" s="35" t="s">
        <v>55</v>
      </c>
    </row>
    <row r="359" spans="1:4" x14ac:dyDescent="0.3">
      <c r="A359" s="33" t="s">
        <v>1154</v>
      </c>
      <c r="B359" s="34" t="s">
        <v>1155</v>
      </c>
      <c r="C359" s="34" t="s">
        <v>696</v>
      </c>
      <c r="D359" s="35" t="s">
        <v>704</v>
      </c>
    </row>
    <row r="360" spans="1:4" x14ac:dyDescent="0.3">
      <c r="A360" s="33" t="s">
        <v>1156</v>
      </c>
      <c r="B360" s="34" t="s">
        <v>634</v>
      </c>
      <c r="C360" s="34" t="s">
        <v>696</v>
      </c>
      <c r="D360" s="35" t="s">
        <v>757</v>
      </c>
    </row>
    <row r="361" spans="1:4" x14ac:dyDescent="0.3">
      <c r="A361" s="33" t="s">
        <v>1157</v>
      </c>
      <c r="B361" s="34" t="s">
        <v>585</v>
      </c>
      <c r="C361" s="34" t="s">
        <v>696</v>
      </c>
      <c r="D361" s="35" t="s">
        <v>117</v>
      </c>
    </row>
    <row r="362" spans="1:4" x14ac:dyDescent="0.3">
      <c r="A362" s="33" t="s">
        <v>1158</v>
      </c>
      <c r="B362" s="34" t="s">
        <v>1159</v>
      </c>
      <c r="C362" s="34" t="s">
        <v>696</v>
      </c>
      <c r="D362" s="35" t="s">
        <v>704</v>
      </c>
    </row>
    <row r="363" spans="1:4" x14ac:dyDescent="0.3">
      <c r="A363" s="33" t="s">
        <v>1160</v>
      </c>
      <c r="B363" s="34" t="s">
        <v>637</v>
      </c>
      <c r="C363" s="34" t="s">
        <v>696</v>
      </c>
      <c r="D363" s="35" t="s">
        <v>19</v>
      </c>
    </row>
    <row r="364" spans="1:4" x14ac:dyDescent="0.3">
      <c r="A364" s="33" t="s">
        <v>1161</v>
      </c>
      <c r="B364" s="34" t="s">
        <v>1162</v>
      </c>
      <c r="C364" s="34" t="s">
        <v>696</v>
      </c>
      <c r="D364" s="35" t="s">
        <v>706</v>
      </c>
    </row>
    <row r="365" spans="1:4" x14ac:dyDescent="0.3">
      <c r="A365" s="33" t="s">
        <v>1163</v>
      </c>
      <c r="B365" s="34" t="s">
        <v>584</v>
      </c>
      <c r="C365" s="34" t="s">
        <v>696</v>
      </c>
      <c r="D365" s="35" t="s">
        <v>117</v>
      </c>
    </row>
    <row r="366" spans="1:4" x14ac:dyDescent="0.3">
      <c r="A366" s="33" t="s">
        <v>1164</v>
      </c>
      <c r="B366" s="34" t="s">
        <v>1165</v>
      </c>
      <c r="C366" s="34" t="s">
        <v>696</v>
      </c>
      <c r="D366" s="35" t="s">
        <v>117</v>
      </c>
    </row>
    <row r="367" spans="1:4" x14ac:dyDescent="0.3">
      <c r="A367" s="33" t="s">
        <v>1166</v>
      </c>
      <c r="B367" s="34" t="s">
        <v>386</v>
      </c>
      <c r="C367" s="34" t="s">
        <v>696</v>
      </c>
      <c r="D367" s="35" t="s">
        <v>47</v>
      </c>
    </row>
    <row r="368" spans="1:4" x14ac:dyDescent="0.3">
      <c r="A368" s="33" t="s">
        <v>1167</v>
      </c>
      <c r="B368" s="34" t="s">
        <v>1168</v>
      </c>
      <c r="C368" s="34" t="s">
        <v>696</v>
      </c>
      <c r="D368" s="35" t="s">
        <v>47</v>
      </c>
    </row>
    <row r="369" spans="1:4" x14ac:dyDescent="0.3">
      <c r="A369" s="33" t="s">
        <v>1169</v>
      </c>
      <c r="B369" s="34" t="s">
        <v>1170</v>
      </c>
      <c r="C369" s="34" t="s">
        <v>696</v>
      </c>
      <c r="D369" s="35" t="s">
        <v>699</v>
      </c>
    </row>
    <row r="370" spans="1:4" x14ac:dyDescent="0.3">
      <c r="A370" s="33" t="s">
        <v>1171</v>
      </c>
      <c r="B370" s="34" t="s">
        <v>1172</v>
      </c>
      <c r="C370" s="34" t="s">
        <v>696</v>
      </c>
      <c r="D370" s="35" t="s">
        <v>55</v>
      </c>
    </row>
    <row r="371" spans="1:4" x14ac:dyDescent="0.3">
      <c r="A371" s="33" t="s">
        <v>1173</v>
      </c>
      <c r="B371" s="34" t="s">
        <v>1174</v>
      </c>
      <c r="C371" s="34" t="s">
        <v>696</v>
      </c>
      <c r="D371" s="35" t="s">
        <v>704</v>
      </c>
    </row>
    <row r="372" spans="1:4" x14ac:dyDescent="0.3">
      <c r="A372" s="33" t="s">
        <v>1175</v>
      </c>
      <c r="B372" s="34" t="s">
        <v>348</v>
      </c>
      <c r="C372" s="34" t="s">
        <v>696</v>
      </c>
      <c r="D372" s="35" t="s">
        <v>706</v>
      </c>
    </row>
    <row r="373" spans="1:4" x14ac:dyDescent="0.3">
      <c r="A373" s="33" t="s">
        <v>1176</v>
      </c>
      <c r="B373" s="34" t="s">
        <v>337</v>
      </c>
      <c r="C373" s="34" t="s">
        <v>696</v>
      </c>
      <c r="D373" s="35" t="s">
        <v>706</v>
      </c>
    </row>
    <row r="374" spans="1:4" x14ac:dyDescent="0.3">
      <c r="A374" s="33" t="s">
        <v>1177</v>
      </c>
      <c r="B374" s="34" t="s">
        <v>1178</v>
      </c>
      <c r="C374" s="34" t="s">
        <v>696</v>
      </c>
      <c r="D374" s="35" t="s">
        <v>704</v>
      </c>
    </row>
    <row r="375" spans="1:4" x14ac:dyDescent="0.3">
      <c r="A375" s="33" t="s">
        <v>1179</v>
      </c>
      <c r="B375" s="34" t="s">
        <v>1180</v>
      </c>
      <c r="C375" s="34" t="s">
        <v>696</v>
      </c>
      <c r="D375" s="35" t="s">
        <v>73</v>
      </c>
    </row>
    <row r="376" spans="1:4" x14ac:dyDescent="0.3">
      <c r="A376" s="33" t="s">
        <v>1181</v>
      </c>
      <c r="B376" s="34" t="s">
        <v>630</v>
      </c>
      <c r="C376" s="34" t="s">
        <v>696</v>
      </c>
      <c r="D376" s="35" t="s">
        <v>757</v>
      </c>
    </row>
    <row r="377" spans="1:4" x14ac:dyDescent="0.3">
      <c r="A377" s="33" t="s">
        <v>1182</v>
      </c>
      <c r="B377" s="34" t="s">
        <v>138</v>
      </c>
      <c r="C377" s="34" t="s">
        <v>696</v>
      </c>
      <c r="D377" s="35" t="s">
        <v>73</v>
      </c>
    </row>
    <row r="378" spans="1:4" x14ac:dyDescent="0.3">
      <c r="A378" s="33" t="s">
        <v>1183</v>
      </c>
      <c r="B378" s="34" t="s">
        <v>138</v>
      </c>
      <c r="C378" s="34" t="s">
        <v>696</v>
      </c>
      <c r="D378" s="35" t="s">
        <v>73</v>
      </c>
    </row>
    <row r="379" spans="1:4" x14ac:dyDescent="0.3">
      <c r="A379" s="33" t="s">
        <v>1184</v>
      </c>
      <c r="B379" s="34" t="s">
        <v>404</v>
      </c>
      <c r="C379" s="34" t="s">
        <v>696</v>
      </c>
      <c r="D379" s="35" t="s">
        <v>117</v>
      </c>
    </row>
    <row r="380" spans="1:4" x14ac:dyDescent="0.3">
      <c r="A380" s="33" t="s">
        <v>1185</v>
      </c>
      <c r="B380" s="34" t="s">
        <v>397</v>
      </c>
      <c r="C380" s="34" t="s">
        <v>696</v>
      </c>
      <c r="D380" s="35" t="s">
        <v>47</v>
      </c>
    </row>
    <row r="381" spans="1:4" x14ac:dyDescent="0.3">
      <c r="A381" s="33" t="s">
        <v>1186</v>
      </c>
      <c r="B381" s="34" t="s">
        <v>399</v>
      </c>
      <c r="C381" s="34" t="s">
        <v>696</v>
      </c>
      <c r="D381" s="35" t="s">
        <v>47</v>
      </c>
    </row>
    <row r="382" spans="1:4" x14ac:dyDescent="0.3">
      <c r="A382" s="33" t="s">
        <v>1187</v>
      </c>
      <c r="B382" s="34" t="s">
        <v>434</v>
      </c>
      <c r="C382" s="34" t="s">
        <v>696</v>
      </c>
      <c r="D382" s="35" t="s">
        <v>434</v>
      </c>
    </row>
    <row r="383" spans="1:4" x14ac:dyDescent="0.3">
      <c r="A383" s="33" t="s">
        <v>1188</v>
      </c>
      <c r="B383" s="34" t="s">
        <v>434</v>
      </c>
      <c r="C383" s="34" t="s">
        <v>696</v>
      </c>
      <c r="D383" s="35" t="s">
        <v>434</v>
      </c>
    </row>
    <row r="384" spans="1:4" x14ac:dyDescent="0.3">
      <c r="A384" s="33" t="s">
        <v>1189</v>
      </c>
      <c r="B384" s="34" t="s">
        <v>434</v>
      </c>
      <c r="C384" s="34" t="s">
        <v>696</v>
      </c>
      <c r="D384" s="35" t="s">
        <v>434</v>
      </c>
    </row>
    <row r="385" spans="1:4" x14ac:dyDescent="0.3">
      <c r="A385" s="33" t="s">
        <v>1190</v>
      </c>
      <c r="B385" s="34" t="s">
        <v>434</v>
      </c>
      <c r="C385" s="34" t="s">
        <v>696</v>
      </c>
      <c r="D385" s="35" t="s">
        <v>434</v>
      </c>
    </row>
    <row r="386" spans="1:4" x14ac:dyDescent="0.3">
      <c r="A386" s="33" t="s">
        <v>1191</v>
      </c>
      <c r="B386" s="34" t="s">
        <v>434</v>
      </c>
      <c r="C386" s="34" t="s">
        <v>696</v>
      </c>
      <c r="D386" s="35" t="s">
        <v>434</v>
      </c>
    </row>
    <row r="387" spans="1:4" x14ac:dyDescent="0.3">
      <c r="A387" s="33" t="s">
        <v>1192</v>
      </c>
      <c r="B387" s="34" t="s">
        <v>434</v>
      </c>
      <c r="C387" s="34" t="s">
        <v>696</v>
      </c>
      <c r="D387" s="35" t="s">
        <v>434</v>
      </c>
    </row>
    <row r="388" spans="1:4" x14ac:dyDescent="0.3">
      <c r="A388" s="33" t="s">
        <v>1193</v>
      </c>
      <c r="B388" s="34" t="s">
        <v>1194</v>
      </c>
      <c r="C388" s="34" t="s">
        <v>696</v>
      </c>
      <c r="D388" s="35" t="s">
        <v>19</v>
      </c>
    </row>
    <row r="389" spans="1:4" x14ac:dyDescent="0.3">
      <c r="A389" s="33" t="s">
        <v>1195</v>
      </c>
      <c r="B389" s="34" t="s">
        <v>324</v>
      </c>
      <c r="C389" s="34" t="s">
        <v>696</v>
      </c>
      <c r="D389" s="35" t="s">
        <v>19</v>
      </c>
    </row>
    <row r="390" spans="1:4" x14ac:dyDescent="0.3">
      <c r="A390" s="33" t="s">
        <v>1196</v>
      </c>
      <c r="B390" s="34" t="s">
        <v>1197</v>
      </c>
      <c r="C390" s="34" t="s">
        <v>696</v>
      </c>
      <c r="D390" s="35" t="s">
        <v>47</v>
      </c>
    </row>
    <row r="391" spans="1:4" x14ac:dyDescent="0.3">
      <c r="A391" s="33" t="s">
        <v>1198</v>
      </c>
      <c r="B391" s="34" t="s">
        <v>313</v>
      </c>
      <c r="C391" s="34" t="s">
        <v>696</v>
      </c>
      <c r="D391" s="35" t="s">
        <v>709</v>
      </c>
    </row>
    <row r="392" spans="1:4" x14ac:dyDescent="0.3">
      <c r="A392" s="33" t="s">
        <v>1199</v>
      </c>
      <c r="B392" s="34" t="s">
        <v>307</v>
      </c>
      <c r="C392" s="34" t="s">
        <v>696</v>
      </c>
      <c r="D392" s="35" t="s">
        <v>709</v>
      </c>
    </row>
    <row r="393" spans="1:4" x14ac:dyDescent="0.3">
      <c r="A393" s="33" t="s">
        <v>1200</v>
      </c>
      <c r="B393" s="34" t="s">
        <v>620</v>
      </c>
      <c r="C393" s="34" t="s">
        <v>696</v>
      </c>
      <c r="D393" s="35" t="s">
        <v>47</v>
      </c>
    </row>
    <row r="394" spans="1:4" x14ac:dyDescent="0.3">
      <c r="A394" s="33" t="s">
        <v>1201</v>
      </c>
      <c r="B394" s="34" t="s">
        <v>1202</v>
      </c>
      <c r="C394" s="34" t="s">
        <v>696</v>
      </c>
      <c r="D394" s="35" t="s">
        <v>47</v>
      </c>
    </row>
    <row r="395" spans="1:4" x14ac:dyDescent="0.3">
      <c r="A395" s="33" t="s">
        <v>1203</v>
      </c>
      <c r="B395" s="34" t="s">
        <v>1204</v>
      </c>
      <c r="C395" s="34" t="s">
        <v>696</v>
      </c>
      <c r="D395" s="35" t="s">
        <v>47</v>
      </c>
    </row>
    <row r="396" spans="1:4" x14ac:dyDescent="0.3">
      <c r="A396" s="33" t="s">
        <v>1205</v>
      </c>
      <c r="B396" s="34" t="s">
        <v>1206</v>
      </c>
      <c r="C396" s="34" t="s">
        <v>696</v>
      </c>
      <c r="D396" s="35" t="s">
        <v>47</v>
      </c>
    </row>
    <row r="397" spans="1:4" x14ac:dyDescent="0.3">
      <c r="A397" s="33" t="s">
        <v>1207</v>
      </c>
      <c r="B397" s="34" t="s">
        <v>1208</v>
      </c>
      <c r="C397" s="34" t="s">
        <v>696</v>
      </c>
      <c r="D397" s="35" t="s">
        <v>47</v>
      </c>
    </row>
    <row r="398" spans="1:4" x14ac:dyDescent="0.3">
      <c r="A398" s="33" t="s">
        <v>1209</v>
      </c>
      <c r="B398" s="34" t="s">
        <v>1210</v>
      </c>
      <c r="C398" s="34" t="s">
        <v>696</v>
      </c>
      <c r="D398" s="35" t="s">
        <v>47</v>
      </c>
    </row>
    <row r="399" spans="1:4" x14ac:dyDescent="0.3">
      <c r="A399" s="33" t="s">
        <v>1211</v>
      </c>
      <c r="B399" s="34" t="s">
        <v>1212</v>
      </c>
      <c r="C399" s="34" t="s">
        <v>696</v>
      </c>
      <c r="D399" s="35" t="s">
        <v>47</v>
      </c>
    </row>
    <row r="400" spans="1:4" x14ac:dyDescent="0.3">
      <c r="A400" s="33" t="s">
        <v>1213</v>
      </c>
      <c r="B400" s="34" t="s">
        <v>46</v>
      </c>
      <c r="C400" s="34" t="s">
        <v>696</v>
      </c>
      <c r="D400" s="35" t="s">
        <v>732</v>
      </c>
    </row>
    <row r="401" spans="1:4" x14ac:dyDescent="0.3">
      <c r="A401" s="33" t="s">
        <v>1214</v>
      </c>
      <c r="B401" s="34" t="s">
        <v>373</v>
      </c>
      <c r="C401" s="34" t="s">
        <v>696</v>
      </c>
      <c r="D401" s="35" t="s">
        <v>704</v>
      </c>
    </row>
    <row r="402" spans="1:4" x14ac:dyDescent="0.3">
      <c r="A402" s="33" t="s">
        <v>1215</v>
      </c>
      <c r="B402" s="34" t="s">
        <v>1216</v>
      </c>
      <c r="C402" s="34" t="s">
        <v>696</v>
      </c>
      <c r="D402" s="35" t="s">
        <v>706</v>
      </c>
    </row>
    <row r="403" spans="1:4" x14ac:dyDescent="0.3">
      <c r="A403" s="33" t="s">
        <v>1217</v>
      </c>
      <c r="B403" s="34" t="s">
        <v>540</v>
      </c>
      <c r="C403" s="34" t="s">
        <v>696</v>
      </c>
      <c r="D403" s="35" t="s">
        <v>714</v>
      </c>
    </row>
    <row r="404" spans="1:4" x14ac:dyDescent="0.3">
      <c r="A404" s="33" t="s">
        <v>1218</v>
      </c>
      <c r="B404" s="34" t="s">
        <v>673</v>
      </c>
      <c r="C404" s="34" t="s">
        <v>696</v>
      </c>
      <c r="D404" s="35" t="s">
        <v>732</v>
      </c>
    </row>
    <row r="405" spans="1:4" x14ac:dyDescent="0.3">
      <c r="A405" s="33" t="s">
        <v>1219</v>
      </c>
      <c r="B405" s="34" t="s">
        <v>673</v>
      </c>
      <c r="C405" s="34" t="s">
        <v>696</v>
      </c>
      <c r="D405" s="35" t="s">
        <v>732</v>
      </c>
    </row>
    <row r="406" spans="1:4" x14ac:dyDescent="0.3">
      <c r="A406" s="33" t="s">
        <v>1220</v>
      </c>
      <c r="B406" s="34" t="s">
        <v>547</v>
      </c>
      <c r="C406" s="34" t="s">
        <v>696</v>
      </c>
      <c r="D406" s="35" t="s">
        <v>701</v>
      </c>
    </row>
    <row r="407" spans="1:4" x14ac:dyDescent="0.3">
      <c r="A407" s="33" t="s">
        <v>1221</v>
      </c>
      <c r="B407" s="34" t="s">
        <v>347</v>
      </c>
      <c r="C407" s="34" t="s">
        <v>696</v>
      </c>
      <c r="D407" s="35" t="s">
        <v>19</v>
      </c>
    </row>
    <row r="408" spans="1:4" x14ac:dyDescent="0.3">
      <c r="A408" s="33" t="s">
        <v>1222</v>
      </c>
      <c r="B408" s="34" t="s">
        <v>1223</v>
      </c>
      <c r="C408" s="34" t="s">
        <v>696</v>
      </c>
      <c r="D408" s="35" t="s">
        <v>699</v>
      </c>
    </row>
    <row r="409" spans="1:4" x14ac:dyDescent="0.3">
      <c r="A409" s="33" t="s">
        <v>1224</v>
      </c>
      <c r="B409" s="34" t="s">
        <v>1225</v>
      </c>
      <c r="C409" s="34" t="s">
        <v>696</v>
      </c>
      <c r="D409" s="35" t="s">
        <v>73</v>
      </c>
    </row>
    <row r="410" spans="1:4" x14ac:dyDescent="0.3">
      <c r="A410" s="33" t="s">
        <v>1226</v>
      </c>
      <c r="B410" s="34" t="s">
        <v>546</v>
      </c>
      <c r="C410" s="34" t="s">
        <v>696</v>
      </c>
      <c r="D410" s="35" t="s">
        <v>701</v>
      </c>
    </row>
    <row r="411" spans="1:4" x14ac:dyDescent="0.3">
      <c r="A411" s="33" t="s">
        <v>1227</v>
      </c>
      <c r="B411" s="34" t="s">
        <v>657</v>
      </c>
      <c r="C411" s="34" t="s">
        <v>696</v>
      </c>
      <c r="D411" s="35" t="s">
        <v>434</v>
      </c>
    </row>
    <row r="412" spans="1:4" x14ac:dyDescent="0.3">
      <c r="A412" s="33" t="s">
        <v>1228</v>
      </c>
      <c r="B412" s="34" t="s">
        <v>599</v>
      </c>
      <c r="C412" s="34" t="s">
        <v>696</v>
      </c>
      <c r="D412" s="35" t="s">
        <v>55</v>
      </c>
    </row>
    <row r="413" spans="1:4" x14ac:dyDescent="0.3">
      <c r="A413" s="33" t="s">
        <v>1229</v>
      </c>
      <c r="B413" s="34" t="s">
        <v>1230</v>
      </c>
      <c r="C413" s="34" t="s">
        <v>696</v>
      </c>
      <c r="D413" s="35" t="s">
        <v>73</v>
      </c>
    </row>
    <row r="414" spans="1:4" x14ac:dyDescent="0.3">
      <c r="A414" s="33" t="s">
        <v>1231</v>
      </c>
      <c r="B414" s="34" t="s">
        <v>663</v>
      </c>
      <c r="C414" s="34" t="s">
        <v>696</v>
      </c>
      <c r="D414" s="35" t="s">
        <v>55</v>
      </c>
    </row>
    <row r="415" spans="1:4" x14ac:dyDescent="0.3">
      <c r="A415" s="33" t="s">
        <v>1232</v>
      </c>
      <c r="B415" s="34" t="s">
        <v>663</v>
      </c>
      <c r="C415" s="34" t="s">
        <v>696</v>
      </c>
      <c r="D415" s="35" t="s">
        <v>55</v>
      </c>
    </row>
    <row r="416" spans="1:4" x14ac:dyDescent="0.3">
      <c r="A416" s="33" t="s">
        <v>1233</v>
      </c>
      <c r="B416" s="34" t="s">
        <v>1234</v>
      </c>
      <c r="C416" s="34" t="s">
        <v>696</v>
      </c>
      <c r="D416" s="35" t="s">
        <v>704</v>
      </c>
    </row>
    <row r="417" spans="1:4" x14ac:dyDescent="0.3">
      <c r="A417" s="33" t="s">
        <v>1235</v>
      </c>
      <c r="B417" s="34" t="s">
        <v>504</v>
      </c>
      <c r="C417" s="34" t="s">
        <v>696</v>
      </c>
      <c r="D417" s="35" t="s">
        <v>73</v>
      </c>
    </row>
    <row r="418" spans="1:4" x14ac:dyDescent="0.3">
      <c r="A418" s="33" t="s">
        <v>1236</v>
      </c>
      <c r="B418" s="34" t="s">
        <v>1237</v>
      </c>
      <c r="C418" s="34" t="s">
        <v>696</v>
      </c>
      <c r="D418" s="35" t="s">
        <v>19</v>
      </c>
    </row>
    <row r="419" spans="1:4" x14ac:dyDescent="0.3">
      <c r="A419" s="33" t="s">
        <v>1238</v>
      </c>
      <c r="B419" s="34" t="s">
        <v>1239</v>
      </c>
      <c r="C419" s="34" t="s">
        <v>696</v>
      </c>
      <c r="D419" s="35" t="s">
        <v>706</v>
      </c>
    </row>
    <row r="420" spans="1:4" x14ac:dyDescent="0.3">
      <c r="A420" s="33" t="s">
        <v>1240</v>
      </c>
      <c r="B420" s="34" t="s">
        <v>1241</v>
      </c>
      <c r="C420" s="34" t="s">
        <v>696</v>
      </c>
      <c r="D420" s="35" t="s">
        <v>699</v>
      </c>
    </row>
    <row r="421" spans="1:4" x14ac:dyDescent="0.3">
      <c r="A421" s="33" t="s">
        <v>1242</v>
      </c>
      <c r="B421" s="34" t="s">
        <v>1243</v>
      </c>
      <c r="C421" s="34" t="s">
        <v>696</v>
      </c>
      <c r="D421" s="35" t="s">
        <v>19</v>
      </c>
    </row>
    <row r="422" spans="1:4" x14ac:dyDescent="0.3">
      <c r="A422" s="33" t="s">
        <v>1244</v>
      </c>
      <c r="B422" s="34" t="s">
        <v>1245</v>
      </c>
      <c r="C422" s="34" t="s">
        <v>696</v>
      </c>
      <c r="D422" s="35" t="s">
        <v>699</v>
      </c>
    </row>
    <row r="423" spans="1:4" x14ac:dyDescent="0.3">
      <c r="A423" s="33" t="s">
        <v>1246</v>
      </c>
      <c r="B423" s="34" t="s">
        <v>1247</v>
      </c>
      <c r="C423" s="34" t="s">
        <v>696</v>
      </c>
      <c r="D423" s="35" t="s">
        <v>701</v>
      </c>
    </row>
    <row r="424" spans="1:4" x14ac:dyDescent="0.3">
      <c r="A424" s="33" t="s">
        <v>1248</v>
      </c>
      <c r="B424" s="34" t="s">
        <v>1247</v>
      </c>
      <c r="C424" s="34" t="s">
        <v>696</v>
      </c>
      <c r="D424" s="35" t="s">
        <v>701</v>
      </c>
    </row>
    <row r="425" spans="1:4" x14ac:dyDescent="0.3">
      <c r="A425" s="33" t="s">
        <v>1249</v>
      </c>
      <c r="B425" s="34" t="s">
        <v>1250</v>
      </c>
      <c r="C425" s="34" t="s">
        <v>696</v>
      </c>
      <c r="D425" s="35" t="s">
        <v>699</v>
      </c>
    </row>
    <row r="426" spans="1:4" x14ac:dyDescent="0.3">
      <c r="A426" s="33" t="s">
        <v>1251</v>
      </c>
      <c r="B426" s="34" t="s">
        <v>1252</v>
      </c>
      <c r="C426" s="34" t="s">
        <v>696</v>
      </c>
      <c r="D426" s="35" t="s">
        <v>73</v>
      </c>
    </row>
    <row r="427" spans="1:4" x14ac:dyDescent="0.3">
      <c r="A427" s="33" t="s">
        <v>1253</v>
      </c>
      <c r="B427" s="34" t="s">
        <v>1254</v>
      </c>
      <c r="C427" s="34" t="s">
        <v>696</v>
      </c>
      <c r="D427" s="35" t="s">
        <v>19</v>
      </c>
    </row>
    <row r="428" spans="1:4" x14ac:dyDescent="0.3">
      <c r="A428" s="33" t="s">
        <v>1255</v>
      </c>
      <c r="B428" s="34" t="s">
        <v>1256</v>
      </c>
      <c r="C428" s="34" t="s">
        <v>696</v>
      </c>
      <c r="D428" s="35" t="s">
        <v>47</v>
      </c>
    </row>
    <row r="429" spans="1:4" x14ac:dyDescent="0.3">
      <c r="A429" s="33" t="s">
        <v>1257</v>
      </c>
      <c r="B429" s="34" t="s">
        <v>1258</v>
      </c>
      <c r="C429" s="34" t="s">
        <v>696</v>
      </c>
      <c r="D429" s="35" t="s">
        <v>699</v>
      </c>
    </row>
    <row r="430" spans="1:4" x14ac:dyDescent="0.3">
      <c r="A430" s="33" t="s">
        <v>1259</v>
      </c>
      <c r="B430" s="34" t="s">
        <v>472</v>
      </c>
      <c r="C430" s="34" t="s">
        <v>696</v>
      </c>
      <c r="D430" s="35" t="s">
        <v>706</v>
      </c>
    </row>
    <row r="431" spans="1:4" x14ac:dyDescent="0.3">
      <c r="A431" s="33" t="s">
        <v>1260</v>
      </c>
      <c r="B431" s="34" t="s">
        <v>472</v>
      </c>
      <c r="C431" s="34" t="s">
        <v>696</v>
      </c>
      <c r="D431" s="35" t="s">
        <v>706</v>
      </c>
    </row>
    <row r="432" spans="1:4" x14ac:dyDescent="0.3">
      <c r="A432" s="33" t="s">
        <v>1261</v>
      </c>
      <c r="B432" s="34" t="s">
        <v>472</v>
      </c>
      <c r="C432" s="34" t="s">
        <v>696</v>
      </c>
      <c r="D432" s="35" t="s">
        <v>706</v>
      </c>
    </row>
    <row r="433" spans="1:4" x14ac:dyDescent="0.3">
      <c r="A433" s="33" t="s">
        <v>1262</v>
      </c>
      <c r="B433" s="34" t="s">
        <v>549</v>
      </c>
      <c r="C433" s="34" t="s">
        <v>696</v>
      </c>
      <c r="D433" s="35" t="s">
        <v>19</v>
      </c>
    </row>
    <row r="434" spans="1:4" x14ac:dyDescent="0.3">
      <c r="A434" s="33" t="s">
        <v>1263</v>
      </c>
      <c r="B434" s="34" t="s">
        <v>591</v>
      </c>
      <c r="C434" s="34" t="s">
        <v>696</v>
      </c>
      <c r="D434" s="35" t="s">
        <v>19</v>
      </c>
    </row>
    <row r="435" spans="1:4" x14ac:dyDescent="0.3">
      <c r="A435" s="33" t="s">
        <v>1264</v>
      </c>
      <c r="B435" s="34" t="s">
        <v>334</v>
      </c>
      <c r="C435" s="34" t="s">
        <v>696</v>
      </c>
      <c r="D435" s="35" t="s">
        <v>706</v>
      </c>
    </row>
    <row r="436" spans="1:4" x14ac:dyDescent="0.3">
      <c r="A436" s="33" t="s">
        <v>1265</v>
      </c>
      <c r="B436" s="34" t="s">
        <v>601</v>
      </c>
      <c r="C436" s="34" t="s">
        <v>696</v>
      </c>
      <c r="D436" s="35" t="s">
        <v>732</v>
      </c>
    </row>
    <row r="437" spans="1:4" x14ac:dyDescent="0.3">
      <c r="A437" s="33" t="s">
        <v>1266</v>
      </c>
      <c r="B437" s="34" t="s">
        <v>1267</v>
      </c>
      <c r="C437" s="34" t="s">
        <v>696</v>
      </c>
      <c r="D437" s="35" t="s">
        <v>699</v>
      </c>
    </row>
    <row r="438" spans="1:4" x14ac:dyDescent="0.3">
      <c r="A438" s="33" t="s">
        <v>1268</v>
      </c>
      <c r="B438" s="34" t="s">
        <v>401</v>
      </c>
      <c r="C438" s="34" t="s">
        <v>696</v>
      </c>
      <c r="D438" s="35" t="s">
        <v>732</v>
      </c>
    </row>
    <row r="439" spans="1:4" x14ac:dyDescent="0.3">
      <c r="A439" s="33" t="s">
        <v>1269</v>
      </c>
      <c r="B439" s="34" t="s">
        <v>1270</v>
      </c>
      <c r="C439" s="34" t="s">
        <v>696</v>
      </c>
      <c r="D439" s="35" t="s">
        <v>701</v>
      </c>
    </row>
    <row r="440" spans="1:4" x14ac:dyDescent="0.3">
      <c r="A440" s="33" t="s">
        <v>1271</v>
      </c>
      <c r="B440" s="34" t="s">
        <v>558</v>
      </c>
      <c r="C440" s="34" t="s">
        <v>696</v>
      </c>
      <c r="D440" s="35" t="s">
        <v>73</v>
      </c>
    </row>
    <row r="441" spans="1:4" x14ac:dyDescent="0.3">
      <c r="A441" s="33" t="s">
        <v>1272</v>
      </c>
      <c r="B441" s="34" t="s">
        <v>1273</v>
      </c>
      <c r="C441" s="34" t="s">
        <v>696</v>
      </c>
      <c r="D441" s="35" t="s">
        <v>19</v>
      </c>
    </row>
    <row r="442" spans="1:4" x14ac:dyDescent="0.3">
      <c r="A442" s="33" t="s">
        <v>1274</v>
      </c>
      <c r="B442" s="34" t="s">
        <v>1275</v>
      </c>
      <c r="C442" s="34" t="s">
        <v>696</v>
      </c>
      <c r="D442" s="35" t="s">
        <v>699</v>
      </c>
    </row>
    <row r="443" spans="1:4" x14ac:dyDescent="0.3">
      <c r="A443" s="33" t="s">
        <v>1276</v>
      </c>
      <c r="B443" s="34" t="s">
        <v>1277</v>
      </c>
      <c r="C443" s="34" t="s">
        <v>696</v>
      </c>
      <c r="D443" s="35" t="s">
        <v>434</v>
      </c>
    </row>
    <row r="444" spans="1:4" x14ac:dyDescent="0.3">
      <c r="A444" s="33" t="s">
        <v>1278</v>
      </c>
      <c r="B444" s="34" t="s">
        <v>319</v>
      </c>
      <c r="C444" s="34" t="s">
        <v>696</v>
      </c>
      <c r="D444" s="35" t="s">
        <v>19</v>
      </c>
    </row>
    <row r="445" spans="1:4" x14ac:dyDescent="0.3">
      <c r="A445" s="33" t="s">
        <v>1279</v>
      </c>
      <c r="B445" s="34" t="s">
        <v>461</v>
      </c>
      <c r="C445" s="34" t="s">
        <v>696</v>
      </c>
      <c r="D445" s="35" t="s">
        <v>73</v>
      </c>
    </row>
    <row r="446" spans="1:4" x14ac:dyDescent="0.3">
      <c r="A446" s="33" t="s">
        <v>1280</v>
      </c>
      <c r="B446" s="34" t="s">
        <v>1281</v>
      </c>
      <c r="C446" s="34" t="s">
        <v>696</v>
      </c>
      <c r="D446" s="35" t="s">
        <v>73</v>
      </c>
    </row>
    <row r="447" spans="1:4" x14ac:dyDescent="0.3">
      <c r="A447" s="33" t="s">
        <v>1282</v>
      </c>
      <c r="B447" s="34" t="s">
        <v>1283</v>
      </c>
      <c r="C447" s="34" t="s">
        <v>696</v>
      </c>
      <c r="D447" s="35" t="s">
        <v>704</v>
      </c>
    </row>
    <row r="448" spans="1:4" x14ac:dyDescent="0.3">
      <c r="A448" s="33" t="s">
        <v>1284</v>
      </c>
      <c r="B448" s="34" t="s">
        <v>638</v>
      </c>
      <c r="C448" s="34" t="s">
        <v>696</v>
      </c>
      <c r="D448" s="35" t="s">
        <v>19</v>
      </c>
    </row>
    <row r="449" spans="1:4" x14ac:dyDescent="0.3">
      <c r="A449" s="33" t="s">
        <v>1285</v>
      </c>
      <c r="B449" s="34" t="s">
        <v>345</v>
      </c>
      <c r="C449" s="34" t="s">
        <v>696</v>
      </c>
      <c r="D449" s="35" t="s">
        <v>706</v>
      </c>
    </row>
    <row r="450" spans="1:4" x14ac:dyDescent="0.3">
      <c r="A450" s="33" t="s">
        <v>1286</v>
      </c>
      <c r="B450" s="34" t="s">
        <v>1287</v>
      </c>
      <c r="C450" s="34" t="s">
        <v>696</v>
      </c>
      <c r="D450" s="35" t="s">
        <v>19</v>
      </c>
    </row>
    <row r="451" spans="1:4" x14ac:dyDescent="0.3">
      <c r="A451" s="33" t="s">
        <v>1288</v>
      </c>
      <c r="B451" s="34" t="s">
        <v>535</v>
      </c>
      <c r="C451" s="34" t="s">
        <v>696</v>
      </c>
      <c r="D451" s="35" t="s">
        <v>757</v>
      </c>
    </row>
    <row r="452" spans="1:4" x14ac:dyDescent="0.3">
      <c r="A452" s="33" t="s">
        <v>1289</v>
      </c>
      <c r="B452" s="34" t="s">
        <v>535</v>
      </c>
      <c r="C452" s="34" t="s">
        <v>696</v>
      </c>
      <c r="D452" s="35" t="s">
        <v>757</v>
      </c>
    </row>
    <row r="453" spans="1:4" x14ac:dyDescent="0.3">
      <c r="A453" s="33" t="s">
        <v>1290</v>
      </c>
      <c r="B453" s="34" t="s">
        <v>411</v>
      </c>
      <c r="C453" s="34" t="s">
        <v>696</v>
      </c>
      <c r="D453" s="35" t="s">
        <v>699</v>
      </c>
    </row>
    <row r="454" spans="1:4" x14ac:dyDescent="0.3">
      <c r="A454" s="33" t="s">
        <v>1291</v>
      </c>
      <c r="B454" s="34" t="s">
        <v>609</v>
      </c>
      <c r="C454" s="34" t="s">
        <v>696</v>
      </c>
      <c r="D454" s="35" t="s">
        <v>701</v>
      </c>
    </row>
    <row r="455" spans="1:4" x14ac:dyDescent="0.3">
      <c r="A455" s="33" t="s">
        <v>1292</v>
      </c>
      <c r="B455" s="34" t="s">
        <v>321</v>
      </c>
      <c r="C455" s="34" t="s">
        <v>696</v>
      </c>
      <c r="D455" s="35" t="s">
        <v>19</v>
      </c>
    </row>
    <row r="456" spans="1:4" x14ac:dyDescent="0.3">
      <c r="A456" s="33" t="s">
        <v>1293</v>
      </c>
      <c r="B456" s="34" t="s">
        <v>1294</v>
      </c>
      <c r="C456" s="34" t="s">
        <v>696</v>
      </c>
      <c r="D456" s="35" t="s">
        <v>701</v>
      </c>
    </row>
    <row r="457" spans="1:4" x14ac:dyDescent="0.3">
      <c r="A457" s="33" t="s">
        <v>1295</v>
      </c>
      <c r="B457" s="34" t="s">
        <v>372</v>
      </c>
      <c r="C457" s="34" t="s">
        <v>696</v>
      </c>
      <c r="D457" s="35" t="s">
        <v>704</v>
      </c>
    </row>
    <row r="458" spans="1:4" x14ac:dyDescent="0.3">
      <c r="A458" s="33" t="s">
        <v>1296</v>
      </c>
      <c r="B458" s="34" t="s">
        <v>372</v>
      </c>
      <c r="C458" s="34" t="s">
        <v>696</v>
      </c>
      <c r="D458" s="35" t="s">
        <v>704</v>
      </c>
    </row>
    <row r="459" spans="1:4" x14ac:dyDescent="0.3">
      <c r="A459" s="33" t="s">
        <v>1297</v>
      </c>
      <c r="B459" s="34" t="s">
        <v>372</v>
      </c>
      <c r="C459" s="34" t="s">
        <v>696</v>
      </c>
      <c r="D459" s="35" t="s">
        <v>704</v>
      </c>
    </row>
    <row r="460" spans="1:4" x14ac:dyDescent="0.3">
      <c r="A460" s="33" t="s">
        <v>1298</v>
      </c>
      <c r="B460" s="34" t="s">
        <v>1299</v>
      </c>
      <c r="C460" s="34" t="s">
        <v>696</v>
      </c>
      <c r="D460" s="35" t="s">
        <v>706</v>
      </c>
    </row>
    <row r="461" spans="1:4" x14ac:dyDescent="0.3">
      <c r="A461" s="33" t="s">
        <v>1300</v>
      </c>
      <c r="B461" s="34" t="s">
        <v>674</v>
      </c>
      <c r="C461" s="34" t="s">
        <v>696</v>
      </c>
      <c r="D461" s="35" t="s">
        <v>732</v>
      </c>
    </row>
    <row r="462" spans="1:4" x14ac:dyDescent="0.3">
      <c r="A462" s="33" t="s">
        <v>1301</v>
      </c>
      <c r="B462" s="34" t="s">
        <v>54</v>
      </c>
      <c r="C462" s="34" t="s">
        <v>696</v>
      </c>
      <c r="D462" s="35" t="s">
        <v>699</v>
      </c>
    </row>
    <row r="463" spans="1:4" x14ac:dyDescent="0.3">
      <c r="A463" s="33" t="s">
        <v>1302</v>
      </c>
      <c r="B463" s="34" t="s">
        <v>54</v>
      </c>
      <c r="C463" s="34" t="s">
        <v>696</v>
      </c>
      <c r="D463" s="35" t="s">
        <v>699</v>
      </c>
    </row>
    <row r="464" spans="1:4" x14ac:dyDescent="0.3">
      <c r="A464" s="33" t="s">
        <v>1303</v>
      </c>
      <c r="B464" s="34" t="s">
        <v>54</v>
      </c>
      <c r="C464" s="34" t="s">
        <v>696</v>
      </c>
      <c r="D464" s="35" t="s">
        <v>699</v>
      </c>
    </row>
    <row r="465" spans="1:4" x14ac:dyDescent="0.3">
      <c r="A465" s="33" t="s">
        <v>1304</v>
      </c>
      <c r="B465" s="34" t="s">
        <v>1305</v>
      </c>
      <c r="C465" s="34" t="s">
        <v>696</v>
      </c>
      <c r="D465" s="35" t="s">
        <v>699</v>
      </c>
    </row>
    <row r="466" spans="1:4" x14ac:dyDescent="0.3">
      <c r="A466" s="33" t="s">
        <v>1306</v>
      </c>
      <c r="B466" s="34" t="s">
        <v>503</v>
      </c>
      <c r="C466" s="34" t="s">
        <v>696</v>
      </c>
      <c r="D466" s="35" t="s">
        <v>73</v>
      </c>
    </row>
    <row r="467" spans="1:4" x14ac:dyDescent="0.3">
      <c r="A467" s="33" t="s">
        <v>1307</v>
      </c>
      <c r="B467" s="34" t="s">
        <v>1308</v>
      </c>
      <c r="C467" s="34" t="s">
        <v>696</v>
      </c>
      <c r="D467" s="35" t="s">
        <v>757</v>
      </c>
    </row>
    <row r="468" spans="1:4" x14ac:dyDescent="0.3">
      <c r="A468" s="33" t="s">
        <v>1309</v>
      </c>
      <c r="B468" s="34" t="s">
        <v>1310</v>
      </c>
      <c r="C468" s="34" t="s">
        <v>696</v>
      </c>
      <c r="D468" s="35" t="s">
        <v>19</v>
      </c>
    </row>
    <row r="469" spans="1:4" x14ac:dyDescent="0.3">
      <c r="A469" s="33" t="s">
        <v>1311</v>
      </c>
      <c r="B469" s="34" t="s">
        <v>1312</v>
      </c>
      <c r="C469" s="34" t="s">
        <v>696</v>
      </c>
      <c r="D469" s="35" t="s">
        <v>73</v>
      </c>
    </row>
    <row r="470" spans="1:4" x14ac:dyDescent="0.3">
      <c r="A470" s="33" t="s">
        <v>1313</v>
      </c>
      <c r="B470" s="34" t="s">
        <v>384</v>
      </c>
      <c r="C470" s="34" t="s">
        <v>696</v>
      </c>
      <c r="D470" s="35" t="s">
        <v>699</v>
      </c>
    </row>
    <row r="471" spans="1:4" x14ac:dyDescent="0.3">
      <c r="A471" s="33" t="s">
        <v>1314</v>
      </c>
      <c r="B471" s="34" t="s">
        <v>384</v>
      </c>
      <c r="C471" s="34" t="s">
        <v>696</v>
      </c>
      <c r="D471" s="35" t="s">
        <v>699</v>
      </c>
    </row>
    <row r="472" spans="1:4" x14ac:dyDescent="0.3">
      <c r="A472" s="33" t="s">
        <v>1315</v>
      </c>
      <c r="B472" s="34" t="s">
        <v>384</v>
      </c>
      <c r="C472" s="34" t="s">
        <v>696</v>
      </c>
      <c r="D472" s="35" t="s">
        <v>47</v>
      </c>
    </row>
    <row r="473" spans="1:4" x14ac:dyDescent="0.3">
      <c r="A473" s="33" t="s">
        <v>1316</v>
      </c>
      <c r="B473" s="34" t="s">
        <v>384</v>
      </c>
      <c r="C473" s="34" t="s">
        <v>696</v>
      </c>
      <c r="D473" s="35" t="s">
        <v>699</v>
      </c>
    </row>
    <row r="474" spans="1:4" x14ac:dyDescent="0.3">
      <c r="A474" s="33" t="s">
        <v>1317</v>
      </c>
      <c r="B474" s="34" t="s">
        <v>385</v>
      </c>
      <c r="C474" s="34" t="s">
        <v>696</v>
      </c>
      <c r="D474" s="35" t="s">
        <v>55</v>
      </c>
    </row>
    <row r="475" spans="1:4" x14ac:dyDescent="0.3">
      <c r="A475" s="33" t="s">
        <v>1318</v>
      </c>
      <c r="B475" s="34" t="s">
        <v>595</v>
      </c>
      <c r="C475" s="34" t="s">
        <v>696</v>
      </c>
      <c r="D475" s="35" t="s">
        <v>55</v>
      </c>
    </row>
    <row r="476" spans="1:4" x14ac:dyDescent="0.3">
      <c r="A476" s="33" t="s">
        <v>1319</v>
      </c>
      <c r="B476" s="34" t="s">
        <v>1320</v>
      </c>
      <c r="C476" s="34" t="s">
        <v>696</v>
      </c>
      <c r="D476" s="35" t="s">
        <v>55</v>
      </c>
    </row>
    <row r="477" spans="1:4" x14ac:dyDescent="0.3">
      <c r="A477" s="33" t="s">
        <v>1321</v>
      </c>
      <c r="B477" s="34" t="s">
        <v>512</v>
      </c>
      <c r="C477" s="34" t="s">
        <v>696</v>
      </c>
      <c r="D477" s="35" t="s">
        <v>701</v>
      </c>
    </row>
    <row r="478" spans="1:4" x14ac:dyDescent="0.3">
      <c r="A478" s="33" t="s">
        <v>1322</v>
      </c>
      <c r="B478" s="34" t="s">
        <v>1323</v>
      </c>
      <c r="C478" s="34" t="s">
        <v>696</v>
      </c>
      <c r="D478" s="35" t="s">
        <v>47</v>
      </c>
    </row>
    <row r="479" spans="1:4" x14ac:dyDescent="0.3">
      <c r="A479" s="33" t="s">
        <v>1324</v>
      </c>
      <c r="B479" s="34" t="s">
        <v>675</v>
      </c>
      <c r="C479" s="34" t="s">
        <v>696</v>
      </c>
      <c r="D479" s="35" t="s">
        <v>732</v>
      </c>
    </row>
    <row r="480" spans="1:4" x14ac:dyDescent="0.3">
      <c r="A480" s="33" t="s">
        <v>1325</v>
      </c>
      <c r="B480" s="34" t="s">
        <v>423</v>
      </c>
      <c r="C480" s="34" t="s">
        <v>696</v>
      </c>
      <c r="D480" s="35" t="s">
        <v>47</v>
      </c>
    </row>
    <row r="481" spans="1:4" x14ac:dyDescent="0.3">
      <c r="A481" s="33" t="s">
        <v>1326</v>
      </c>
      <c r="B481" s="34" t="s">
        <v>1327</v>
      </c>
      <c r="C481" s="34" t="s">
        <v>696</v>
      </c>
      <c r="D481" s="35" t="s">
        <v>704</v>
      </c>
    </row>
    <row r="482" spans="1:4" x14ac:dyDescent="0.3">
      <c r="A482" s="33" t="s">
        <v>1328</v>
      </c>
      <c r="B482" s="34" t="s">
        <v>1329</v>
      </c>
      <c r="C482" s="34" t="s">
        <v>696</v>
      </c>
      <c r="D482" s="35" t="s">
        <v>19</v>
      </c>
    </row>
    <row r="483" spans="1:4" x14ac:dyDescent="0.3">
      <c r="A483" s="33" t="s">
        <v>1330</v>
      </c>
      <c r="B483" s="34" t="s">
        <v>1331</v>
      </c>
      <c r="C483" s="34" t="s">
        <v>696</v>
      </c>
      <c r="D483" s="35" t="s">
        <v>434</v>
      </c>
    </row>
    <row r="484" spans="1:4" x14ac:dyDescent="0.3">
      <c r="A484" s="33" t="s">
        <v>1332</v>
      </c>
      <c r="B484" s="34" t="s">
        <v>647</v>
      </c>
      <c r="C484" s="34" t="s">
        <v>696</v>
      </c>
      <c r="D484" s="35" t="s">
        <v>699</v>
      </c>
    </row>
    <row r="485" spans="1:4" x14ac:dyDescent="0.3">
      <c r="A485" s="33" t="s">
        <v>1333</v>
      </c>
      <c r="B485" s="34" t="s">
        <v>633</v>
      </c>
      <c r="C485" s="34" t="s">
        <v>696</v>
      </c>
      <c r="D485" s="35" t="s">
        <v>757</v>
      </c>
    </row>
    <row r="486" spans="1:4" x14ac:dyDescent="0.3">
      <c r="A486" s="33" t="s">
        <v>1334</v>
      </c>
      <c r="B486" s="34" t="s">
        <v>435</v>
      </c>
      <c r="C486" s="34" t="s">
        <v>696</v>
      </c>
      <c r="D486" s="35" t="s">
        <v>47</v>
      </c>
    </row>
    <row r="487" spans="1:4" x14ac:dyDescent="0.3">
      <c r="A487" s="33" t="s">
        <v>1335</v>
      </c>
      <c r="B487" s="34" t="s">
        <v>1336</v>
      </c>
      <c r="C487" s="34" t="s">
        <v>696</v>
      </c>
      <c r="D487" s="35" t="s">
        <v>706</v>
      </c>
    </row>
    <row r="488" spans="1:4" x14ac:dyDescent="0.3">
      <c r="A488" s="33" t="s">
        <v>1337</v>
      </c>
      <c r="B488" s="34" t="s">
        <v>315</v>
      </c>
      <c r="C488" s="34" t="s">
        <v>696</v>
      </c>
      <c r="D488" s="35" t="s">
        <v>709</v>
      </c>
    </row>
    <row r="489" spans="1:4" x14ac:dyDescent="0.3">
      <c r="A489" s="33" t="s">
        <v>1338</v>
      </c>
      <c r="B489" s="34" t="s">
        <v>422</v>
      </c>
      <c r="C489" s="34" t="s">
        <v>696</v>
      </c>
      <c r="D489" s="35" t="s">
        <v>47</v>
      </c>
    </row>
    <row r="490" spans="1:4" x14ac:dyDescent="0.3">
      <c r="A490" s="33" t="s">
        <v>1339</v>
      </c>
      <c r="B490" s="34" t="s">
        <v>1340</v>
      </c>
      <c r="C490" s="34" t="s">
        <v>696</v>
      </c>
      <c r="D490" s="35" t="s">
        <v>47</v>
      </c>
    </row>
    <row r="491" spans="1:4" x14ac:dyDescent="0.3">
      <c r="A491" s="33" t="s">
        <v>1341</v>
      </c>
      <c r="B491" s="34" t="s">
        <v>1342</v>
      </c>
      <c r="C491" s="34" t="s">
        <v>696</v>
      </c>
      <c r="D491" s="35" t="s">
        <v>19</v>
      </c>
    </row>
    <row r="492" spans="1:4" x14ac:dyDescent="0.3">
      <c r="A492" s="33" t="s">
        <v>1343</v>
      </c>
      <c r="B492" s="34" t="s">
        <v>624</v>
      </c>
      <c r="C492" s="34" t="s">
        <v>696</v>
      </c>
      <c r="D492" s="35" t="s">
        <v>706</v>
      </c>
    </row>
    <row r="493" spans="1:4" x14ac:dyDescent="0.3">
      <c r="A493" s="33" t="s">
        <v>1344</v>
      </c>
      <c r="B493" s="34" t="s">
        <v>1345</v>
      </c>
      <c r="C493" s="34" t="s">
        <v>696</v>
      </c>
      <c r="D493" s="35" t="s">
        <v>19</v>
      </c>
    </row>
    <row r="494" spans="1:4" x14ac:dyDescent="0.3">
      <c r="A494" s="33" t="s">
        <v>1346</v>
      </c>
      <c r="B494" s="34" t="s">
        <v>1347</v>
      </c>
      <c r="C494" s="34" t="s">
        <v>696</v>
      </c>
      <c r="D494" s="35" t="s">
        <v>73</v>
      </c>
    </row>
    <row r="495" spans="1:4" x14ac:dyDescent="0.3">
      <c r="A495" s="33" t="s">
        <v>1348</v>
      </c>
      <c r="B495" s="34" t="s">
        <v>1349</v>
      </c>
      <c r="C495" s="34" t="s">
        <v>696</v>
      </c>
      <c r="D495" s="35" t="s">
        <v>73</v>
      </c>
    </row>
    <row r="496" spans="1:4" x14ac:dyDescent="0.3">
      <c r="A496" s="33" t="s">
        <v>1350</v>
      </c>
      <c r="B496" s="34" t="s">
        <v>625</v>
      </c>
      <c r="C496" s="34" t="s">
        <v>696</v>
      </c>
      <c r="D496" s="35" t="s">
        <v>757</v>
      </c>
    </row>
    <row r="497" spans="1:4" x14ac:dyDescent="0.3">
      <c r="A497" s="33" t="s">
        <v>1351</v>
      </c>
      <c r="B497" s="34" t="s">
        <v>625</v>
      </c>
      <c r="C497" s="34" t="s">
        <v>696</v>
      </c>
      <c r="D497" s="35" t="s">
        <v>757</v>
      </c>
    </row>
    <row r="498" spans="1:4" x14ac:dyDescent="0.3">
      <c r="A498" s="33" t="s">
        <v>1352</v>
      </c>
      <c r="B498" s="34" t="s">
        <v>310</v>
      </c>
      <c r="C498" s="34" t="s">
        <v>696</v>
      </c>
      <c r="D498" s="35" t="s">
        <v>709</v>
      </c>
    </row>
    <row r="499" spans="1:4" x14ac:dyDescent="0.3">
      <c r="A499" s="33" t="s">
        <v>1353</v>
      </c>
      <c r="B499" s="34" t="s">
        <v>498</v>
      </c>
      <c r="C499" s="34" t="s">
        <v>696</v>
      </c>
      <c r="D499" s="35" t="s">
        <v>704</v>
      </c>
    </row>
    <row r="500" spans="1:4" x14ac:dyDescent="0.3">
      <c r="A500" s="33" t="s">
        <v>1354</v>
      </c>
      <c r="B500" s="34" t="s">
        <v>413</v>
      </c>
      <c r="C500" s="34" t="s">
        <v>696</v>
      </c>
      <c r="D500" s="35" t="s">
        <v>73</v>
      </c>
    </row>
    <row r="501" spans="1:4" x14ac:dyDescent="0.3">
      <c r="A501" s="33" t="s">
        <v>1355</v>
      </c>
      <c r="B501" s="34" t="s">
        <v>509</v>
      </c>
      <c r="C501" s="34" t="s">
        <v>696</v>
      </c>
      <c r="D501" s="35" t="s">
        <v>47</v>
      </c>
    </row>
    <row r="502" spans="1:4" x14ac:dyDescent="0.3">
      <c r="A502" s="33" t="s">
        <v>1356</v>
      </c>
      <c r="B502" s="34" t="s">
        <v>1357</v>
      </c>
      <c r="C502" s="34" t="s">
        <v>696</v>
      </c>
      <c r="D502" s="35" t="s">
        <v>704</v>
      </c>
    </row>
    <row r="503" spans="1:4" x14ac:dyDescent="0.3">
      <c r="A503" s="33" t="s">
        <v>1358</v>
      </c>
      <c r="B503" s="34" t="s">
        <v>654</v>
      </c>
      <c r="C503" s="34" t="s">
        <v>696</v>
      </c>
      <c r="D503" s="35" t="s">
        <v>699</v>
      </c>
    </row>
    <row r="504" spans="1:4" x14ac:dyDescent="0.3">
      <c r="A504" s="33" t="s">
        <v>1359</v>
      </c>
      <c r="B504" s="34" t="s">
        <v>676</v>
      </c>
      <c r="C504" s="34" t="s">
        <v>696</v>
      </c>
      <c r="D504" s="35" t="s">
        <v>732</v>
      </c>
    </row>
    <row r="505" spans="1:4" x14ac:dyDescent="0.3">
      <c r="A505" s="33" t="s">
        <v>1360</v>
      </c>
      <c r="B505" s="34" t="s">
        <v>667</v>
      </c>
      <c r="C505" s="34" t="s">
        <v>696</v>
      </c>
      <c r="D505" s="35" t="s">
        <v>732</v>
      </c>
    </row>
    <row r="506" spans="1:4" x14ac:dyDescent="0.3">
      <c r="A506" s="33" t="s">
        <v>1361</v>
      </c>
      <c r="B506" s="34" t="s">
        <v>494</v>
      </c>
      <c r="C506" s="34" t="s">
        <v>696</v>
      </c>
      <c r="D506" s="35" t="s">
        <v>704</v>
      </c>
    </row>
    <row r="507" spans="1:4" x14ac:dyDescent="0.3">
      <c r="A507" s="33" t="s">
        <v>1362</v>
      </c>
      <c r="B507" s="34" t="s">
        <v>333</v>
      </c>
      <c r="C507" s="34" t="s">
        <v>696</v>
      </c>
      <c r="D507" s="35" t="s">
        <v>706</v>
      </c>
    </row>
    <row r="508" spans="1:4" x14ac:dyDescent="0.3">
      <c r="A508" s="33" t="s">
        <v>1363</v>
      </c>
      <c r="B508" s="34" t="s">
        <v>1364</v>
      </c>
      <c r="C508" s="34" t="s">
        <v>696</v>
      </c>
      <c r="D508" s="35" t="s">
        <v>732</v>
      </c>
    </row>
    <row r="509" spans="1:4" x14ac:dyDescent="0.3">
      <c r="A509" s="33" t="s">
        <v>1365</v>
      </c>
      <c r="B509" s="34" t="s">
        <v>1366</v>
      </c>
      <c r="C509" s="34" t="s">
        <v>696</v>
      </c>
      <c r="D509" s="35" t="s">
        <v>117</v>
      </c>
    </row>
    <row r="510" spans="1:4" x14ac:dyDescent="0.3">
      <c r="A510" s="33" t="s">
        <v>1367</v>
      </c>
      <c r="B510" s="34" t="s">
        <v>611</v>
      </c>
      <c r="C510" s="34" t="s">
        <v>696</v>
      </c>
      <c r="D510" s="35" t="s">
        <v>701</v>
      </c>
    </row>
    <row r="511" spans="1:4" x14ac:dyDescent="0.3">
      <c r="A511" s="33" t="s">
        <v>1368</v>
      </c>
      <c r="B511" s="34" t="s">
        <v>522</v>
      </c>
      <c r="C511" s="34" t="s">
        <v>696</v>
      </c>
      <c r="D511" s="35" t="s">
        <v>19</v>
      </c>
    </row>
    <row r="512" spans="1:4" x14ac:dyDescent="0.3">
      <c r="A512" s="33" t="s">
        <v>1369</v>
      </c>
      <c r="B512" s="34" t="s">
        <v>522</v>
      </c>
      <c r="C512" s="34" t="s">
        <v>696</v>
      </c>
      <c r="D512" s="35" t="s">
        <v>19</v>
      </c>
    </row>
    <row r="513" spans="1:4" x14ac:dyDescent="0.3">
      <c r="A513" s="33" t="s">
        <v>1370</v>
      </c>
      <c r="B513" s="34" t="s">
        <v>1371</v>
      </c>
      <c r="C513" s="34" t="s">
        <v>696</v>
      </c>
      <c r="D513" s="35" t="s">
        <v>706</v>
      </c>
    </row>
    <row r="514" spans="1:4" x14ac:dyDescent="0.3">
      <c r="A514" s="33" t="s">
        <v>1372</v>
      </c>
      <c r="B514" s="34" t="s">
        <v>607</v>
      </c>
      <c r="C514" s="34" t="s">
        <v>696</v>
      </c>
      <c r="D514" s="35" t="s">
        <v>73</v>
      </c>
    </row>
    <row r="515" spans="1:4" x14ac:dyDescent="0.3">
      <c r="A515" s="33" t="s">
        <v>1373</v>
      </c>
      <c r="B515" s="34" t="s">
        <v>1374</v>
      </c>
      <c r="C515" s="34" t="s">
        <v>696</v>
      </c>
      <c r="D515" s="35" t="s">
        <v>73</v>
      </c>
    </row>
    <row r="516" spans="1:4" x14ac:dyDescent="0.3">
      <c r="A516" s="33" t="s">
        <v>1375</v>
      </c>
      <c r="B516" s="34" t="s">
        <v>656</v>
      </c>
      <c r="C516" s="34" t="s">
        <v>696</v>
      </c>
      <c r="D516" s="35" t="s">
        <v>576</v>
      </c>
    </row>
    <row r="517" spans="1:4" x14ac:dyDescent="0.3">
      <c r="A517" s="33" t="s">
        <v>1376</v>
      </c>
      <c r="B517" s="34" t="s">
        <v>656</v>
      </c>
      <c r="C517" s="34" t="s">
        <v>696</v>
      </c>
      <c r="D517" s="35" t="s">
        <v>576</v>
      </c>
    </row>
    <row r="518" spans="1:4" x14ac:dyDescent="0.3">
      <c r="A518" s="33" t="s">
        <v>1377</v>
      </c>
      <c r="B518" s="34" t="s">
        <v>448</v>
      </c>
      <c r="C518" s="34" t="s">
        <v>696</v>
      </c>
      <c r="D518" s="35" t="s">
        <v>47</v>
      </c>
    </row>
    <row r="519" spans="1:4" x14ac:dyDescent="0.3">
      <c r="A519" s="33" t="s">
        <v>1378</v>
      </c>
      <c r="B519" s="34" t="s">
        <v>448</v>
      </c>
      <c r="C519" s="34" t="s">
        <v>696</v>
      </c>
      <c r="D519" s="35" t="s">
        <v>47</v>
      </c>
    </row>
    <row r="520" spans="1:4" x14ac:dyDescent="0.3">
      <c r="A520" s="33" t="s">
        <v>1379</v>
      </c>
      <c r="B520" s="34" t="s">
        <v>448</v>
      </c>
      <c r="C520" s="34" t="s">
        <v>696</v>
      </c>
      <c r="D520" s="35" t="s">
        <v>47</v>
      </c>
    </row>
    <row r="521" spans="1:4" x14ac:dyDescent="0.3">
      <c r="A521" s="33" t="s">
        <v>1380</v>
      </c>
      <c r="B521" s="34" t="s">
        <v>1381</v>
      </c>
      <c r="C521" s="34" t="s">
        <v>696</v>
      </c>
      <c r="D521" s="35" t="s">
        <v>19</v>
      </c>
    </row>
    <row r="522" spans="1:4" x14ac:dyDescent="0.3">
      <c r="A522" s="33" t="s">
        <v>1382</v>
      </c>
      <c r="B522" s="34" t="s">
        <v>1383</v>
      </c>
      <c r="C522" s="34" t="s">
        <v>696</v>
      </c>
      <c r="D522" s="35" t="s">
        <v>699</v>
      </c>
    </row>
    <row r="523" spans="1:4" x14ac:dyDescent="0.3">
      <c r="A523" s="33" t="s">
        <v>1384</v>
      </c>
      <c r="B523" s="34" t="s">
        <v>1385</v>
      </c>
      <c r="C523" s="34" t="s">
        <v>696</v>
      </c>
      <c r="D523" s="35" t="s">
        <v>73</v>
      </c>
    </row>
    <row r="524" spans="1:4" x14ac:dyDescent="0.3">
      <c r="A524" s="33" t="s">
        <v>1386</v>
      </c>
      <c r="B524" s="34" t="s">
        <v>661</v>
      </c>
      <c r="C524" s="34" t="s">
        <v>696</v>
      </c>
      <c r="D524" s="35" t="s">
        <v>434</v>
      </c>
    </row>
    <row r="525" spans="1:4" x14ac:dyDescent="0.3">
      <c r="A525" s="33" t="s">
        <v>1387</v>
      </c>
      <c r="B525" s="34" t="s">
        <v>336</v>
      </c>
      <c r="C525" s="34" t="s">
        <v>696</v>
      </c>
      <c r="D525" s="35" t="s">
        <v>706</v>
      </c>
    </row>
    <row r="526" spans="1:4" x14ac:dyDescent="0.3">
      <c r="A526" s="33" t="s">
        <v>1388</v>
      </c>
      <c r="B526" s="34" t="s">
        <v>460</v>
      </c>
      <c r="C526" s="34" t="s">
        <v>696</v>
      </c>
      <c r="D526" s="35" t="s">
        <v>73</v>
      </c>
    </row>
    <row r="527" spans="1:4" x14ac:dyDescent="0.3">
      <c r="A527" s="33" t="s">
        <v>1389</v>
      </c>
      <c r="B527" s="34" t="s">
        <v>664</v>
      </c>
      <c r="C527" s="34" t="s">
        <v>696</v>
      </c>
      <c r="D527" s="35" t="s">
        <v>55</v>
      </c>
    </row>
    <row r="528" spans="1:4" x14ac:dyDescent="0.3">
      <c r="A528" s="33" t="s">
        <v>1390</v>
      </c>
      <c r="B528" s="34" t="s">
        <v>497</v>
      </c>
      <c r="C528" s="34" t="s">
        <v>696</v>
      </c>
      <c r="D528" s="35" t="s">
        <v>704</v>
      </c>
    </row>
    <row r="529" spans="1:4" x14ac:dyDescent="0.3">
      <c r="A529" s="33" t="s">
        <v>1391</v>
      </c>
      <c r="B529" s="34" t="s">
        <v>1392</v>
      </c>
      <c r="C529" s="34" t="s">
        <v>696</v>
      </c>
      <c r="D529" s="35" t="s">
        <v>19</v>
      </c>
    </row>
    <row r="530" spans="1:4" x14ac:dyDescent="0.3">
      <c r="A530" s="33" t="s">
        <v>1393</v>
      </c>
      <c r="B530" s="34" t="s">
        <v>363</v>
      </c>
      <c r="C530" s="34" t="s">
        <v>696</v>
      </c>
      <c r="D530" s="35" t="s">
        <v>706</v>
      </c>
    </row>
    <row r="531" spans="1:4" x14ac:dyDescent="0.3">
      <c r="A531" s="33" t="s">
        <v>1394</v>
      </c>
      <c r="B531" s="34" t="s">
        <v>635</v>
      </c>
      <c r="C531" s="34" t="s">
        <v>696</v>
      </c>
      <c r="D531" s="35" t="s">
        <v>757</v>
      </c>
    </row>
    <row r="532" spans="1:4" x14ac:dyDescent="0.3">
      <c r="A532" s="33" t="s">
        <v>1395</v>
      </c>
      <c r="B532" s="34" t="s">
        <v>1396</v>
      </c>
      <c r="C532" s="34" t="s">
        <v>696</v>
      </c>
      <c r="D532" s="35" t="s">
        <v>73</v>
      </c>
    </row>
    <row r="533" spans="1:4" x14ac:dyDescent="0.3">
      <c r="A533" s="33" t="s">
        <v>1397</v>
      </c>
      <c r="B533" s="34" t="s">
        <v>1398</v>
      </c>
      <c r="C533" s="34" t="s">
        <v>696</v>
      </c>
      <c r="D533" s="35" t="s">
        <v>19</v>
      </c>
    </row>
    <row r="534" spans="1:4" x14ac:dyDescent="0.3">
      <c r="A534" s="33" t="s">
        <v>1399</v>
      </c>
      <c r="B534" s="34" t="s">
        <v>1400</v>
      </c>
      <c r="C534" s="34" t="s">
        <v>696</v>
      </c>
      <c r="D534" s="35" t="s">
        <v>704</v>
      </c>
    </row>
    <row r="535" spans="1:4" x14ac:dyDescent="0.3">
      <c r="A535" s="33" t="s">
        <v>1401</v>
      </c>
      <c r="B535" s="34" t="s">
        <v>1402</v>
      </c>
      <c r="C535" s="34" t="s">
        <v>696</v>
      </c>
      <c r="D535" s="35" t="s">
        <v>73</v>
      </c>
    </row>
    <row r="536" spans="1:4" x14ac:dyDescent="0.3">
      <c r="A536" s="33" t="s">
        <v>1403</v>
      </c>
      <c r="B536" s="34" t="s">
        <v>1404</v>
      </c>
      <c r="C536" s="34" t="s">
        <v>696</v>
      </c>
      <c r="D536" s="35" t="s">
        <v>732</v>
      </c>
    </row>
    <row r="537" spans="1:4" x14ac:dyDescent="0.3">
      <c r="A537" s="33" t="s">
        <v>1405</v>
      </c>
      <c r="B537" s="34" t="s">
        <v>1406</v>
      </c>
      <c r="C537" s="34" t="s">
        <v>696</v>
      </c>
      <c r="D537" s="35" t="s">
        <v>73</v>
      </c>
    </row>
    <row r="538" spans="1:4" x14ac:dyDescent="0.3">
      <c r="A538" s="33" t="s">
        <v>1407</v>
      </c>
      <c r="B538" s="34" t="s">
        <v>651</v>
      </c>
      <c r="C538" s="34" t="s">
        <v>696</v>
      </c>
      <c r="D538" s="35" t="s">
        <v>699</v>
      </c>
    </row>
    <row r="539" spans="1:4" x14ac:dyDescent="0.3">
      <c r="A539" s="33" t="s">
        <v>1408</v>
      </c>
      <c r="B539" s="34" t="s">
        <v>454</v>
      </c>
      <c r="C539" s="34" t="s">
        <v>696</v>
      </c>
      <c r="D539" s="35" t="s">
        <v>73</v>
      </c>
    </row>
    <row r="540" spans="1:4" x14ac:dyDescent="0.3">
      <c r="A540" s="33" t="s">
        <v>1409</v>
      </c>
      <c r="B540" s="34" t="s">
        <v>476</v>
      </c>
      <c r="C540" s="34" t="s">
        <v>696</v>
      </c>
      <c r="D540" s="35" t="s">
        <v>706</v>
      </c>
    </row>
    <row r="541" spans="1:4" x14ac:dyDescent="0.3">
      <c r="A541" s="33" t="s">
        <v>1410</v>
      </c>
      <c r="B541" s="34" t="s">
        <v>553</v>
      </c>
      <c r="C541" s="34" t="s">
        <v>696</v>
      </c>
      <c r="D541" s="35" t="s">
        <v>117</v>
      </c>
    </row>
    <row r="542" spans="1:4" x14ac:dyDescent="0.3">
      <c r="A542" s="33" t="s">
        <v>1411</v>
      </c>
      <c r="B542" s="34" t="s">
        <v>513</v>
      </c>
      <c r="C542" s="34" t="s">
        <v>696</v>
      </c>
      <c r="D542" s="35" t="s">
        <v>19</v>
      </c>
    </row>
    <row r="543" spans="1:4" x14ac:dyDescent="0.3">
      <c r="A543" s="33" t="s">
        <v>1412</v>
      </c>
      <c r="B543" s="34" t="s">
        <v>1413</v>
      </c>
      <c r="C543" s="34" t="s">
        <v>696</v>
      </c>
      <c r="D543" s="35" t="s">
        <v>704</v>
      </c>
    </row>
    <row r="544" spans="1:4" x14ac:dyDescent="0.3">
      <c r="A544" s="33" t="s">
        <v>1414</v>
      </c>
      <c r="B544" s="34" t="s">
        <v>621</v>
      </c>
      <c r="C544" s="34" t="s">
        <v>696</v>
      </c>
      <c r="D544" s="35" t="s">
        <v>706</v>
      </c>
    </row>
    <row r="545" spans="1:4" x14ac:dyDescent="0.3">
      <c r="A545" s="33" t="s">
        <v>1415</v>
      </c>
      <c r="B545" s="34" t="s">
        <v>519</v>
      </c>
      <c r="C545" s="34" t="s">
        <v>696</v>
      </c>
      <c r="D545" s="35" t="s">
        <v>19</v>
      </c>
    </row>
    <row r="546" spans="1:4" x14ac:dyDescent="0.3">
      <c r="A546" s="33" t="s">
        <v>1416</v>
      </c>
      <c r="B546" s="34" t="s">
        <v>354</v>
      </c>
      <c r="C546" s="34" t="s">
        <v>696</v>
      </c>
      <c r="D546" s="35" t="s">
        <v>706</v>
      </c>
    </row>
    <row r="547" spans="1:4" x14ac:dyDescent="0.3">
      <c r="A547" s="33" t="s">
        <v>1417</v>
      </c>
      <c r="B547" s="34" t="s">
        <v>354</v>
      </c>
      <c r="C547" s="34" t="s">
        <v>696</v>
      </c>
      <c r="D547" s="35" t="s">
        <v>706</v>
      </c>
    </row>
    <row r="548" spans="1:4" x14ac:dyDescent="0.3">
      <c r="A548" s="33" t="s">
        <v>1418</v>
      </c>
      <c r="B548" s="34" t="s">
        <v>354</v>
      </c>
      <c r="C548" s="34" t="s">
        <v>696</v>
      </c>
      <c r="D548" s="35" t="s">
        <v>706</v>
      </c>
    </row>
    <row r="549" spans="1:4" x14ac:dyDescent="0.3">
      <c r="A549" s="33" t="s">
        <v>1419</v>
      </c>
      <c r="B549" s="34" t="s">
        <v>354</v>
      </c>
      <c r="C549" s="34" t="s">
        <v>696</v>
      </c>
      <c r="D549" s="35" t="s">
        <v>706</v>
      </c>
    </row>
    <row r="550" spans="1:4" x14ac:dyDescent="0.3">
      <c r="A550" s="33" t="s">
        <v>1420</v>
      </c>
      <c r="B550" s="34" t="s">
        <v>354</v>
      </c>
      <c r="C550" s="34" t="s">
        <v>696</v>
      </c>
      <c r="D550" s="35" t="s">
        <v>706</v>
      </c>
    </row>
    <row r="551" spans="1:4" x14ac:dyDescent="0.3">
      <c r="A551" s="33" t="s">
        <v>1421</v>
      </c>
      <c r="B551" s="34" t="s">
        <v>354</v>
      </c>
      <c r="C551" s="34" t="s">
        <v>696</v>
      </c>
      <c r="D551" s="35" t="s">
        <v>706</v>
      </c>
    </row>
    <row r="552" spans="1:4" x14ac:dyDescent="0.3">
      <c r="A552" s="33" t="s">
        <v>1422</v>
      </c>
      <c r="B552" s="34" t="s">
        <v>354</v>
      </c>
      <c r="C552" s="34" t="s">
        <v>696</v>
      </c>
      <c r="D552" s="35" t="s">
        <v>706</v>
      </c>
    </row>
    <row r="553" spans="1:4" x14ac:dyDescent="0.3">
      <c r="A553" s="33" t="s">
        <v>1423</v>
      </c>
      <c r="B553" s="34" t="s">
        <v>354</v>
      </c>
      <c r="C553" s="34" t="s">
        <v>696</v>
      </c>
      <c r="D553" s="35" t="s">
        <v>706</v>
      </c>
    </row>
    <row r="554" spans="1:4" x14ac:dyDescent="0.3">
      <c r="A554" s="33" t="s">
        <v>1424</v>
      </c>
      <c r="B554" s="34" t="s">
        <v>354</v>
      </c>
      <c r="C554" s="34" t="s">
        <v>696</v>
      </c>
      <c r="D554" s="35" t="s">
        <v>706</v>
      </c>
    </row>
    <row r="555" spans="1:4" x14ac:dyDescent="0.3">
      <c r="A555" s="33" t="s">
        <v>1425</v>
      </c>
      <c r="B555" s="34" t="s">
        <v>354</v>
      </c>
      <c r="C555" s="34" t="s">
        <v>696</v>
      </c>
      <c r="D555" s="35" t="s">
        <v>706</v>
      </c>
    </row>
    <row r="556" spans="1:4" x14ac:dyDescent="0.3">
      <c r="A556" s="33" t="s">
        <v>1426</v>
      </c>
      <c r="B556" s="34" t="s">
        <v>354</v>
      </c>
      <c r="C556" s="34" t="s">
        <v>696</v>
      </c>
      <c r="D556" s="35" t="s">
        <v>706</v>
      </c>
    </row>
    <row r="557" spans="1:4" x14ac:dyDescent="0.3">
      <c r="A557" s="33" t="s">
        <v>1427</v>
      </c>
      <c r="B557" s="34" t="s">
        <v>354</v>
      </c>
      <c r="C557" s="34" t="s">
        <v>696</v>
      </c>
      <c r="D557" s="35" t="s">
        <v>706</v>
      </c>
    </row>
    <row r="558" spans="1:4" x14ac:dyDescent="0.3">
      <c r="A558" s="33" t="s">
        <v>1428</v>
      </c>
      <c r="B558" s="34" t="s">
        <v>354</v>
      </c>
      <c r="C558" s="34" t="s">
        <v>696</v>
      </c>
      <c r="D558" s="35" t="s">
        <v>706</v>
      </c>
    </row>
    <row r="559" spans="1:4" x14ac:dyDescent="0.3">
      <c r="A559" s="33" t="s">
        <v>1429</v>
      </c>
      <c r="B559" s="34" t="s">
        <v>354</v>
      </c>
      <c r="C559" s="34" t="s">
        <v>696</v>
      </c>
      <c r="D559" s="35" t="s">
        <v>706</v>
      </c>
    </row>
    <row r="560" spans="1:4" x14ac:dyDescent="0.3">
      <c r="A560" s="33" t="s">
        <v>1430</v>
      </c>
      <c r="B560" s="34" t="s">
        <v>354</v>
      </c>
      <c r="C560" s="34" t="s">
        <v>696</v>
      </c>
      <c r="D560" s="35" t="s">
        <v>706</v>
      </c>
    </row>
    <row r="561" spans="1:4" x14ac:dyDescent="0.3">
      <c r="A561" s="33" t="s">
        <v>1431</v>
      </c>
      <c r="B561" s="34" t="s">
        <v>354</v>
      </c>
      <c r="C561" s="34" t="s">
        <v>696</v>
      </c>
      <c r="D561" s="35" t="s">
        <v>706</v>
      </c>
    </row>
    <row r="562" spans="1:4" x14ac:dyDescent="0.3">
      <c r="A562" s="33" t="s">
        <v>1432</v>
      </c>
      <c r="B562" s="34" t="s">
        <v>354</v>
      </c>
      <c r="C562" s="34" t="s">
        <v>696</v>
      </c>
      <c r="D562" s="35" t="s">
        <v>706</v>
      </c>
    </row>
    <row r="563" spans="1:4" x14ac:dyDescent="0.3">
      <c r="A563" s="33" t="s">
        <v>1433</v>
      </c>
      <c r="B563" s="34" t="s">
        <v>354</v>
      </c>
      <c r="C563" s="34" t="s">
        <v>696</v>
      </c>
      <c r="D563" s="35" t="s">
        <v>706</v>
      </c>
    </row>
    <row r="564" spans="1:4" x14ac:dyDescent="0.3">
      <c r="A564" s="33" t="s">
        <v>1434</v>
      </c>
      <c r="B564" s="34" t="s">
        <v>354</v>
      </c>
      <c r="C564" s="34" t="s">
        <v>696</v>
      </c>
      <c r="D564" s="35" t="s">
        <v>706</v>
      </c>
    </row>
    <row r="565" spans="1:4" x14ac:dyDescent="0.3">
      <c r="A565" s="33" t="s">
        <v>1435</v>
      </c>
      <c r="B565" s="34" t="s">
        <v>354</v>
      </c>
      <c r="C565" s="34" t="s">
        <v>696</v>
      </c>
      <c r="D565" s="35" t="s">
        <v>706</v>
      </c>
    </row>
    <row r="566" spans="1:4" x14ac:dyDescent="0.3">
      <c r="A566" s="33" t="s">
        <v>1436</v>
      </c>
      <c r="B566" s="34" t="s">
        <v>354</v>
      </c>
      <c r="C566" s="34" t="s">
        <v>696</v>
      </c>
      <c r="D566" s="35" t="s">
        <v>706</v>
      </c>
    </row>
    <row r="567" spans="1:4" x14ac:dyDescent="0.3">
      <c r="A567" s="33" t="s">
        <v>1437</v>
      </c>
      <c r="B567" s="34" t="s">
        <v>465</v>
      </c>
      <c r="C567" s="34" t="s">
        <v>696</v>
      </c>
      <c r="D567" s="35" t="s">
        <v>19</v>
      </c>
    </row>
    <row r="568" spans="1:4" x14ac:dyDescent="0.3">
      <c r="A568" s="33" t="s">
        <v>1438</v>
      </c>
      <c r="B568" s="34" t="s">
        <v>1439</v>
      </c>
      <c r="C568" s="34" t="s">
        <v>696</v>
      </c>
      <c r="D568" s="35" t="s">
        <v>701</v>
      </c>
    </row>
    <row r="569" spans="1:4" x14ac:dyDescent="0.3">
      <c r="A569" s="33" t="s">
        <v>1440</v>
      </c>
      <c r="B569" s="34" t="s">
        <v>499</v>
      </c>
      <c r="C569" s="34" t="s">
        <v>696</v>
      </c>
      <c r="D569" s="35" t="s">
        <v>704</v>
      </c>
    </row>
    <row r="570" spans="1:4" x14ac:dyDescent="0.3">
      <c r="A570" s="33" t="s">
        <v>1441</v>
      </c>
      <c r="B570" s="34" t="s">
        <v>499</v>
      </c>
      <c r="C570" s="34" t="s">
        <v>696</v>
      </c>
      <c r="D570" s="35" t="s">
        <v>704</v>
      </c>
    </row>
    <row r="571" spans="1:4" x14ac:dyDescent="0.3">
      <c r="A571" s="33" t="s">
        <v>1442</v>
      </c>
      <c r="B571" s="34" t="s">
        <v>511</v>
      </c>
      <c r="C571" s="34" t="s">
        <v>696</v>
      </c>
      <c r="D571" s="35" t="s">
        <v>701</v>
      </c>
    </row>
    <row r="572" spans="1:4" x14ac:dyDescent="0.3">
      <c r="A572" s="33" t="s">
        <v>1443</v>
      </c>
      <c r="B572" s="34" t="s">
        <v>648</v>
      </c>
      <c r="C572" s="34" t="s">
        <v>696</v>
      </c>
      <c r="D572" s="35" t="s">
        <v>55</v>
      </c>
    </row>
    <row r="573" spans="1:4" x14ac:dyDescent="0.3">
      <c r="A573" s="33" t="s">
        <v>1444</v>
      </c>
      <c r="B573" s="34" t="s">
        <v>490</v>
      </c>
      <c r="C573" s="34" t="s">
        <v>696</v>
      </c>
      <c r="D573" s="35" t="s">
        <v>701</v>
      </c>
    </row>
    <row r="574" spans="1:4" x14ac:dyDescent="0.3">
      <c r="A574" s="33" t="s">
        <v>1445</v>
      </c>
      <c r="B574" s="34" t="s">
        <v>516</v>
      </c>
      <c r="C574" s="34" t="s">
        <v>696</v>
      </c>
      <c r="D574" s="35" t="s">
        <v>19</v>
      </c>
    </row>
    <row r="575" spans="1:4" x14ac:dyDescent="0.3">
      <c r="A575" s="33" t="s">
        <v>1446</v>
      </c>
      <c r="B575" s="34" t="s">
        <v>489</v>
      </c>
      <c r="C575" s="34" t="s">
        <v>696</v>
      </c>
      <c r="D575" s="35" t="s">
        <v>701</v>
      </c>
    </row>
    <row r="576" spans="1:4" x14ac:dyDescent="0.3">
      <c r="A576" s="33" t="s">
        <v>1447</v>
      </c>
      <c r="B576" s="34" t="s">
        <v>1448</v>
      </c>
      <c r="C576" s="34" t="s">
        <v>696</v>
      </c>
      <c r="D576" s="35" t="s">
        <v>706</v>
      </c>
    </row>
    <row r="577" spans="1:4" x14ac:dyDescent="0.3">
      <c r="A577" s="33" t="s">
        <v>1449</v>
      </c>
      <c r="B577" s="34" t="s">
        <v>1450</v>
      </c>
      <c r="C577" s="34" t="s">
        <v>696</v>
      </c>
      <c r="D577" s="35" t="s">
        <v>19</v>
      </c>
    </row>
    <row r="578" spans="1:4" x14ac:dyDescent="0.3">
      <c r="A578" s="33" t="s">
        <v>1451</v>
      </c>
      <c r="B578" s="34" t="s">
        <v>628</v>
      </c>
      <c r="C578" s="34" t="s">
        <v>696</v>
      </c>
      <c r="D578" s="35" t="s">
        <v>757</v>
      </c>
    </row>
    <row r="579" spans="1:4" x14ac:dyDescent="0.3">
      <c r="A579" s="33" t="s">
        <v>1452</v>
      </c>
      <c r="B579" s="34" t="s">
        <v>660</v>
      </c>
      <c r="C579" s="34" t="s">
        <v>696</v>
      </c>
      <c r="D579" s="35" t="s">
        <v>576</v>
      </c>
    </row>
    <row r="580" spans="1:4" x14ac:dyDescent="0.3">
      <c r="A580" s="33" t="s">
        <v>1453</v>
      </c>
      <c r="B580" s="34" t="s">
        <v>594</v>
      </c>
      <c r="C580" s="34" t="s">
        <v>696</v>
      </c>
      <c r="D580" s="35" t="s">
        <v>55</v>
      </c>
    </row>
    <row r="581" spans="1:4" x14ac:dyDescent="0.3">
      <c r="A581" s="33" t="s">
        <v>1454</v>
      </c>
      <c r="B581" s="34" t="s">
        <v>594</v>
      </c>
      <c r="C581" s="34" t="s">
        <v>696</v>
      </c>
      <c r="D581" s="35" t="s">
        <v>55</v>
      </c>
    </row>
    <row r="582" spans="1:4" x14ac:dyDescent="0.3">
      <c r="A582" s="33" t="s">
        <v>1455</v>
      </c>
      <c r="B582" s="34" t="s">
        <v>526</v>
      </c>
      <c r="C582" s="34" t="s">
        <v>696</v>
      </c>
      <c r="D582" s="35" t="s">
        <v>19</v>
      </c>
    </row>
    <row r="583" spans="1:4" x14ac:dyDescent="0.3">
      <c r="A583" s="33" t="s">
        <v>1456</v>
      </c>
      <c r="B583" s="34" t="s">
        <v>533</v>
      </c>
      <c r="C583" s="34" t="s">
        <v>696</v>
      </c>
      <c r="D583" s="35" t="s">
        <v>701</v>
      </c>
    </row>
    <row r="584" spans="1:4" x14ac:dyDescent="0.3">
      <c r="A584" s="33" t="s">
        <v>1457</v>
      </c>
      <c r="B584" s="34" t="s">
        <v>1458</v>
      </c>
      <c r="C584" s="34" t="s">
        <v>696</v>
      </c>
      <c r="D584" s="35" t="s">
        <v>706</v>
      </c>
    </row>
    <row r="585" spans="1:4" x14ac:dyDescent="0.3">
      <c r="A585" s="33" t="s">
        <v>1459</v>
      </c>
      <c r="B585" s="34" t="s">
        <v>368</v>
      </c>
      <c r="C585" s="34" t="s">
        <v>696</v>
      </c>
      <c r="D585" s="35" t="s">
        <v>706</v>
      </c>
    </row>
    <row r="586" spans="1:4" x14ac:dyDescent="0.3">
      <c r="A586" s="33" t="s">
        <v>1460</v>
      </c>
      <c r="B586" s="34" t="s">
        <v>1461</v>
      </c>
      <c r="C586" s="34" t="s">
        <v>696</v>
      </c>
      <c r="D586" s="35" t="s">
        <v>757</v>
      </c>
    </row>
    <row r="587" spans="1:4" x14ac:dyDescent="0.3">
      <c r="A587" s="33" t="s">
        <v>1462</v>
      </c>
      <c r="B587" s="34" t="s">
        <v>525</v>
      </c>
      <c r="C587" s="34" t="s">
        <v>696</v>
      </c>
      <c r="D587" s="35" t="s">
        <v>701</v>
      </c>
    </row>
    <row r="588" spans="1:4" x14ac:dyDescent="0.3">
      <c r="A588" s="33" t="s">
        <v>1463</v>
      </c>
      <c r="B588" s="34" t="s">
        <v>1464</v>
      </c>
      <c r="C588" s="34" t="s">
        <v>696</v>
      </c>
      <c r="D588" s="35" t="s">
        <v>73</v>
      </c>
    </row>
    <row r="589" spans="1:4" x14ac:dyDescent="0.3">
      <c r="A589" s="33" t="s">
        <v>1465</v>
      </c>
      <c r="B589" s="34" t="s">
        <v>332</v>
      </c>
      <c r="C589" s="34" t="s">
        <v>696</v>
      </c>
      <c r="D589" s="35" t="s">
        <v>706</v>
      </c>
    </row>
    <row r="590" spans="1:4" x14ac:dyDescent="0.3">
      <c r="A590" s="33" t="s">
        <v>1466</v>
      </c>
      <c r="B590" s="34" t="s">
        <v>545</v>
      </c>
      <c r="C590" s="34" t="s">
        <v>696</v>
      </c>
      <c r="D590" s="35" t="s">
        <v>701</v>
      </c>
    </row>
    <row r="591" spans="1:4" x14ac:dyDescent="0.3">
      <c r="A591" s="33" t="s">
        <v>1467</v>
      </c>
      <c r="B591" s="34" t="s">
        <v>1468</v>
      </c>
      <c r="C591" s="34" t="s">
        <v>696</v>
      </c>
      <c r="D591" s="35" t="s">
        <v>704</v>
      </c>
    </row>
    <row r="592" spans="1:4" x14ac:dyDescent="0.3">
      <c r="A592" s="33" t="s">
        <v>1469</v>
      </c>
      <c r="B592" s="34" t="s">
        <v>1470</v>
      </c>
      <c r="C592" s="34" t="s">
        <v>696</v>
      </c>
      <c r="D592" s="35" t="s">
        <v>19</v>
      </c>
    </row>
    <row r="593" spans="1:4" x14ac:dyDescent="0.3">
      <c r="A593" s="33" t="s">
        <v>1471</v>
      </c>
      <c r="B593" s="34" t="s">
        <v>587</v>
      </c>
      <c r="C593" s="34" t="s">
        <v>696</v>
      </c>
      <c r="D593" s="35" t="s">
        <v>19</v>
      </c>
    </row>
    <row r="594" spans="1:4" x14ac:dyDescent="0.3">
      <c r="A594" s="33" t="s">
        <v>1472</v>
      </c>
      <c r="B594" s="34" t="s">
        <v>1473</v>
      </c>
      <c r="C594" s="34" t="s">
        <v>696</v>
      </c>
      <c r="D594" s="35" t="s">
        <v>701</v>
      </c>
    </row>
    <row r="595" spans="1:4" x14ac:dyDescent="0.3">
      <c r="A595" s="33" t="s">
        <v>1474</v>
      </c>
      <c r="B595" s="34" t="s">
        <v>556</v>
      </c>
      <c r="C595" s="34" t="s">
        <v>696</v>
      </c>
      <c r="D595" s="35" t="s">
        <v>73</v>
      </c>
    </row>
    <row r="596" spans="1:4" x14ac:dyDescent="0.3">
      <c r="A596" s="33" t="s">
        <v>1475</v>
      </c>
      <c r="B596" s="34" t="s">
        <v>1476</v>
      </c>
      <c r="C596" s="34" t="s">
        <v>696</v>
      </c>
      <c r="D596" s="35" t="s">
        <v>47</v>
      </c>
    </row>
    <row r="597" spans="1:4" x14ac:dyDescent="0.3">
      <c r="A597" s="33" t="s">
        <v>1477</v>
      </c>
      <c r="B597" s="34" t="s">
        <v>510</v>
      </c>
      <c r="C597" s="34" t="s">
        <v>696</v>
      </c>
      <c r="D597" s="35" t="s">
        <v>47</v>
      </c>
    </row>
    <row r="598" spans="1:4" x14ac:dyDescent="0.3">
      <c r="A598" s="33" t="s">
        <v>1478</v>
      </c>
      <c r="B598" s="34" t="s">
        <v>1479</v>
      </c>
      <c r="C598" s="34" t="s">
        <v>696</v>
      </c>
      <c r="D598" s="35" t="s">
        <v>19</v>
      </c>
    </row>
    <row r="599" spans="1:4" x14ac:dyDescent="0.3">
      <c r="A599" s="33" t="s">
        <v>1480</v>
      </c>
      <c r="B599" s="34" t="s">
        <v>403</v>
      </c>
      <c r="C599" s="34" t="s">
        <v>696</v>
      </c>
      <c r="D599" s="35" t="s">
        <v>732</v>
      </c>
    </row>
    <row r="600" spans="1:4" x14ac:dyDescent="0.3">
      <c r="A600" s="33" t="s">
        <v>1481</v>
      </c>
      <c r="B600" s="34" t="s">
        <v>604</v>
      </c>
      <c r="C600" s="34" t="s">
        <v>696</v>
      </c>
      <c r="D600" s="35" t="s">
        <v>47</v>
      </c>
    </row>
    <row r="601" spans="1:4" x14ac:dyDescent="0.3">
      <c r="A601" s="33" t="s">
        <v>1482</v>
      </c>
      <c r="B601" s="34" t="s">
        <v>604</v>
      </c>
      <c r="C601" s="34" t="s">
        <v>696</v>
      </c>
      <c r="D601" s="35" t="s">
        <v>47</v>
      </c>
    </row>
    <row r="602" spans="1:4" x14ac:dyDescent="0.3">
      <c r="A602" s="33" t="s">
        <v>1483</v>
      </c>
      <c r="B602" s="34" t="s">
        <v>604</v>
      </c>
      <c r="C602" s="34" t="s">
        <v>696</v>
      </c>
      <c r="D602" s="35" t="s">
        <v>47</v>
      </c>
    </row>
    <row r="603" spans="1:4" x14ac:dyDescent="0.3">
      <c r="A603" s="33" t="s">
        <v>1484</v>
      </c>
      <c r="B603" s="34" t="s">
        <v>604</v>
      </c>
      <c r="C603" s="34" t="s">
        <v>696</v>
      </c>
      <c r="D603" s="35" t="s">
        <v>47</v>
      </c>
    </row>
    <row r="604" spans="1:4" x14ac:dyDescent="0.3">
      <c r="A604" s="33" t="s">
        <v>1485</v>
      </c>
      <c r="B604" s="34" t="s">
        <v>340</v>
      </c>
      <c r="C604" s="34" t="s">
        <v>696</v>
      </c>
      <c r="D604" s="35" t="s">
        <v>706</v>
      </c>
    </row>
    <row r="605" spans="1:4" x14ac:dyDescent="0.3">
      <c r="A605" s="33" t="s">
        <v>1486</v>
      </c>
      <c r="B605" s="34" t="s">
        <v>658</v>
      </c>
      <c r="C605" s="34" t="s">
        <v>696</v>
      </c>
      <c r="D605" s="35" t="s">
        <v>434</v>
      </c>
    </row>
    <row r="606" spans="1:4" x14ac:dyDescent="0.3">
      <c r="A606" s="33" t="s">
        <v>1487</v>
      </c>
      <c r="B606" s="34" t="s">
        <v>343</v>
      </c>
      <c r="C606" s="34" t="s">
        <v>696</v>
      </c>
      <c r="D606" s="35" t="s">
        <v>706</v>
      </c>
    </row>
    <row r="607" spans="1:4" x14ac:dyDescent="0.3">
      <c r="A607" s="33" t="s">
        <v>1488</v>
      </c>
      <c r="B607" s="34" t="s">
        <v>322</v>
      </c>
      <c r="C607" s="34" t="s">
        <v>696</v>
      </c>
      <c r="D607" s="35" t="s">
        <v>19</v>
      </c>
    </row>
    <row r="608" spans="1:4" x14ac:dyDescent="0.3">
      <c r="A608" s="33" t="s">
        <v>1489</v>
      </c>
      <c r="B608" s="34" t="s">
        <v>603</v>
      </c>
      <c r="C608" s="34" t="s">
        <v>696</v>
      </c>
      <c r="D608" s="35" t="s">
        <v>47</v>
      </c>
    </row>
    <row r="609" spans="1:4" x14ac:dyDescent="0.3">
      <c r="A609" s="33" t="s">
        <v>1490</v>
      </c>
      <c r="B609" s="34" t="s">
        <v>603</v>
      </c>
      <c r="C609" s="34" t="s">
        <v>696</v>
      </c>
      <c r="D609" s="35" t="s">
        <v>47</v>
      </c>
    </row>
    <row r="610" spans="1:4" x14ac:dyDescent="0.3">
      <c r="A610" s="33" t="s">
        <v>1491</v>
      </c>
      <c r="B610" s="34" t="s">
        <v>603</v>
      </c>
      <c r="C610" s="34" t="s">
        <v>696</v>
      </c>
      <c r="D610" s="35" t="s">
        <v>701</v>
      </c>
    </row>
    <row r="611" spans="1:4" x14ac:dyDescent="0.3">
      <c r="A611" s="33" t="s">
        <v>1492</v>
      </c>
      <c r="B611" s="34" t="s">
        <v>1493</v>
      </c>
      <c r="C611" s="34" t="s">
        <v>696</v>
      </c>
      <c r="D611" s="35" t="s">
        <v>47</v>
      </c>
    </row>
    <row r="612" spans="1:4" x14ac:dyDescent="0.3">
      <c r="A612" s="33" t="s">
        <v>1494</v>
      </c>
      <c r="B612" s="34" t="s">
        <v>583</v>
      </c>
      <c r="C612" s="34" t="s">
        <v>696</v>
      </c>
      <c r="D612" s="35" t="s">
        <v>117</v>
      </c>
    </row>
    <row r="613" spans="1:4" x14ac:dyDescent="0.3">
      <c r="A613" s="33" t="s">
        <v>1495</v>
      </c>
      <c r="B613" s="34" t="s">
        <v>514</v>
      </c>
      <c r="C613" s="34" t="s">
        <v>696</v>
      </c>
      <c r="D613" s="35" t="s">
        <v>19</v>
      </c>
    </row>
    <row r="614" spans="1:4" x14ac:dyDescent="0.3">
      <c r="A614" s="33" t="s">
        <v>1496</v>
      </c>
      <c r="B614" s="34" t="s">
        <v>1497</v>
      </c>
      <c r="C614" s="34" t="s">
        <v>696</v>
      </c>
      <c r="D614" s="35" t="s">
        <v>47</v>
      </c>
    </row>
    <row r="615" spans="1:4" x14ac:dyDescent="0.3">
      <c r="A615" s="33" t="s">
        <v>1498</v>
      </c>
      <c r="B615" s="34" t="s">
        <v>618</v>
      </c>
      <c r="C615" s="34" t="s">
        <v>696</v>
      </c>
      <c r="D615" s="35" t="s">
        <v>47</v>
      </c>
    </row>
    <row r="616" spans="1:4" x14ac:dyDescent="0.3">
      <c r="A616" s="33" t="s">
        <v>1499</v>
      </c>
      <c r="B616" s="34" t="s">
        <v>1500</v>
      </c>
      <c r="C616" s="34" t="s">
        <v>696</v>
      </c>
      <c r="D616" s="35" t="s">
        <v>73</v>
      </c>
    </row>
    <row r="617" spans="1:4" x14ac:dyDescent="0.3">
      <c r="A617" s="33" t="s">
        <v>1501</v>
      </c>
      <c r="B617" s="34" t="s">
        <v>1502</v>
      </c>
      <c r="C617" s="34" t="s">
        <v>696</v>
      </c>
      <c r="D617" s="35" t="s">
        <v>706</v>
      </c>
    </row>
    <row r="618" spans="1:4" x14ac:dyDescent="0.3">
      <c r="A618" s="33" t="s">
        <v>1503</v>
      </c>
      <c r="B618" s="34" t="s">
        <v>1504</v>
      </c>
      <c r="C618" s="34" t="s">
        <v>696</v>
      </c>
      <c r="D618" s="35" t="s">
        <v>706</v>
      </c>
    </row>
    <row r="619" spans="1:4" x14ac:dyDescent="0.3">
      <c r="A619" s="33" t="s">
        <v>1505</v>
      </c>
      <c r="B619" s="34" t="s">
        <v>1506</v>
      </c>
      <c r="C619" s="34" t="s">
        <v>696</v>
      </c>
      <c r="D619" s="35" t="s">
        <v>757</v>
      </c>
    </row>
    <row r="620" spans="1:4" x14ac:dyDescent="0.3">
      <c r="A620" s="33" t="s">
        <v>1507</v>
      </c>
      <c r="B620" s="34" t="s">
        <v>1508</v>
      </c>
      <c r="C620" s="34" t="s">
        <v>696</v>
      </c>
      <c r="D620" s="35" t="s">
        <v>73</v>
      </c>
    </row>
    <row r="621" spans="1:4" x14ac:dyDescent="0.3">
      <c r="A621" s="33" t="s">
        <v>1509</v>
      </c>
      <c r="B621" s="34" t="s">
        <v>1510</v>
      </c>
      <c r="C621" s="34" t="s">
        <v>696</v>
      </c>
      <c r="D621" s="35" t="s">
        <v>757</v>
      </c>
    </row>
    <row r="622" spans="1:4" x14ac:dyDescent="0.3">
      <c r="A622" s="33" t="s">
        <v>1511</v>
      </c>
      <c r="B622" s="34" t="s">
        <v>468</v>
      </c>
      <c r="C622" s="34" t="s">
        <v>696</v>
      </c>
      <c r="D622" s="35" t="s">
        <v>19</v>
      </c>
    </row>
    <row r="623" spans="1:4" x14ac:dyDescent="0.3">
      <c r="A623" s="33" t="s">
        <v>1512</v>
      </c>
      <c r="B623" s="34" t="s">
        <v>665</v>
      </c>
      <c r="C623" s="34" t="s">
        <v>696</v>
      </c>
      <c r="D623" s="35" t="s">
        <v>55</v>
      </c>
    </row>
    <row r="624" spans="1:4" x14ac:dyDescent="0.3">
      <c r="A624" s="33" t="s">
        <v>1513</v>
      </c>
      <c r="B624" s="34" t="s">
        <v>342</v>
      </c>
      <c r="C624" s="34" t="s">
        <v>696</v>
      </c>
      <c r="D624" s="35" t="s">
        <v>706</v>
      </c>
    </row>
    <row r="625" spans="1:4" x14ac:dyDescent="0.3">
      <c r="A625" s="33" t="s">
        <v>1514</v>
      </c>
      <c r="B625" s="34" t="s">
        <v>1515</v>
      </c>
      <c r="C625" s="34" t="s">
        <v>696</v>
      </c>
      <c r="D625" s="35" t="s">
        <v>73</v>
      </c>
    </row>
    <row r="626" spans="1:4" x14ac:dyDescent="0.3">
      <c r="A626" s="33" t="s">
        <v>1516</v>
      </c>
      <c r="B626" s="34" t="s">
        <v>1517</v>
      </c>
      <c r="C626" s="34" t="s">
        <v>696</v>
      </c>
      <c r="D626" s="35" t="s">
        <v>706</v>
      </c>
    </row>
    <row r="627" spans="1:4" x14ac:dyDescent="0.3">
      <c r="A627" s="33" t="s">
        <v>1518</v>
      </c>
      <c r="B627" s="34" t="s">
        <v>1519</v>
      </c>
      <c r="C627" s="34" t="s">
        <v>696</v>
      </c>
      <c r="D627" s="35" t="s">
        <v>73</v>
      </c>
    </row>
    <row r="628" spans="1:4" x14ac:dyDescent="0.3">
      <c r="A628" s="33" t="s">
        <v>1520</v>
      </c>
      <c r="B628" s="34" t="s">
        <v>1521</v>
      </c>
      <c r="C628" s="34" t="s">
        <v>696</v>
      </c>
      <c r="D628" s="35" t="s">
        <v>73</v>
      </c>
    </row>
    <row r="629" spans="1:4" x14ac:dyDescent="0.3">
      <c r="A629" s="33" t="s">
        <v>1522</v>
      </c>
      <c r="B629" s="34" t="s">
        <v>1523</v>
      </c>
      <c r="C629" s="34" t="s">
        <v>696</v>
      </c>
      <c r="D629" s="35" t="s">
        <v>73</v>
      </c>
    </row>
    <row r="630" spans="1:4" x14ac:dyDescent="0.3">
      <c r="A630" s="33" t="s">
        <v>1524</v>
      </c>
      <c r="B630" s="34" t="s">
        <v>1525</v>
      </c>
      <c r="C630" s="34" t="s">
        <v>696</v>
      </c>
      <c r="D630" s="35" t="s">
        <v>701</v>
      </c>
    </row>
    <row r="631" spans="1:4" x14ac:dyDescent="0.3">
      <c r="A631" s="33" t="s">
        <v>1526</v>
      </c>
      <c r="B631" s="34" t="s">
        <v>1527</v>
      </c>
      <c r="C631" s="34" t="s">
        <v>696</v>
      </c>
      <c r="D631" s="35" t="s">
        <v>73</v>
      </c>
    </row>
    <row r="632" spans="1:4" x14ac:dyDescent="0.3">
      <c r="A632" s="33" t="s">
        <v>1528</v>
      </c>
      <c r="B632" s="34" t="s">
        <v>1529</v>
      </c>
      <c r="C632" s="34" t="s">
        <v>696</v>
      </c>
      <c r="D632" s="35" t="s">
        <v>706</v>
      </c>
    </row>
    <row r="633" spans="1:4" x14ac:dyDescent="0.3">
      <c r="A633" s="33" t="s">
        <v>1530</v>
      </c>
      <c r="B633" s="34" t="s">
        <v>1531</v>
      </c>
      <c r="C633" s="34" t="s">
        <v>696</v>
      </c>
      <c r="D633" s="35" t="s">
        <v>73</v>
      </c>
    </row>
    <row r="634" spans="1:4" x14ac:dyDescent="0.3">
      <c r="A634" s="33" t="s">
        <v>1532</v>
      </c>
      <c r="B634" s="34" t="s">
        <v>1533</v>
      </c>
      <c r="C634" s="34" t="s">
        <v>696</v>
      </c>
      <c r="D634" s="35" t="s">
        <v>47</v>
      </c>
    </row>
    <row r="635" spans="1:4" x14ac:dyDescent="0.3">
      <c r="A635" s="33" t="s">
        <v>1534</v>
      </c>
      <c r="B635" s="34" t="s">
        <v>1535</v>
      </c>
      <c r="C635" s="34" t="s">
        <v>696</v>
      </c>
      <c r="D635" s="35" t="s">
        <v>19</v>
      </c>
    </row>
    <row r="636" spans="1:4" x14ac:dyDescent="0.3">
      <c r="A636" s="33" t="s">
        <v>1536</v>
      </c>
      <c r="B636" s="34" t="s">
        <v>314</v>
      </c>
      <c r="C636" s="34" t="s">
        <v>696</v>
      </c>
      <c r="D636" s="35" t="s">
        <v>709</v>
      </c>
    </row>
    <row r="637" spans="1:4" x14ac:dyDescent="0.3">
      <c r="A637" s="33" t="s">
        <v>1537</v>
      </c>
      <c r="B637" s="34" t="s">
        <v>619</v>
      </c>
      <c r="C637" s="34" t="s">
        <v>696</v>
      </c>
      <c r="D637" s="35" t="s">
        <v>47</v>
      </c>
    </row>
    <row r="638" spans="1:4" x14ac:dyDescent="0.3">
      <c r="A638" s="33" t="s">
        <v>1538</v>
      </c>
      <c r="B638" s="34" t="s">
        <v>445</v>
      </c>
      <c r="C638" s="34" t="s">
        <v>696</v>
      </c>
      <c r="D638" s="35" t="s">
        <v>47</v>
      </c>
    </row>
    <row r="639" spans="1:4" x14ac:dyDescent="0.3">
      <c r="A639" s="33" t="s">
        <v>1539</v>
      </c>
      <c r="B639" s="34" t="s">
        <v>356</v>
      </c>
      <c r="C639" s="34" t="s">
        <v>696</v>
      </c>
      <c r="D639" s="35" t="s">
        <v>706</v>
      </c>
    </row>
    <row r="640" spans="1:4" x14ac:dyDescent="0.3">
      <c r="A640" s="33" t="s">
        <v>1540</v>
      </c>
      <c r="B640" s="34" t="s">
        <v>356</v>
      </c>
      <c r="C640" s="34" t="s">
        <v>696</v>
      </c>
      <c r="D640" s="35" t="s">
        <v>706</v>
      </c>
    </row>
    <row r="641" spans="1:4" x14ac:dyDescent="0.3">
      <c r="A641" s="33" t="s">
        <v>1541</v>
      </c>
      <c r="B641" s="34" t="s">
        <v>1542</v>
      </c>
      <c r="C641" s="34" t="s">
        <v>696</v>
      </c>
      <c r="D641" s="35" t="s">
        <v>704</v>
      </c>
    </row>
    <row r="642" spans="1:4" x14ac:dyDescent="0.3">
      <c r="A642" s="33" t="s">
        <v>1543</v>
      </c>
      <c r="B642" s="34" t="s">
        <v>559</v>
      </c>
      <c r="C642" s="34" t="s">
        <v>696</v>
      </c>
      <c r="D642" s="35" t="s">
        <v>73</v>
      </c>
    </row>
    <row r="643" spans="1:4" x14ac:dyDescent="0.3">
      <c r="A643" s="33" t="s">
        <v>1544</v>
      </c>
      <c r="B643" s="34" t="s">
        <v>1545</v>
      </c>
      <c r="C643" s="34" t="s">
        <v>696</v>
      </c>
      <c r="D643" s="35" t="s">
        <v>19</v>
      </c>
    </row>
    <row r="644" spans="1:4" x14ac:dyDescent="0.3">
      <c r="A644" s="33" t="s">
        <v>1546</v>
      </c>
      <c r="B644" s="34" t="s">
        <v>1547</v>
      </c>
      <c r="C644" s="34" t="s">
        <v>696</v>
      </c>
      <c r="D644" s="35" t="s">
        <v>434</v>
      </c>
    </row>
    <row r="645" spans="1:4" x14ac:dyDescent="0.3">
      <c r="A645" s="33" t="s">
        <v>1548</v>
      </c>
      <c r="B645" s="34" t="s">
        <v>346</v>
      </c>
      <c r="C645" s="34" t="s">
        <v>696</v>
      </c>
      <c r="D645" s="35" t="s">
        <v>706</v>
      </c>
    </row>
    <row r="646" spans="1:4" x14ac:dyDescent="0.3">
      <c r="A646" s="33" t="s">
        <v>1549</v>
      </c>
      <c r="B646" s="34" t="s">
        <v>456</v>
      </c>
      <c r="C646" s="34" t="s">
        <v>696</v>
      </c>
      <c r="D646" s="35" t="s">
        <v>73</v>
      </c>
    </row>
    <row r="647" spans="1:4" x14ac:dyDescent="0.3">
      <c r="A647" s="33" t="s">
        <v>1550</v>
      </c>
      <c r="B647" s="34" t="s">
        <v>550</v>
      </c>
      <c r="C647" s="34" t="s">
        <v>696</v>
      </c>
      <c r="D647" s="35" t="s">
        <v>19</v>
      </c>
    </row>
    <row r="648" spans="1:4" x14ac:dyDescent="0.3">
      <c r="A648" s="33" t="s">
        <v>1551</v>
      </c>
      <c r="B648" s="34" t="s">
        <v>550</v>
      </c>
      <c r="C648" s="34" t="s">
        <v>696</v>
      </c>
      <c r="D648" s="35" t="s">
        <v>19</v>
      </c>
    </row>
    <row r="649" spans="1:4" x14ac:dyDescent="0.3">
      <c r="A649" s="33" t="s">
        <v>1552</v>
      </c>
      <c r="B649" s="34" t="s">
        <v>550</v>
      </c>
      <c r="C649" s="34" t="s">
        <v>696</v>
      </c>
      <c r="D649" s="35" t="s">
        <v>19</v>
      </c>
    </row>
    <row r="650" spans="1:4" x14ac:dyDescent="0.3">
      <c r="A650" s="33" t="s">
        <v>1553</v>
      </c>
      <c r="B650" s="34" t="s">
        <v>359</v>
      </c>
      <c r="C650" s="34" t="s">
        <v>696</v>
      </c>
      <c r="D650" s="35" t="s">
        <v>706</v>
      </c>
    </row>
    <row r="651" spans="1:4" x14ac:dyDescent="0.3">
      <c r="A651" s="33" t="s">
        <v>1554</v>
      </c>
      <c r="B651" s="34" t="s">
        <v>359</v>
      </c>
      <c r="C651" s="34" t="s">
        <v>696</v>
      </c>
      <c r="D651" s="35" t="s">
        <v>706</v>
      </c>
    </row>
    <row r="652" spans="1:4" x14ac:dyDescent="0.3">
      <c r="A652" s="33" t="s">
        <v>1555</v>
      </c>
      <c r="B652" s="34" t="s">
        <v>487</v>
      </c>
      <c r="C652" s="34" t="s">
        <v>696</v>
      </c>
      <c r="D652" s="35" t="s">
        <v>701</v>
      </c>
    </row>
    <row r="653" spans="1:4" x14ac:dyDescent="0.3">
      <c r="A653" s="33" t="s">
        <v>1556</v>
      </c>
      <c r="B653" s="34" t="s">
        <v>523</v>
      </c>
      <c r="C653" s="34" t="s">
        <v>696</v>
      </c>
      <c r="D653" s="35" t="s">
        <v>19</v>
      </c>
    </row>
    <row r="654" spans="1:4" x14ac:dyDescent="0.3">
      <c r="A654" s="33" t="s">
        <v>1557</v>
      </c>
      <c r="B654" s="34" t="s">
        <v>523</v>
      </c>
      <c r="C654" s="34" t="s">
        <v>696</v>
      </c>
      <c r="D654" s="35" t="s">
        <v>19</v>
      </c>
    </row>
    <row r="655" spans="1:4" x14ac:dyDescent="0.3">
      <c r="A655" s="33" t="s">
        <v>1558</v>
      </c>
      <c r="B655" s="34" t="s">
        <v>1559</v>
      </c>
      <c r="C655" s="34" t="s">
        <v>696</v>
      </c>
      <c r="D655" s="35" t="s">
        <v>47</v>
      </c>
    </row>
    <row r="656" spans="1:4" x14ac:dyDescent="0.3">
      <c r="A656" s="33" t="s">
        <v>1560</v>
      </c>
      <c r="B656" s="34" t="s">
        <v>659</v>
      </c>
      <c r="C656" s="34" t="s">
        <v>696</v>
      </c>
      <c r="D656" s="35" t="s">
        <v>576</v>
      </c>
    </row>
    <row r="657" spans="1:4" x14ac:dyDescent="0.3">
      <c r="A657" s="33" t="s">
        <v>1561</v>
      </c>
      <c r="B657" s="34" t="s">
        <v>1562</v>
      </c>
      <c r="C657" s="34" t="s">
        <v>696</v>
      </c>
      <c r="D657" s="35" t="s">
        <v>576</v>
      </c>
    </row>
    <row r="658" spans="1:4" x14ac:dyDescent="0.3">
      <c r="A658" s="33" t="s">
        <v>1563</v>
      </c>
      <c r="B658" s="34" t="s">
        <v>400</v>
      </c>
      <c r="C658" s="34" t="s">
        <v>696</v>
      </c>
      <c r="D658" s="35" t="s">
        <v>732</v>
      </c>
    </row>
    <row r="659" spans="1:4" x14ac:dyDescent="0.3">
      <c r="A659" s="33" t="s">
        <v>1564</v>
      </c>
      <c r="B659" s="34" t="s">
        <v>652</v>
      </c>
      <c r="C659" s="34" t="s">
        <v>696</v>
      </c>
      <c r="D659" s="35" t="s">
        <v>699</v>
      </c>
    </row>
    <row r="660" spans="1:4" x14ac:dyDescent="0.3">
      <c r="A660" s="33" t="s">
        <v>1565</v>
      </c>
      <c r="B660" s="34" t="s">
        <v>1566</v>
      </c>
      <c r="C660" s="34" t="s">
        <v>696</v>
      </c>
      <c r="D660" s="35" t="s">
        <v>706</v>
      </c>
    </row>
    <row r="661" spans="1:4" x14ac:dyDescent="0.3">
      <c r="A661" s="33" t="s">
        <v>1567</v>
      </c>
      <c r="B661" s="34" t="s">
        <v>1568</v>
      </c>
      <c r="C661" s="34" t="s">
        <v>696</v>
      </c>
      <c r="D661" s="35" t="s">
        <v>706</v>
      </c>
    </row>
    <row r="662" spans="1:4" x14ac:dyDescent="0.3">
      <c r="A662" s="33" t="s">
        <v>1569</v>
      </c>
      <c r="B662" s="34" t="s">
        <v>1570</v>
      </c>
      <c r="C662" s="34" t="s">
        <v>696</v>
      </c>
      <c r="D662" s="35" t="s">
        <v>699</v>
      </c>
    </row>
    <row r="663" spans="1:4" x14ac:dyDescent="0.3">
      <c r="A663" s="33" t="s">
        <v>1571</v>
      </c>
      <c r="B663" s="34" t="s">
        <v>588</v>
      </c>
      <c r="C663" s="34" t="s">
        <v>696</v>
      </c>
      <c r="D663" s="35" t="s">
        <v>19</v>
      </c>
    </row>
    <row r="664" spans="1:4" x14ac:dyDescent="0.3">
      <c r="A664" s="33" t="s">
        <v>1572</v>
      </c>
      <c r="B664" s="34" t="s">
        <v>645</v>
      </c>
      <c r="C664" s="34" t="s">
        <v>696</v>
      </c>
      <c r="D664" s="35" t="s">
        <v>55</v>
      </c>
    </row>
    <row r="665" spans="1:4" x14ac:dyDescent="0.3">
      <c r="A665" s="33" t="s">
        <v>1573</v>
      </c>
      <c r="B665" s="34" t="s">
        <v>367</v>
      </c>
      <c r="C665" s="34" t="s">
        <v>696</v>
      </c>
      <c r="D665" s="35" t="s">
        <v>706</v>
      </c>
    </row>
    <row r="666" spans="1:4" x14ac:dyDescent="0.3">
      <c r="A666" s="33" t="s">
        <v>1574</v>
      </c>
      <c r="B666" s="34" t="s">
        <v>1575</v>
      </c>
      <c r="C666" s="34" t="s">
        <v>696</v>
      </c>
      <c r="D666" s="35" t="s">
        <v>706</v>
      </c>
    </row>
    <row r="667" spans="1:4" x14ac:dyDescent="0.3">
      <c r="A667" s="33" t="s">
        <v>1576</v>
      </c>
      <c r="B667" s="34" t="s">
        <v>376</v>
      </c>
      <c r="C667" s="34" t="s">
        <v>696</v>
      </c>
      <c r="D667" s="35" t="s">
        <v>704</v>
      </c>
    </row>
    <row r="668" spans="1:4" x14ac:dyDescent="0.3">
      <c r="A668" s="33" t="s">
        <v>1577</v>
      </c>
      <c r="B668" s="34" t="s">
        <v>530</v>
      </c>
      <c r="C668" s="34" t="s">
        <v>696</v>
      </c>
      <c r="D668" s="35" t="s">
        <v>701</v>
      </c>
    </row>
    <row r="669" spans="1:4" x14ac:dyDescent="0.3">
      <c r="A669" s="33" t="s">
        <v>1578</v>
      </c>
      <c r="B669" s="34" t="s">
        <v>325</v>
      </c>
      <c r="C669" s="34" t="s">
        <v>696</v>
      </c>
      <c r="D669" s="35" t="s">
        <v>19</v>
      </c>
    </row>
    <row r="670" spans="1:4" x14ac:dyDescent="0.3">
      <c r="A670" s="33" t="s">
        <v>1579</v>
      </c>
      <c r="B670" s="34" t="s">
        <v>1580</v>
      </c>
      <c r="C670" s="34" t="s">
        <v>696</v>
      </c>
      <c r="D670" s="35" t="s">
        <v>19</v>
      </c>
    </row>
    <row r="671" spans="1:4" x14ac:dyDescent="0.3">
      <c r="A671" s="33" t="s">
        <v>1581</v>
      </c>
      <c r="B671" s="34" t="s">
        <v>531</v>
      </c>
      <c r="C671" s="34" t="s">
        <v>696</v>
      </c>
      <c r="D671" s="35" t="s">
        <v>701</v>
      </c>
    </row>
    <row r="672" spans="1:4" x14ac:dyDescent="0.3">
      <c r="A672" s="33" t="s">
        <v>1582</v>
      </c>
      <c r="B672" s="34" t="s">
        <v>1583</v>
      </c>
      <c r="C672" s="34" t="s">
        <v>696</v>
      </c>
      <c r="D672" s="35" t="s">
        <v>704</v>
      </c>
    </row>
    <row r="673" spans="1:4" x14ac:dyDescent="0.3">
      <c r="A673" s="33" t="s">
        <v>1584</v>
      </c>
      <c r="B673" s="34" t="s">
        <v>1585</v>
      </c>
      <c r="C673" s="34" t="s">
        <v>696</v>
      </c>
      <c r="D673" s="35" t="s">
        <v>47</v>
      </c>
    </row>
    <row r="674" spans="1:4" x14ac:dyDescent="0.3">
      <c r="A674" s="33" t="s">
        <v>1586</v>
      </c>
      <c r="B674" s="34" t="s">
        <v>529</v>
      </c>
      <c r="C674" s="34" t="s">
        <v>696</v>
      </c>
      <c r="D674" s="35" t="s">
        <v>701</v>
      </c>
    </row>
    <row r="675" spans="1:4" x14ac:dyDescent="0.3">
      <c r="A675" s="33" t="s">
        <v>1587</v>
      </c>
      <c r="B675" s="34" t="s">
        <v>529</v>
      </c>
      <c r="C675" s="34" t="s">
        <v>696</v>
      </c>
      <c r="D675" s="35" t="s">
        <v>701</v>
      </c>
    </row>
    <row r="676" spans="1:4" x14ac:dyDescent="0.3">
      <c r="A676" s="33" t="s">
        <v>1588</v>
      </c>
      <c r="B676" s="34" t="s">
        <v>529</v>
      </c>
      <c r="C676" s="34" t="s">
        <v>696</v>
      </c>
      <c r="D676" s="35" t="s">
        <v>701</v>
      </c>
    </row>
    <row r="677" spans="1:4" x14ac:dyDescent="0.3">
      <c r="A677" s="33" t="s">
        <v>1589</v>
      </c>
      <c r="B677" s="34" t="s">
        <v>529</v>
      </c>
      <c r="C677" s="34" t="s">
        <v>696</v>
      </c>
      <c r="D677" s="35" t="s">
        <v>701</v>
      </c>
    </row>
    <row r="678" spans="1:4" x14ac:dyDescent="0.3">
      <c r="A678" s="33" t="s">
        <v>1590</v>
      </c>
      <c r="B678" s="34" t="s">
        <v>529</v>
      </c>
      <c r="C678" s="34" t="s">
        <v>696</v>
      </c>
      <c r="D678" s="35" t="s">
        <v>701</v>
      </c>
    </row>
    <row r="679" spans="1:4" x14ac:dyDescent="0.3">
      <c r="A679" s="33" t="s">
        <v>1591</v>
      </c>
      <c r="B679" s="34" t="s">
        <v>529</v>
      </c>
      <c r="C679" s="34" t="s">
        <v>696</v>
      </c>
      <c r="D679" s="35" t="s">
        <v>701</v>
      </c>
    </row>
    <row r="680" spans="1:4" x14ac:dyDescent="0.3">
      <c r="A680" s="33" t="s">
        <v>1592</v>
      </c>
      <c r="B680" s="34" t="s">
        <v>529</v>
      </c>
      <c r="C680" s="34" t="s">
        <v>696</v>
      </c>
      <c r="D680" s="35" t="s">
        <v>701</v>
      </c>
    </row>
    <row r="681" spans="1:4" x14ac:dyDescent="0.3">
      <c r="A681" s="33" t="s">
        <v>1593</v>
      </c>
      <c r="B681" s="34" t="s">
        <v>1594</v>
      </c>
      <c r="C681" s="34" t="s">
        <v>696</v>
      </c>
      <c r="D681" s="35" t="s">
        <v>434</v>
      </c>
    </row>
    <row r="682" spans="1:4" x14ac:dyDescent="0.3">
      <c r="A682" s="33" t="s">
        <v>1595</v>
      </c>
      <c r="B682" s="34" t="s">
        <v>1596</v>
      </c>
      <c r="C682" s="34" t="s">
        <v>696</v>
      </c>
      <c r="D682" s="35" t="s">
        <v>117</v>
      </c>
    </row>
    <row r="683" spans="1:4" x14ac:dyDescent="0.3">
      <c r="A683" s="33" t="s">
        <v>1597</v>
      </c>
      <c r="B683" s="34" t="s">
        <v>18</v>
      </c>
      <c r="C683" s="34" t="s">
        <v>696</v>
      </c>
      <c r="D683" s="35" t="s">
        <v>19</v>
      </c>
    </row>
    <row r="684" spans="1:4" x14ac:dyDescent="0.3">
      <c r="A684" s="33" t="s">
        <v>1598</v>
      </c>
      <c r="B684" s="34" t="s">
        <v>18</v>
      </c>
      <c r="C684" s="34" t="s">
        <v>696</v>
      </c>
      <c r="D684" s="35" t="s">
        <v>19</v>
      </c>
    </row>
    <row r="685" spans="1:4" x14ac:dyDescent="0.3">
      <c r="A685" s="33" t="s">
        <v>1599</v>
      </c>
      <c r="B685" s="34" t="s">
        <v>18</v>
      </c>
      <c r="C685" s="34" t="s">
        <v>696</v>
      </c>
      <c r="D685" s="35" t="s">
        <v>19</v>
      </c>
    </row>
    <row r="686" spans="1:4" x14ac:dyDescent="0.3">
      <c r="A686" s="33" t="s">
        <v>1600</v>
      </c>
      <c r="B686" s="34" t="s">
        <v>18</v>
      </c>
      <c r="C686" s="34" t="s">
        <v>696</v>
      </c>
      <c r="D686" s="35" t="s">
        <v>19</v>
      </c>
    </row>
    <row r="687" spans="1:4" x14ac:dyDescent="0.3">
      <c r="A687" s="33" t="s">
        <v>1601</v>
      </c>
      <c r="B687" s="34" t="s">
        <v>18</v>
      </c>
      <c r="C687" s="34" t="s">
        <v>696</v>
      </c>
      <c r="D687" s="35" t="s">
        <v>19</v>
      </c>
    </row>
    <row r="688" spans="1:4" x14ac:dyDescent="0.3">
      <c r="A688" s="33" t="s">
        <v>1602</v>
      </c>
      <c r="B688" s="34" t="s">
        <v>18</v>
      </c>
      <c r="C688" s="34" t="s">
        <v>696</v>
      </c>
      <c r="D688" s="35" t="s">
        <v>19</v>
      </c>
    </row>
    <row r="689" spans="1:4" x14ac:dyDescent="0.3">
      <c r="A689" s="33" t="s">
        <v>1603</v>
      </c>
      <c r="B689" s="34" t="s">
        <v>18</v>
      </c>
      <c r="C689" s="34" t="s">
        <v>696</v>
      </c>
      <c r="D689" s="35" t="s">
        <v>19</v>
      </c>
    </row>
    <row r="690" spans="1:4" x14ac:dyDescent="0.3">
      <c r="A690" s="33" t="s">
        <v>1604</v>
      </c>
      <c r="B690" s="34" t="s">
        <v>18</v>
      </c>
      <c r="C690" s="34" t="s">
        <v>696</v>
      </c>
      <c r="D690" s="35" t="s">
        <v>19</v>
      </c>
    </row>
    <row r="691" spans="1:4" x14ac:dyDescent="0.3">
      <c r="A691" s="33" t="s">
        <v>1605</v>
      </c>
      <c r="B691" s="34" t="s">
        <v>18</v>
      </c>
      <c r="C691" s="34" t="s">
        <v>696</v>
      </c>
      <c r="D691" s="35" t="s">
        <v>19</v>
      </c>
    </row>
    <row r="692" spans="1:4" x14ac:dyDescent="0.3">
      <c r="A692" s="33" t="s">
        <v>1606</v>
      </c>
      <c r="B692" s="34" t="s">
        <v>18</v>
      </c>
      <c r="C692" s="34" t="s">
        <v>696</v>
      </c>
      <c r="D692" s="35" t="s">
        <v>19</v>
      </c>
    </row>
    <row r="693" spans="1:4" x14ac:dyDescent="0.3">
      <c r="A693" s="33" t="s">
        <v>1607</v>
      </c>
      <c r="B693" s="34" t="s">
        <v>18</v>
      </c>
      <c r="C693" s="34" t="s">
        <v>696</v>
      </c>
      <c r="D693" s="35" t="s">
        <v>19</v>
      </c>
    </row>
    <row r="694" spans="1:4" x14ac:dyDescent="0.3">
      <c r="A694" s="33" t="s">
        <v>1608</v>
      </c>
      <c r="B694" s="34" t="s">
        <v>18</v>
      </c>
      <c r="C694" s="34" t="s">
        <v>696</v>
      </c>
      <c r="D694" s="35" t="s">
        <v>19</v>
      </c>
    </row>
    <row r="695" spans="1:4" x14ac:dyDescent="0.3">
      <c r="A695" s="33" t="s">
        <v>1609</v>
      </c>
      <c r="B695" s="34" t="s">
        <v>18</v>
      </c>
      <c r="C695" s="34" t="s">
        <v>696</v>
      </c>
      <c r="D695" s="35" t="s">
        <v>19</v>
      </c>
    </row>
    <row r="696" spans="1:4" x14ac:dyDescent="0.3">
      <c r="A696" s="33" t="s">
        <v>1610</v>
      </c>
      <c r="B696" s="34" t="s">
        <v>18</v>
      </c>
      <c r="C696" s="34" t="s">
        <v>696</v>
      </c>
      <c r="D696" s="35" t="s">
        <v>19</v>
      </c>
    </row>
    <row r="697" spans="1:4" x14ac:dyDescent="0.3">
      <c r="A697" s="33" t="s">
        <v>1611</v>
      </c>
      <c r="B697" s="34" t="s">
        <v>18</v>
      </c>
      <c r="C697" s="34" t="s">
        <v>696</v>
      </c>
      <c r="D697" s="35" t="s">
        <v>19</v>
      </c>
    </row>
    <row r="698" spans="1:4" x14ac:dyDescent="0.3">
      <c r="A698" s="33" t="s">
        <v>1612</v>
      </c>
      <c r="B698" s="34" t="s">
        <v>18</v>
      </c>
      <c r="C698" s="34" t="s">
        <v>696</v>
      </c>
      <c r="D698" s="35" t="s">
        <v>19</v>
      </c>
    </row>
    <row r="699" spans="1:4" x14ac:dyDescent="0.3">
      <c r="A699" s="33" t="s">
        <v>1613</v>
      </c>
      <c r="B699" s="34" t="s">
        <v>1614</v>
      </c>
      <c r="C699" s="34" t="s">
        <v>696</v>
      </c>
      <c r="D699" s="35" t="s">
        <v>706</v>
      </c>
    </row>
    <row r="700" spans="1:4" x14ac:dyDescent="0.3">
      <c r="A700" s="33" t="s">
        <v>1615</v>
      </c>
      <c r="B700" s="34" t="s">
        <v>1616</v>
      </c>
      <c r="C700" s="34" t="s">
        <v>696</v>
      </c>
      <c r="D700" s="35" t="s">
        <v>706</v>
      </c>
    </row>
    <row r="701" spans="1:4" x14ac:dyDescent="0.3">
      <c r="A701" s="33" t="s">
        <v>1617</v>
      </c>
      <c r="B701" s="34" t="s">
        <v>669</v>
      </c>
      <c r="C701" s="34" t="s">
        <v>696</v>
      </c>
      <c r="D701" s="35" t="s">
        <v>732</v>
      </c>
    </row>
    <row r="702" spans="1:4" x14ac:dyDescent="0.3">
      <c r="A702" s="39" t="s">
        <v>1618</v>
      </c>
      <c r="B702" s="40" t="s">
        <v>459</v>
      </c>
      <c r="C702" s="40" t="s">
        <v>696</v>
      </c>
      <c r="D702" s="4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zoomScaleNormal="100" workbookViewId="0">
      <selection sqref="A1:F1"/>
    </sheetView>
  </sheetViews>
  <sheetFormatPr defaultColWidth="9.1796875" defaultRowHeight="14" x14ac:dyDescent="0.3"/>
  <cols>
    <col min="1" max="1" width="9.54296875" style="88" customWidth="1"/>
    <col min="2" max="4" width="9.1796875" style="88"/>
    <col min="5" max="5" width="17.81640625" style="88" customWidth="1"/>
    <col min="6" max="6" width="9.1796875" style="88"/>
    <col min="7" max="16384" width="9.1796875" style="4"/>
  </cols>
  <sheetData>
    <row r="1" spans="1:8" ht="23.25" x14ac:dyDescent="0.35">
      <c r="A1" s="138" t="s">
        <v>1650</v>
      </c>
      <c r="B1" s="138"/>
      <c r="C1" s="138"/>
      <c r="D1" s="138"/>
      <c r="E1" s="138"/>
      <c r="F1" s="138"/>
    </row>
    <row r="2" spans="1:8" ht="13.5" customHeight="1" x14ac:dyDescent="0.35">
      <c r="A2" s="94"/>
      <c r="B2" s="4"/>
      <c r="C2" s="4"/>
      <c r="D2" s="4"/>
      <c r="E2" s="4"/>
      <c r="F2" s="4"/>
    </row>
    <row r="3" spans="1:8" ht="23.25" x14ac:dyDescent="0.35">
      <c r="A3" s="94" t="s">
        <v>1676</v>
      </c>
      <c r="B3" s="4"/>
      <c r="C3" s="4"/>
      <c r="D3" s="4"/>
      <c r="E3" s="4"/>
      <c r="F3" s="4"/>
    </row>
    <row r="4" spans="1:8" ht="9" customHeight="1" x14ac:dyDescent="0.35">
      <c r="A4" s="94"/>
      <c r="B4" s="4"/>
      <c r="C4" s="4"/>
      <c r="D4" s="4"/>
      <c r="E4" s="4"/>
      <c r="F4" s="4"/>
    </row>
    <row r="5" spans="1:8" ht="23.25" x14ac:dyDescent="0.35">
      <c r="A5" s="95" t="s">
        <v>1675</v>
      </c>
      <c r="B5" s="4"/>
      <c r="C5" s="4"/>
      <c r="D5" s="4"/>
      <c r="E5" s="4"/>
      <c r="F5" s="4"/>
    </row>
    <row r="6" spans="1:8" ht="8.25" customHeight="1" x14ac:dyDescent="0.3">
      <c r="A6" s="4"/>
      <c r="B6" s="4"/>
      <c r="C6" s="4"/>
      <c r="D6" s="4"/>
      <c r="E6" s="4"/>
      <c r="F6" s="4"/>
    </row>
    <row r="7" spans="1:8" ht="23.25" x14ac:dyDescent="0.35">
      <c r="A7" s="94" t="s">
        <v>1651</v>
      </c>
      <c r="B7" s="4"/>
      <c r="C7" s="4"/>
      <c r="D7" s="4"/>
      <c r="E7" s="4"/>
      <c r="F7" s="4"/>
    </row>
    <row r="8" spans="1:8" ht="16.5" x14ac:dyDescent="0.3">
      <c r="A8" s="4"/>
      <c r="B8" s="4"/>
      <c r="C8" s="4"/>
      <c r="D8" s="4"/>
      <c r="E8" s="4"/>
      <c r="F8" s="4"/>
    </row>
    <row r="9" spans="1:8" ht="16.5" x14ac:dyDescent="0.3">
      <c r="A9" s="4"/>
      <c r="B9" s="4"/>
      <c r="C9" s="4"/>
      <c r="D9" s="4"/>
      <c r="E9" s="4"/>
      <c r="F9" s="4"/>
    </row>
    <row r="10" spans="1:8" ht="16.5" x14ac:dyDescent="0.3">
      <c r="A10" s="96" t="s">
        <v>1652</v>
      </c>
    </row>
    <row r="12" spans="1:8" x14ac:dyDescent="0.3">
      <c r="A12" s="139" t="s">
        <v>1674</v>
      </c>
      <c r="B12" s="139"/>
      <c r="C12" s="139"/>
      <c r="D12" s="139"/>
      <c r="E12" s="139"/>
      <c r="F12" s="139"/>
      <c r="H12" s="4" t="s">
        <v>1653</v>
      </c>
    </row>
    <row r="13" spans="1:8" x14ac:dyDescent="0.3">
      <c r="A13" s="97" t="s">
        <v>1677</v>
      </c>
      <c r="B13" s="4" t="s">
        <v>1654</v>
      </c>
      <c r="C13" s="4"/>
      <c r="D13" s="4"/>
      <c r="E13" s="4"/>
      <c r="F13" s="4"/>
      <c r="H13" s="4" t="s">
        <v>1653</v>
      </c>
    </row>
    <row r="14" spans="1:8" x14ac:dyDescent="0.3">
      <c r="A14" s="97" t="s">
        <v>1677</v>
      </c>
      <c r="B14" s="4" t="s">
        <v>1655</v>
      </c>
      <c r="C14" s="4"/>
      <c r="D14" s="4"/>
      <c r="E14" s="4"/>
      <c r="F14" s="4"/>
    </row>
    <row r="15" spans="1:8" x14ac:dyDescent="0.3">
      <c r="A15" s="97" t="s">
        <v>1677</v>
      </c>
      <c r="B15" s="4" t="s">
        <v>1656</v>
      </c>
      <c r="C15" s="4"/>
      <c r="D15" s="4"/>
      <c r="E15" s="4"/>
      <c r="F15" s="4"/>
    </row>
    <row r="16" spans="1:8" x14ac:dyDescent="0.3">
      <c r="A16" s="97" t="s">
        <v>1677</v>
      </c>
      <c r="B16" s="4" t="s">
        <v>1657</v>
      </c>
      <c r="C16" s="4"/>
      <c r="D16" s="4"/>
      <c r="E16" s="4"/>
      <c r="F16" s="4"/>
    </row>
    <row r="17" spans="1:8" x14ac:dyDescent="0.3">
      <c r="A17" s="97" t="s">
        <v>1677</v>
      </c>
      <c r="B17" s="4" t="s">
        <v>1658</v>
      </c>
      <c r="C17" s="4"/>
      <c r="D17" s="4"/>
      <c r="E17" s="4"/>
      <c r="F17" s="4"/>
    </row>
    <row r="18" spans="1:8" x14ac:dyDescent="0.3">
      <c r="A18" s="97" t="s">
        <v>1677</v>
      </c>
      <c r="B18" s="4" t="s">
        <v>1659</v>
      </c>
      <c r="C18" s="4"/>
      <c r="D18" s="4"/>
      <c r="E18" s="4"/>
      <c r="F18" s="4"/>
    </row>
    <row r="19" spans="1:8" x14ac:dyDescent="0.3">
      <c r="A19" s="97" t="s">
        <v>1677</v>
      </c>
      <c r="B19" s="4" t="s">
        <v>1660</v>
      </c>
      <c r="C19" s="4"/>
      <c r="D19" s="4"/>
      <c r="E19" s="4"/>
      <c r="F19" s="4"/>
    </row>
    <row r="20" spans="1:8" x14ac:dyDescent="0.3">
      <c r="A20" s="97" t="s">
        <v>1677</v>
      </c>
      <c r="B20" s="4" t="s">
        <v>1661</v>
      </c>
      <c r="C20" s="4"/>
      <c r="D20" s="4"/>
      <c r="E20" s="4"/>
      <c r="F20" s="4"/>
    </row>
    <row r="21" spans="1:8" x14ac:dyDescent="0.3">
      <c r="A21" s="97" t="s">
        <v>1677</v>
      </c>
      <c r="B21" s="4" t="s">
        <v>1662</v>
      </c>
      <c r="C21" s="4"/>
      <c r="D21" s="4"/>
      <c r="E21" s="4"/>
      <c r="F21" s="4"/>
    </row>
    <row r="22" spans="1:8" x14ac:dyDescent="0.3">
      <c r="A22" s="97" t="s">
        <v>1677</v>
      </c>
      <c r="B22" s="4" t="s">
        <v>1663</v>
      </c>
      <c r="C22" s="4"/>
      <c r="D22" s="4"/>
      <c r="E22" s="4"/>
      <c r="F22" s="4"/>
    </row>
    <row r="23" spans="1:8" x14ac:dyDescent="0.3">
      <c r="C23" s="4"/>
      <c r="D23" s="4"/>
      <c r="E23" s="4"/>
      <c r="F23" s="4"/>
    </row>
    <row r="24" spans="1:8" x14ac:dyDescent="0.3">
      <c r="A24" s="139" t="s">
        <v>1673</v>
      </c>
      <c r="B24" s="139"/>
      <c r="C24" s="139"/>
      <c r="D24" s="139"/>
      <c r="E24" s="139"/>
      <c r="F24" s="4"/>
    </row>
    <row r="25" spans="1:8" x14ac:dyDescent="0.3">
      <c r="A25" s="97" t="s">
        <v>1677</v>
      </c>
      <c r="B25" s="4" t="s">
        <v>1664</v>
      </c>
      <c r="C25" s="4"/>
      <c r="D25" s="4"/>
      <c r="E25" s="4"/>
      <c r="F25" s="4"/>
      <c r="H25" s="4" t="s">
        <v>1653</v>
      </c>
    </row>
    <row r="26" spans="1:8" x14ac:dyDescent="0.3">
      <c r="A26" s="97" t="s">
        <v>1677</v>
      </c>
      <c r="B26" s="4" t="s">
        <v>1665</v>
      </c>
      <c r="C26" s="4"/>
      <c r="D26" s="4"/>
      <c r="E26" s="4"/>
      <c r="F26" s="4"/>
    </row>
    <row r="27" spans="1:8" x14ac:dyDescent="0.3">
      <c r="A27" s="97" t="s">
        <v>1677</v>
      </c>
      <c r="B27" s="4" t="s">
        <v>1666</v>
      </c>
      <c r="C27" s="4"/>
      <c r="D27" s="4"/>
      <c r="E27" s="4"/>
      <c r="F27" s="4"/>
    </row>
    <row r="28" spans="1:8" s="3" customFormat="1" x14ac:dyDescent="0.3">
      <c r="A28" s="98" t="s">
        <v>1677</v>
      </c>
      <c r="B28" s="99" t="s">
        <v>1695</v>
      </c>
      <c r="C28" s="98"/>
    </row>
    <row r="29" spans="1:8" x14ac:dyDescent="0.3">
      <c r="A29" s="100"/>
      <c r="B29" s="4"/>
      <c r="C29" s="4"/>
      <c r="D29" s="4"/>
      <c r="E29" s="4"/>
      <c r="F29" s="4"/>
    </row>
    <row r="30" spans="1:8" x14ac:dyDescent="0.3">
      <c r="A30" s="139" t="s">
        <v>1672</v>
      </c>
      <c r="B30" s="139"/>
      <c r="C30" s="139"/>
      <c r="D30" s="139"/>
      <c r="E30" s="139"/>
      <c r="F30" s="4"/>
      <c r="H30" s="4" t="s">
        <v>1653</v>
      </c>
    </row>
    <row r="31" spans="1:8" x14ac:dyDescent="0.3">
      <c r="A31" s="97" t="s">
        <v>1678</v>
      </c>
      <c r="B31" s="4" t="s">
        <v>1667</v>
      </c>
      <c r="C31" s="4"/>
      <c r="D31" s="4"/>
      <c r="E31" s="4"/>
      <c r="F31" s="4"/>
      <c r="H31" s="4" t="s">
        <v>1653</v>
      </c>
    </row>
    <row r="32" spans="1:8" x14ac:dyDescent="0.3">
      <c r="A32" s="101"/>
      <c r="B32" s="4"/>
      <c r="C32" s="4"/>
      <c r="D32" s="4"/>
      <c r="E32" s="4"/>
      <c r="F32" s="4"/>
    </row>
    <row r="33" spans="1:8" s="124" customFormat="1" x14ac:dyDescent="0.3">
      <c r="A33" s="139" t="s">
        <v>1691</v>
      </c>
      <c r="B33" s="139"/>
      <c r="C33" s="139"/>
      <c r="D33" s="139"/>
      <c r="E33" s="139"/>
    </row>
    <row r="34" spans="1:8" x14ac:dyDescent="0.3">
      <c r="A34" s="98" t="s">
        <v>1678</v>
      </c>
      <c r="B34" s="3" t="s">
        <v>1690</v>
      </c>
      <c r="C34" s="3"/>
      <c r="D34" s="3"/>
      <c r="E34" s="3"/>
      <c r="F34" s="4"/>
    </row>
    <row r="35" spans="1:8" x14ac:dyDescent="0.3">
      <c r="A35" s="101"/>
      <c r="B35" s="124"/>
      <c r="C35" s="124"/>
      <c r="D35" s="124"/>
      <c r="E35" s="124"/>
      <c r="F35" s="4"/>
    </row>
    <row r="36" spans="1:8" x14ac:dyDescent="0.3">
      <c r="A36" s="139" t="s">
        <v>1696</v>
      </c>
      <c r="B36" s="139"/>
      <c r="C36" s="139"/>
      <c r="D36" s="139"/>
      <c r="E36" s="139"/>
      <c r="F36" s="4"/>
    </row>
    <row r="37" spans="1:8" s="3" customFormat="1" x14ac:dyDescent="0.3">
      <c r="A37" s="97" t="s">
        <v>1677</v>
      </c>
      <c r="B37" s="4" t="s">
        <v>685</v>
      </c>
      <c r="C37" s="4"/>
      <c r="D37" s="4"/>
      <c r="E37" s="4"/>
    </row>
    <row r="38" spans="1:8" x14ac:dyDescent="0.3">
      <c r="A38" s="97" t="s">
        <v>1677</v>
      </c>
      <c r="B38" s="4" t="s">
        <v>686</v>
      </c>
      <c r="C38" s="4"/>
      <c r="D38" s="4"/>
      <c r="E38" s="4"/>
      <c r="F38" s="4"/>
    </row>
    <row r="39" spans="1:8" x14ac:dyDescent="0.3">
      <c r="A39" s="97" t="s">
        <v>1677</v>
      </c>
      <c r="B39" s="4" t="s">
        <v>687</v>
      </c>
      <c r="C39" s="4"/>
      <c r="D39" s="4"/>
      <c r="E39" s="4"/>
      <c r="F39" s="4"/>
    </row>
    <row r="40" spans="1:8" x14ac:dyDescent="0.3">
      <c r="A40" s="97" t="s">
        <v>1677</v>
      </c>
      <c r="B40" s="4" t="s">
        <v>688</v>
      </c>
      <c r="C40" s="4"/>
      <c r="D40" s="4"/>
      <c r="E40" s="4"/>
      <c r="F40" s="4"/>
    </row>
    <row r="41" spans="1:8" x14ac:dyDescent="0.3">
      <c r="A41" s="97" t="s">
        <v>1677</v>
      </c>
      <c r="B41" s="4" t="s">
        <v>689</v>
      </c>
      <c r="C41" s="4"/>
      <c r="D41" s="4"/>
      <c r="E41" s="4"/>
      <c r="F41" s="4"/>
      <c r="H41" s="4" t="s">
        <v>1653</v>
      </c>
    </row>
    <row r="42" spans="1:8" x14ac:dyDescent="0.3">
      <c r="A42" s="98" t="s">
        <v>1668</v>
      </c>
      <c r="B42" s="3" t="s">
        <v>690</v>
      </c>
      <c r="C42" s="3"/>
      <c r="D42" s="3"/>
      <c r="E42" s="3"/>
      <c r="F42" s="4"/>
    </row>
    <row r="43" spans="1:8" x14ac:dyDescent="0.3">
      <c r="A43" s="103"/>
      <c r="B43" s="4"/>
      <c r="C43" s="4"/>
      <c r="D43" s="4"/>
      <c r="E43" s="4"/>
      <c r="F43" s="4"/>
    </row>
    <row r="44" spans="1:8" x14ac:dyDescent="0.3">
      <c r="A44" s="140" t="s">
        <v>1699</v>
      </c>
      <c r="B44" s="140"/>
      <c r="C44" s="140"/>
      <c r="D44" s="140"/>
      <c r="E44" s="140"/>
      <c r="F44" s="140"/>
      <c r="G44" s="140"/>
    </row>
    <row r="45" spans="1:8" x14ac:dyDescent="0.3">
      <c r="A45" s="97" t="s">
        <v>1677</v>
      </c>
      <c r="B45" s="4" t="s">
        <v>1698</v>
      </c>
      <c r="C45" s="4"/>
      <c r="D45" s="4"/>
      <c r="E45" s="4"/>
      <c r="F45" s="4"/>
      <c r="H45" s="4" t="s">
        <v>1653</v>
      </c>
    </row>
    <row r="46" spans="1:8" x14ac:dyDescent="0.3">
      <c r="A46" s="97" t="s">
        <v>1677</v>
      </c>
      <c r="B46" s="4" t="s">
        <v>1694</v>
      </c>
      <c r="C46" s="4"/>
      <c r="D46" s="4"/>
      <c r="E46" s="4"/>
      <c r="F46" s="4"/>
    </row>
    <row r="47" spans="1:8" x14ac:dyDescent="0.3">
      <c r="A47" s="104"/>
      <c r="B47" s="4"/>
      <c r="C47" s="4"/>
      <c r="D47" s="4"/>
      <c r="E47" s="4"/>
      <c r="F47" s="4"/>
    </row>
    <row r="48" spans="1:8" x14ac:dyDescent="0.3">
      <c r="A48" s="140" t="s">
        <v>1692</v>
      </c>
      <c r="B48" s="140"/>
      <c r="C48" s="140"/>
      <c r="D48" s="140"/>
      <c r="E48" s="140"/>
      <c r="F48" s="4"/>
    </row>
    <row r="49" spans="1:6" x14ac:dyDescent="0.3">
      <c r="A49" s="97" t="s">
        <v>1677</v>
      </c>
      <c r="B49" s="4" t="s">
        <v>1634</v>
      </c>
      <c r="C49" s="4"/>
      <c r="D49" s="4"/>
      <c r="E49" s="4"/>
      <c r="F49" s="4"/>
    </row>
    <row r="50" spans="1:6" x14ac:dyDescent="0.3">
      <c r="A50" s="97" t="s">
        <v>1677</v>
      </c>
      <c r="B50" s="4" t="s">
        <v>1635</v>
      </c>
      <c r="C50" s="4"/>
      <c r="D50" s="4"/>
      <c r="E50" s="4"/>
      <c r="F50" s="4"/>
    </row>
    <row r="51" spans="1:6" x14ac:dyDescent="0.3">
      <c r="A51" s="97" t="s">
        <v>1677</v>
      </c>
      <c r="B51" s="4" t="s">
        <v>1636</v>
      </c>
      <c r="C51" s="4"/>
      <c r="D51" s="4"/>
      <c r="E51" s="4"/>
      <c r="F51" s="4"/>
    </row>
    <row r="52" spans="1:6" s="3" customFormat="1" x14ac:dyDescent="0.3">
      <c r="A52" s="97" t="s">
        <v>1677</v>
      </c>
      <c r="B52" s="4" t="s">
        <v>1637</v>
      </c>
      <c r="C52" s="4"/>
      <c r="D52" s="4"/>
      <c r="E52" s="4"/>
      <c r="F52" s="105"/>
    </row>
    <row r="53" spans="1:6" s="3" customFormat="1" x14ac:dyDescent="0.3">
      <c r="A53" s="97" t="s">
        <v>1677</v>
      </c>
      <c r="B53" s="4" t="s">
        <v>1638</v>
      </c>
      <c r="C53" s="4"/>
      <c r="D53" s="4"/>
      <c r="E53" s="4"/>
      <c r="F53" s="105"/>
    </row>
    <row r="54" spans="1:6" s="3" customFormat="1" x14ac:dyDescent="0.3">
      <c r="A54" s="97" t="s">
        <v>1677</v>
      </c>
      <c r="B54" s="4" t="s">
        <v>1639</v>
      </c>
      <c r="C54" s="4"/>
      <c r="D54" s="4"/>
      <c r="E54" s="4"/>
      <c r="F54" s="105"/>
    </row>
    <row r="55" spans="1:6" s="3" customFormat="1" x14ac:dyDescent="0.3">
      <c r="A55" s="97" t="s">
        <v>1677</v>
      </c>
      <c r="B55" s="4" t="s">
        <v>1640</v>
      </c>
      <c r="C55" s="4"/>
      <c r="D55" s="4"/>
      <c r="E55" s="4"/>
      <c r="F55" s="105"/>
    </row>
    <row r="56" spans="1:6" x14ac:dyDescent="0.3">
      <c r="A56" s="102"/>
      <c r="B56" s="4"/>
      <c r="C56" s="4"/>
      <c r="D56" s="4"/>
      <c r="E56" s="4"/>
    </row>
    <row r="57" spans="1:6" x14ac:dyDescent="0.3">
      <c r="A57" s="140" t="s">
        <v>1697</v>
      </c>
      <c r="B57" s="140"/>
      <c r="C57" s="140"/>
      <c r="D57" s="140"/>
      <c r="E57" s="140"/>
      <c r="F57" s="4"/>
    </row>
    <row r="58" spans="1:6" x14ac:dyDescent="0.3">
      <c r="A58" s="98" t="s">
        <v>1677</v>
      </c>
      <c r="B58" s="3" t="s">
        <v>1669</v>
      </c>
      <c r="C58" s="3"/>
      <c r="D58" s="105"/>
      <c r="E58" s="105"/>
      <c r="F58" s="4"/>
    </row>
    <row r="59" spans="1:6" x14ac:dyDescent="0.3">
      <c r="A59" s="98" t="s">
        <v>1668</v>
      </c>
      <c r="B59" s="3" t="s">
        <v>1670</v>
      </c>
      <c r="C59" s="3"/>
      <c r="D59" s="105"/>
      <c r="E59" s="105"/>
    </row>
    <row r="60" spans="1:6" s="124" customFormat="1" x14ac:dyDescent="0.3">
      <c r="A60" s="98" t="s">
        <v>1668</v>
      </c>
      <c r="B60" s="3" t="s">
        <v>1644</v>
      </c>
      <c r="C60" s="3"/>
      <c r="D60" s="105"/>
      <c r="E60" s="105"/>
      <c r="F60" s="88"/>
    </row>
    <row r="62" spans="1:6" x14ac:dyDescent="0.3">
      <c r="A62" s="139" t="s">
        <v>1693</v>
      </c>
      <c r="B62" s="139"/>
      <c r="C62" s="139"/>
      <c r="D62" s="139"/>
      <c r="E62" s="4"/>
    </row>
    <row r="63" spans="1:6" x14ac:dyDescent="0.3">
      <c r="A63" s="97" t="s">
        <v>1678</v>
      </c>
      <c r="B63" s="4" t="s">
        <v>1671</v>
      </c>
      <c r="C63" s="4"/>
      <c r="D63" s="4"/>
      <c r="E63" s="4"/>
    </row>
  </sheetData>
  <mergeCells count="10">
    <mergeCell ref="A1:F1"/>
    <mergeCell ref="A62:D62"/>
    <mergeCell ref="A12:F12"/>
    <mergeCell ref="A24:E24"/>
    <mergeCell ref="A30:E30"/>
    <mergeCell ref="A36:E36"/>
    <mergeCell ref="A33:E33"/>
    <mergeCell ref="A44:G44"/>
    <mergeCell ref="A48:E48"/>
    <mergeCell ref="A57:E57"/>
  </mergeCells>
  <hyperlinks>
    <hyperlink ref="A12:F12" location="'Appendix A'!A1" display="Appendix A – Demographics/ At a Glance (FY15 data)"/>
    <hyperlink ref="A24:E24" location="'Appendix B'!A1" display="Appendix B – Beds, Payer Mix, and Case Mix (FY15 data)"/>
    <hyperlink ref="A30:E30" location="'Appendix C'!A1" display="Appendix C – Services (FY15 data)"/>
    <hyperlink ref="A33:E33" location="'Appendix D'!A1" display="Appendix D – Inpatient Communities (FY15 data)"/>
    <hyperlink ref="A36:E36" location="'Appendix E'!A1" display="Appendix E – Utilization (FY11-FY15 data)"/>
    <hyperlink ref="A44:G44" location="'Appendix F'!A1" display="Appendix F – Statewide Relative Price (S-RP) (CY15)"/>
    <hyperlink ref="A48:E48" location="'Appendix G'!A1" display="Appendix G – Financial Performance (FY11-FY15 Data)"/>
    <hyperlink ref="A57:E57" location="'Appendix H'!A1" display="Appendix H - Additional Statewide Measures (FY15 data)"/>
    <hyperlink ref="A62:D62" location="'Appendix I'!A1" display="Appendix I – Region Zip Codes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69"/>
  <sheetViews>
    <sheetView zoomScaleNormal="100" workbookViewId="0">
      <pane xSplit="3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ColWidth="9.1796875" defaultRowHeight="14" x14ac:dyDescent="0.3"/>
  <cols>
    <col min="1" max="1" width="46.7265625" style="2" bestFit="1" customWidth="1"/>
    <col min="2" max="2" width="7" style="115" bestFit="1" customWidth="1"/>
    <col min="3" max="3" width="9.26953125" style="115" customWidth="1"/>
    <col min="4" max="4" width="37.81640625" style="2" customWidth="1"/>
    <col min="5" max="5" width="39.453125" style="2" customWidth="1"/>
    <col min="6" max="6" width="23.453125" style="2" customWidth="1"/>
    <col min="7" max="7" width="25" style="2" customWidth="1"/>
    <col min="8" max="8" width="22.26953125" style="2" bestFit="1" customWidth="1"/>
    <col min="9" max="9" width="26" style="2" bestFit="1" customWidth="1"/>
    <col min="10" max="10" width="29.26953125" style="3" customWidth="1"/>
    <col min="11" max="11" width="38" style="3" bestFit="1" customWidth="1"/>
    <col min="12" max="12" width="10.54296875" style="4" customWidth="1"/>
    <col min="13" max="13" width="16.26953125" style="4" bestFit="1" customWidth="1"/>
    <col min="14" max="247" width="9.1796875" style="4"/>
    <col min="248" max="248" width="30.7265625" style="4" customWidth="1"/>
    <col min="249" max="249" width="9.26953125" style="4" customWidth="1"/>
    <col min="250" max="250" width="8.7265625" style="4" customWidth="1"/>
    <col min="251" max="251" width="9.26953125" style="4" customWidth="1"/>
    <col min="252" max="252" width="23.7265625" style="4" customWidth="1"/>
    <col min="253" max="253" width="39.453125" style="4" customWidth="1"/>
    <col min="254" max="254" width="23.453125" style="4" customWidth="1"/>
    <col min="255" max="255" width="25" style="4" customWidth="1"/>
    <col min="256" max="256" width="13.54296875" style="4" customWidth="1"/>
    <col min="257" max="257" width="11.54296875" style="4" customWidth="1"/>
    <col min="258" max="258" width="29.26953125" style="4" customWidth="1"/>
    <col min="259" max="259" width="27.81640625" style="4" customWidth="1"/>
    <col min="260" max="260" width="10.54296875" style="4" customWidth="1"/>
    <col min="261" max="261" width="27.7265625" style="4" bestFit="1" customWidth="1"/>
    <col min="262" max="262" width="27.81640625" style="4" customWidth="1"/>
    <col min="263" max="503" width="9.1796875" style="4"/>
    <col min="504" max="504" width="30.7265625" style="4" customWidth="1"/>
    <col min="505" max="505" width="9.26953125" style="4" customWidth="1"/>
    <col min="506" max="506" width="8.7265625" style="4" customWidth="1"/>
    <col min="507" max="507" width="9.26953125" style="4" customWidth="1"/>
    <col min="508" max="508" width="23.7265625" style="4" customWidth="1"/>
    <col min="509" max="509" width="39.453125" style="4" customWidth="1"/>
    <col min="510" max="510" width="23.453125" style="4" customWidth="1"/>
    <col min="511" max="511" width="25" style="4" customWidth="1"/>
    <col min="512" max="512" width="13.54296875" style="4" customWidth="1"/>
    <col min="513" max="513" width="11.54296875" style="4" customWidth="1"/>
    <col min="514" max="514" width="29.26953125" style="4" customWidth="1"/>
    <col min="515" max="515" width="27.81640625" style="4" customWidth="1"/>
    <col min="516" max="516" width="10.54296875" style="4" customWidth="1"/>
    <col min="517" max="517" width="27.7265625" style="4" bestFit="1" customWidth="1"/>
    <col min="518" max="518" width="27.81640625" style="4" customWidth="1"/>
    <col min="519" max="759" width="9.1796875" style="4"/>
    <col min="760" max="760" width="30.7265625" style="4" customWidth="1"/>
    <col min="761" max="761" width="9.26953125" style="4" customWidth="1"/>
    <col min="762" max="762" width="8.7265625" style="4" customWidth="1"/>
    <col min="763" max="763" width="9.26953125" style="4" customWidth="1"/>
    <col min="764" max="764" width="23.7265625" style="4" customWidth="1"/>
    <col min="765" max="765" width="39.453125" style="4" customWidth="1"/>
    <col min="766" max="766" width="23.453125" style="4" customWidth="1"/>
    <col min="767" max="767" width="25" style="4" customWidth="1"/>
    <col min="768" max="768" width="13.54296875" style="4" customWidth="1"/>
    <col min="769" max="769" width="11.54296875" style="4" customWidth="1"/>
    <col min="770" max="770" width="29.26953125" style="4" customWidth="1"/>
    <col min="771" max="771" width="27.81640625" style="4" customWidth="1"/>
    <col min="772" max="772" width="10.54296875" style="4" customWidth="1"/>
    <col min="773" max="773" width="27.7265625" style="4" bestFit="1" customWidth="1"/>
    <col min="774" max="774" width="27.81640625" style="4" customWidth="1"/>
    <col min="775" max="1015" width="9.1796875" style="4"/>
    <col min="1016" max="1016" width="30.7265625" style="4" customWidth="1"/>
    <col min="1017" max="1017" width="9.26953125" style="4" customWidth="1"/>
    <col min="1018" max="1018" width="8.7265625" style="4" customWidth="1"/>
    <col min="1019" max="1019" width="9.26953125" style="4" customWidth="1"/>
    <col min="1020" max="1020" width="23.7265625" style="4" customWidth="1"/>
    <col min="1021" max="1021" width="39.453125" style="4" customWidth="1"/>
    <col min="1022" max="1022" width="23.453125" style="4" customWidth="1"/>
    <col min="1023" max="1023" width="25" style="4" customWidth="1"/>
    <col min="1024" max="1024" width="13.54296875" style="4" customWidth="1"/>
    <col min="1025" max="1025" width="11.54296875" style="4" customWidth="1"/>
    <col min="1026" max="1026" width="29.26953125" style="4" customWidth="1"/>
    <col min="1027" max="1027" width="27.81640625" style="4" customWidth="1"/>
    <col min="1028" max="1028" width="10.54296875" style="4" customWidth="1"/>
    <col min="1029" max="1029" width="27.7265625" style="4" bestFit="1" customWidth="1"/>
    <col min="1030" max="1030" width="27.81640625" style="4" customWidth="1"/>
    <col min="1031" max="1271" width="9.1796875" style="4"/>
    <col min="1272" max="1272" width="30.7265625" style="4" customWidth="1"/>
    <col min="1273" max="1273" width="9.26953125" style="4" customWidth="1"/>
    <col min="1274" max="1274" width="8.7265625" style="4" customWidth="1"/>
    <col min="1275" max="1275" width="9.26953125" style="4" customWidth="1"/>
    <col min="1276" max="1276" width="23.7265625" style="4" customWidth="1"/>
    <col min="1277" max="1277" width="39.453125" style="4" customWidth="1"/>
    <col min="1278" max="1278" width="23.453125" style="4" customWidth="1"/>
    <col min="1279" max="1279" width="25" style="4" customWidth="1"/>
    <col min="1280" max="1280" width="13.54296875" style="4" customWidth="1"/>
    <col min="1281" max="1281" width="11.54296875" style="4" customWidth="1"/>
    <col min="1282" max="1282" width="29.26953125" style="4" customWidth="1"/>
    <col min="1283" max="1283" width="27.81640625" style="4" customWidth="1"/>
    <col min="1284" max="1284" width="10.54296875" style="4" customWidth="1"/>
    <col min="1285" max="1285" width="27.7265625" style="4" bestFit="1" customWidth="1"/>
    <col min="1286" max="1286" width="27.81640625" style="4" customWidth="1"/>
    <col min="1287" max="1527" width="9.1796875" style="4"/>
    <col min="1528" max="1528" width="30.7265625" style="4" customWidth="1"/>
    <col min="1529" max="1529" width="9.26953125" style="4" customWidth="1"/>
    <col min="1530" max="1530" width="8.7265625" style="4" customWidth="1"/>
    <col min="1531" max="1531" width="9.26953125" style="4" customWidth="1"/>
    <col min="1532" max="1532" width="23.7265625" style="4" customWidth="1"/>
    <col min="1533" max="1533" width="39.453125" style="4" customWidth="1"/>
    <col min="1534" max="1534" width="23.453125" style="4" customWidth="1"/>
    <col min="1535" max="1535" width="25" style="4" customWidth="1"/>
    <col min="1536" max="1536" width="13.54296875" style="4" customWidth="1"/>
    <col min="1537" max="1537" width="11.54296875" style="4" customWidth="1"/>
    <col min="1538" max="1538" width="29.26953125" style="4" customWidth="1"/>
    <col min="1539" max="1539" width="27.81640625" style="4" customWidth="1"/>
    <col min="1540" max="1540" width="10.54296875" style="4" customWidth="1"/>
    <col min="1541" max="1541" width="27.7265625" style="4" bestFit="1" customWidth="1"/>
    <col min="1542" max="1542" width="27.81640625" style="4" customWidth="1"/>
    <col min="1543" max="1783" width="9.1796875" style="4"/>
    <col min="1784" max="1784" width="30.7265625" style="4" customWidth="1"/>
    <col min="1785" max="1785" width="9.26953125" style="4" customWidth="1"/>
    <col min="1786" max="1786" width="8.7265625" style="4" customWidth="1"/>
    <col min="1787" max="1787" width="9.26953125" style="4" customWidth="1"/>
    <col min="1788" max="1788" width="23.7265625" style="4" customWidth="1"/>
    <col min="1789" max="1789" width="39.453125" style="4" customWidth="1"/>
    <col min="1790" max="1790" width="23.453125" style="4" customWidth="1"/>
    <col min="1791" max="1791" width="25" style="4" customWidth="1"/>
    <col min="1792" max="1792" width="13.54296875" style="4" customWidth="1"/>
    <col min="1793" max="1793" width="11.54296875" style="4" customWidth="1"/>
    <col min="1794" max="1794" width="29.26953125" style="4" customWidth="1"/>
    <col min="1795" max="1795" width="27.81640625" style="4" customWidth="1"/>
    <col min="1796" max="1796" width="10.54296875" style="4" customWidth="1"/>
    <col min="1797" max="1797" width="27.7265625" style="4" bestFit="1" customWidth="1"/>
    <col min="1798" max="1798" width="27.81640625" style="4" customWidth="1"/>
    <col min="1799" max="2039" width="9.1796875" style="4"/>
    <col min="2040" max="2040" width="30.7265625" style="4" customWidth="1"/>
    <col min="2041" max="2041" width="9.26953125" style="4" customWidth="1"/>
    <col min="2042" max="2042" width="8.7265625" style="4" customWidth="1"/>
    <col min="2043" max="2043" width="9.26953125" style="4" customWidth="1"/>
    <col min="2044" max="2044" width="23.7265625" style="4" customWidth="1"/>
    <col min="2045" max="2045" width="39.453125" style="4" customWidth="1"/>
    <col min="2046" max="2046" width="23.453125" style="4" customWidth="1"/>
    <col min="2047" max="2047" width="25" style="4" customWidth="1"/>
    <col min="2048" max="2048" width="13.54296875" style="4" customWidth="1"/>
    <col min="2049" max="2049" width="11.54296875" style="4" customWidth="1"/>
    <col min="2050" max="2050" width="29.26953125" style="4" customWidth="1"/>
    <col min="2051" max="2051" width="27.81640625" style="4" customWidth="1"/>
    <col min="2052" max="2052" width="10.54296875" style="4" customWidth="1"/>
    <col min="2053" max="2053" width="27.7265625" style="4" bestFit="1" customWidth="1"/>
    <col min="2054" max="2054" width="27.81640625" style="4" customWidth="1"/>
    <col min="2055" max="2295" width="9.1796875" style="4"/>
    <col min="2296" max="2296" width="30.7265625" style="4" customWidth="1"/>
    <col min="2297" max="2297" width="9.26953125" style="4" customWidth="1"/>
    <col min="2298" max="2298" width="8.7265625" style="4" customWidth="1"/>
    <col min="2299" max="2299" width="9.26953125" style="4" customWidth="1"/>
    <col min="2300" max="2300" width="23.7265625" style="4" customWidth="1"/>
    <col min="2301" max="2301" width="39.453125" style="4" customWidth="1"/>
    <col min="2302" max="2302" width="23.453125" style="4" customWidth="1"/>
    <col min="2303" max="2303" width="25" style="4" customWidth="1"/>
    <col min="2304" max="2304" width="13.54296875" style="4" customWidth="1"/>
    <col min="2305" max="2305" width="11.54296875" style="4" customWidth="1"/>
    <col min="2306" max="2306" width="29.26953125" style="4" customWidth="1"/>
    <col min="2307" max="2307" width="27.81640625" style="4" customWidth="1"/>
    <col min="2308" max="2308" width="10.54296875" style="4" customWidth="1"/>
    <col min="2309" max="2309" width="27.7265625" style="4" bestFit="1" customWidth="1"/>
    <col min="2310" max="2310" width="27.81640625" style="4" customWidth="1"/>
    <col min="2311" max="2551" width="9.1796875" style="4"/>
    <col min="2552" max="2552" width="30.7265625" style="4" customWidth="1"/>
    <col min="2553" max="2553" width="9.26953125" style="4" customWidth="1"/>
    <col min="2554" max="2554" width="8.7265625" style="4" customWidth="1"/>
    <col min="2555" max="2555" width="9.26953125" style="4" customWidth="1"/>
    <col min="2556" max="2556" width="23.7265625" style="4" customWidth="1"/>
    <col min="2557" max="2557" width="39.453125" style="4" customWidth="1"/>
    <col min="2558" max="2558" width="23.453125" style="4" customWidth="1"/>
    <col min="2559" max="2559" width="25" style="4" customWidth="1"/>
    <col min="2560" max="2560" width="13.54296875" style="4" customWidth="1"/>
    <col min="2561" max="2561" width="11.54296875" style="4" customWidth="1"/>
    <col min="2562" max="2562" width="29.26953125" style="4" customWidth="1"/>
    <col min="2563" max="2563" width="27.81640625" style="4" customWidth="1"/>
    <col min="2564" max="2564" width="10.54296875" style="4" customWidth="1"/>
    <col min="2565" max="2565" width="27.7265625" style="4" bestFit="1" customWidth="1"/>
    <col min="2566" max="2566" width="27.81640625" style="4" customWidth="1"/>
    <col min="2567" max="2807" width="9.1796875" style="4"/>
    <col min="2808" max="2808" width="30.7265625" style="4" customWidth="1"/>
    <col min="2809" max="2809" width="9.26953125" style="4" customWidth="1"/>
    <col min="2810" max="2810" width="8.7265625" style="4" customWidth="1"/>
    <col min="2811" max="2811" width="9.26953125" style="4" customWidth="1"/>
    <col min="2812" max="2812" width="23.7265625" style="4" customWidth="1"/>
    <col min="2813" max="2813" width="39.453125" style="4" customWidth="1"/>
    <col min="2814" max="2814" width="23.453125" style="4" customWidth="1"/>
    <col min="2815" max="2815" width="25" style="4" customWidth="1"/>
    <col min="2816" max="2816" width="13.54296875" style="4" customWidth="1"/>
    <col min="2817" max="2817" width="11.54296875" style="4" customWidth="1"/>
    <col min="2818" max="2818" width="29.26953125" style="4" customWidth="1"/>
    <col min="2819" max="2819" width="27.81640625" style="4" customWidth="1"/>
    <col min="2820" max="2820" width="10.54296875" style="4" customWidth="1"/>
    <col min="2821" max="2821" width="27.7265625" style="4" bestFit="1" customWidth="1"/>
    <col min="2822" max="2822" width="27.81640625" style="4" customWidth="1"/>
    <col min="2823" max="3063" width="9.1796875" style="4"/>
    <col min="3064" max="3064" width="30.7265625" style="4" customWidth="1"/>
    <col min="3065" max="3065" width="9.26953125" style="4" customWidth="1"/>
    <col min="3066" max="3066" width="8.7265625" style="4" customWidth="1"/>
    <col min="3067" max="3067" width="9.26953125" style="4" customWidth="1"/>
    <col min="3068" max="3068" width="23.7265625" style="4" customWidth="1"/>
    <col min="3069" max="3069" width="39.453125" style="4" customWidth="1"/>
    <col min="3070" max="3070" width="23.453125" style="4" customWidth="1"/>
    <col min="3071" max="3071" width="25" style="4" customWidth="1"/>
    <col min="3072" max="3072" width="13.54296875" style="4" customWidth="1"/>
    <col min="3073" max="3073" width="11.54296875" style="4" customWidth="1"/>
    <col min="3074" max="3074" width="29.26953125" style="4" customWidth="1"/>
    <col min="3075" max="3075" width="27.81640625" style="4" customWidth="1"/>
    <col min="3076" max="3076" width="10.54296875" style="4" customWidth="1"/>
    <col min="3077" max="3077" width="27.7265625" style="4" bestFit="1" customWidth="1"/>
    <col min="3078" max="3078" width="27.81640625" style="4" customWidth="1"/>
    <col min="3079" max="3319" width="9.1796875" style="4"/>
    <col min="3320" max="3320" width="30.7265625" style="4" customWidth="1"/>
    <col min="3321" max="3321" width="9.26953125" style="4" customWidth="1"/>
    <col min="3322" max="3322" width="8.7265625" style="4" customWidth="1"/>
    <col min="3323" max="3323" width="9.26953125" style="4" customWidth="1"/>
    <col min="3324" max="3324" width="23.7265625" style="4" customWidth="1"/>
    <col min="3325" max="3325" width="39.453125" style="4" customWidth="1"/>
    <col min="3326" max="3326" width="23.453125" style="4" customWidth="1"/>
    <col min="3327" max="3327" width="25" style="4" customWidth="1"/>
    <col min="3328" max="3328" width="13.54296875" style="4" customWidth="1"/>
    <col min="3329" max="3329" width="11.54296875" style="4" customWidth="1"/>
    <col min="3330" max="3330" width="29.26953125" style="4" customWidth="1"/>
    <col min="3331" max="3331" width="27.81640625" style="4" customWidth="1"/>
    <col min="3332" max="3332" width="10.54296875" style="4" customWidth="1"/>
    <col min="3333" max="3333" width="27.7265625" style="4" bestFit="1" customWidth="1"/>
    <col min="3334" max="3334" width="27.81640625" style="4" customWidth="1"/>
    <col min="3335" max="3575" width="9.1796875" style="4"/>
    <col min="3576" max="3576" width="30.7265625" style="4" customWidth="1"/>
    <col min="3577" max="3577" width="9.26953125" style="4" customWidth="1"/>
    <col min="3578" max="3578" width="8.7265625" style="4" customWidth="1"/>
    <col min="3579" max="3579" width="9.26953125" style="4" customWidth="1"/>
    <col min="3580" max="3580" width="23.7265625" style="4" customWidth="1"/>
    <col min="3581" max="3581" width="39.453125" style="4" customWidth="1"/>
    <col min="3582" max="3582" width="23.453125" style="4" customWidth="1"/>
    <col min="3583" max="3583" width="25" style="4" customWidth="1"/>
    <col min="3584" max="3584" width="13.54296875" style="4" customWidth="1"/>
    <col min="3585" max="3585" width="11.54296875" style="4" customWidth="1"/>
    <col min="3586" max="3586" width="29.26953125" style="4" customWidth="1"/>
    <col min="3587" max="3587" width="27.81640625" style="4" customWidth="1"/>
    <col min="3588" max="3588" width="10.54296875" style="4" customWidth="1"/>
    <col min="3589" max="3589" width="27.7265625" style="4" bestFit="1" customWidth="1"/>
    <col min="3590" max="3590" width="27.81640625" style="4" customWidth="1"/>
    <col min="3591" max="3831" width="9.1796875" style="4"/>
    <col min="3832" max="3832" width="30.7265625" style="4" customWidth="1"/>
    <col min="3833" max="3833" width="9.26953125" style="4" customWidth="1"/>
    <col min="3834" max="3834" width="8.7265625" style="4" customWidth="1"/>
    <col min="3835" max="3835" width="9.26953125" style="4" customWidth="1"/>
    <col min="3836" max="3836" width="23.7265625" style="4" customWidth="1"/>
    <col min="3837" max="3837" width="39.453125" style="4" customWidth="1"/>
    <col min="3838" max="3838" width="23.453125" style="4" customWidth="1"/>
    <col min="3839" max="3839" width="25" style="4" customWidth="1"/>
    <col min="3840" max="3840" width="13.54296875" style="4" customWidth="1"/>
    <col min="3841" max="3841" width="11.54296875" style="4" customWidth="1"/>
    <col min="3842" max="3842" width="29.26953125" style="4" customWidth="1"/>
    <col min="3843" max="3843" width="27.81640625" style="4" customWidth="1"/>
    <col min="3844" max="3844" width="10.54296875" style="4" customWidth="1"/>
    <col min="3845" max="3845" width="27.7265625" style="4" bestFit="1" customWidth="1"/>
    <col min="3846" max="3846" width="27.81640625" style="4" customWidth="1"/>
    <col min="3847" max="4087" width="9.1796875" style="4"/>
    <col min="4088" max="4088" width="30.7265625" style="4" customWidth="1"/>
    <col min="4089" max="4089" width="9.26953125" style="4" customWidth="1"/>
    <col min="4090" max="4090" width="8.7265625" style="4" customWidth="1"/>
    <col min="4091" max="4091" width="9.26953125" style="4" customWidth="1"/>
    <col min="4092" max="4092" width="23.7265625" style="4" customWidth="1"/>
    <col min="4093" max="4093" width="39.453125" style="4" customWidth="1"/>
    <col min="4094" max="4094" width="23.453125" style="4" customWidth="1"/>
    <col min="4095" max="4095" width="25" style="4" customWidth="1"/>
    <col min="4096" max="4096" width="13.54296875" style="4" customWidth="1"/>
    <col min="4097" max="4097" width="11.54296875" style="4" customWidth="1"/>
    <col min="4098" max="4098" width="29.26953125" style="4" customWidth="1"/>
    <col min="4099" max="4099" width="27.81640625" style="4" customWidth="1"/>
    <col min="4100" max="4100" width="10.54296875" style="4" customWidth="1"/>
    <col min="4101" max="4101" width="27.7265625" style="4" bestFit="1" customWidth="1"/>
    <col min="4102" max="4102" width="27.81640625" style="4" customWidth="1"/>
    <col min="4103" max="4343" width="9.1796875" style="4"/>
    <col min="4344" max="4344" width="30.7265625" style="4" customWidth="1"/>
    <col min="4345" max="4345" width="9.26953125" style="4" customWidth="1"/>
    <col min="4346" max="4346" width="8.7265625" style="4" customWidth="1"/>
    <col min="4347" max="4347" width="9.26953125" style="4" customWidth="1"/>
    <col min="4348" max="4348" width="23.7265625" style="4" customWidth="1"/>
    <col min="4349" max="4349" width="39.453125" style="4" customWidth="1"/>
    <col min="4350" max="4350" width="23.453125" style="4" customWidth="1"/>
    <col min="4351" max="4351" width="25" style="4" customWidth="1"/>
    <col min="4352" max="4352" width="13.54296875" style="4" customWidth="1"/>
    <col min="4353" max="4353" width="11.54296875" style="4" customWidth="1"/>
    <col min="4354" max="4354" width="29.26953125" style="4" customWidth="1"/>
    <col min="4355" max="4355" width="27.81640625" style="4" customWidth="1"/>
    <col min="4356" max="4356" width="10.54296875" style="4" customWidth="1"/>
    <col min="4357" max="4357" width="27.7265625" style="4" bestFit="1" customWidth="1"/>
    <col min="4358" max="4358" width="27.81640625" style="4" customWidth="1"/>
    <col min="4359" max="4599" width="9.1796875" style="4"/>
    <col min="4600" max="4600" width="30.7265625" style="4" customWidth="1"/>
    <col min="4601" max="4601" width="9.26953125" style="4" customWidth="1"/>
    <col min="4602" max="4602" width="8.7265625" style="4" customWidth="1"/>
    <col min="4603" max="4603" width="9.26953125" style="4" customWidth="1"/>
    <col min="4604" max="4604" width="23.7265625" style="4" customWidth="1"/>
    <col min="4605" max="4605" width="39.453125" style="4" customWidth="1"/>
    <col min="4606" max="4606" width="23.453125" style="4" customWidth="1"/>
    <col min="4607" max="4607" width="25" style="4" customWidth="1"/>
    <col min="4608" max="4608" width="13.54296875" style="4" customWidth="1"/>
    <col min="4609" max="4609" width="11.54296875" style="4" customWidth="1"/>
    <col min="4610" max="4610" width="29.26953125" style="4" customWidth="1"/>
    <col min="4611" max="4611" width="27.81640625" style="4" customWidth="1"/>
    <col min="4612" max="4612" width="10.54296875" style="4" customWidth="1"/>
    <col min="4613" max="4613" width="27.7265625" style="4" bestFit="1" customWidth="1"/>
    <col min="4614" max="4614" width="27.81640625" style="4" customWidth="1"/>
    <col min="4615" max="4855" width="9.1796875" style="4"/>
    <col min="4856" max="4856" width="30.7265625" style="4" customWidth="1"/>
    <col min="4857" max="4857" width="9.26953125" style="4" customWidth="1"/>
    <col min="4858" max="4858" width="8.7265625" style="4" customWidth="1"/>
    <col min="4859" max="4859" width="9.26953125" style="4" customWidth="1"/>
    <col min="4860" max="4860" width="23.7265625" style="4" customWidth="1"/>
    <col min="4861" max="4861" width="39.453125" style="4" customWidth="1"/>
    <col min="4862" max="4862" width="23.453125" style="4" customWidth="1"/>
    <col min="4863" max="4863" width="25" style="4" customWidth="1"/>
    <col min="4864" max="4864" width="13.54296875" style="4" customWidth="1"/>
    <col min="4865" max="4865" width="11.54296875" style="4" customWidth="1"/>
    <col min="4866" max="4866" width="29.26953125" style="4" customWidth="1"/>
    <col min="4867" max="4867" width="27.81640625" style="4" customWidth="1"/>
    <col min="4868" max="4868" width="10.54296875" style="4" customWidth="1"/>
    <col min="4869" max="4869" width="27.7265625" style="4" bestFit="1" customWidth="1"/>
    <col min="4870" max="4870" width="27.81640625" style="4" customWidth="1"/>
    <col min="4871" max="5111" width="9.1796875" style="4"/>
    <col min="5112" max="5112" width="30.7265625" style="4" customWidth="1"/>
    <col min="5113" max="5113" width="9.26953125" style="4" customWidth="1"/>
    <col min="5114" max="5114" width="8.7265625" style="4" customWidth="1"/>
    <col min="5115" max="5115" width="9.26953125" style="4" customWidth="1"/>
    <col min="5116" max="5116" width="23.7265625" style="4" customWidth="1"/>
    <col min="5117" max="5117" width="39.453125" style="4" customWidth="1"/>
    <col min="5118" max="5118" width="23.453125" style="4" customWidth="1"/>
    <col min="5119" max="5119" width="25" style="4" customWidth="1"/>
    <col min="5120" max="5120" width="13.54296875" style="4" customWidth="1"/>
    <col min="5121" max="5121" width="11.54296875" style="4" customWidth="1"/>
    <col min="5122" max="5122" width="29.26953125" style="4" customWidth="1"/>
    <col min="5123" max="5123" width="27.81640625" style="4" customWidth="1"/>
    <col min="5124" max="5124" width="10.54296875" style="4" customWidth="1"/>
    <col min="5125" max="5125" width="27.7265625" style="4" bestFit="1" customWidth="1"/>
    <col min="5126" max="5126" width="27.81640625" style="4" customWidth="1"/>
    <col min="5127" max="5367" width="9.1796875" style="4"/>
    <col min="5368" max="5368" width="30.7265625" style="4" customWidth="1"/>
    <col min="5369" max="5369" width="9.26953125" style="4" customWidth="1"/>
    <col min="5370" max="5370" width="8.7265625" style="4" customWidth="1"/>
    <col min="5371" max="5371" width="9.26953125" style="4" customWidth="1"/>
    <col min="5372" max="5372" width="23.7265625" style="4" customWidth="1"/>
    <col min="5373" max="5373" width="39.453125" style="4" customWidth="1"/>
    <col min="5374" max="5374" width="23.453125" style="4" customWidth="1"/>
    <col min="5375" max="5375" width="25" style="4" customWidth="1"/>
    <col min="5376" max="5376" width="13.54296875" style="4" customWidth="1"/>
    <col min="5377" max="5377" width="11.54296875" style="4" customWidth="1"/>
    <col min="5378" max="5378" width="29.26953125" style="4" customWidth="1"/>
    <col min="5379" max="5379" width="27.81640625" style="4" customWidth="1"/>
    <col min="5380" max="5380" width="10.54296875" style="4" customWidth="1"/>
    <col min="5381" max="5381" width="27.7265625" style="4" bestFit="1" customWidth="1"/>
    <col min="5382" max="5382" width="27.81640625" style="4" customWidth="1"/>
    <col min="5383" max="5623" width="9.1796875" style="4"/>
    <col min="5624" max="5624" width="30.7265625" style="4" customWidth="1"/>
    <col min="5625" max="5625" width="9.26953125" style="4" customWidth="1"/>
    <col min="5626" max="5626" width="8.7265625" style="4" customWidth="1"/>
    <col min="5627" max="5627" width="9.26953125" style="4" customWidth="1"/>
    <col min="5628" max="5628" width="23.7265625" style="4" customWidth="1"/>
    <col min="5629" max="5629" width="39.453125" style="4" customWidth="1"/>
    <col min="5630" max="5630" width="23.453125" style="4" customWidth="1"/>
    <col min="5631" max="5631" width="25" style="4" customWidth="1"/>
    <col min="5632" max="5632" width="13.54296875" style="4" customWidth="1"/>
    <col min="5633" max="5633" width="11.54296875" style="4" customWidth="1"/>
    <col min="5634" max="5634" width="29.26953125" style="4" customWidth="1"/>
    <col min="5635" max="5635" width="27.81640625" style="4" customWidth="1"/>
    <col min="5636" max="5636" width="10.54296875" style="4" customWidth="1"/>
    <col min="5637" max="5637" width="27.7265625" style="4" bestFit="1" customWidth="1"/>
    <col min="5638" max="5638" width="27.81640625" style="4" customWidth="1"/>
    <col min="5639" max="5879" width="9.1796875" style="4"/>
    <col min="5880" max="5880" width="30.7265625" style="4" customWidth="1"/>
    <col min="5881" max="5881" width="9.26953125" style="4" customWidth="1"/>
    <col min="5882" max="5882" width="8.7265625" style="4" customWidth="1"/>
    <col min="5883" max="5883" width="9.26953125" style="4" customWidth="1"/>
    <col min="5884" max="5884" width="23.7265625" style="4" customWidth="1"/>
    <col min="5885" max="5885" width="39.453125" style="4" customWidth="1"/>
    <col min="5886" max="5886" width="23.453125" style="4" customWidth="1"/>
    <col min="5887" max="5887" width="25" style="4" customWidth="1"/>
    <col min="5888" max="5888" width="13.54296875" style="4" customWidth="1"/>
    <col min="5889" max="5889" width="11.54296875" style="4" customWidth="1"/>
    <col min="5890" max="5890" width="29.26953125" style="4" customWidth="1"/>
    <col min="5891" max="5891" width="27.81640625" style="4" customWidth="1"/>
    <col min="5892" max="5892" width="10.54296875" style="4" customWidth="1"/>
    <col min="5893" max="5893" width="27.7265625" style="4" bestFit="1" customWidth="1"/>
    <col min="5894" max="5894" width="27.81640625" style="4" customWidth="1"/>
    <col min="5895" max="6135" width="9.1796875" style="4"/>
    <col min="6136" max="6136" width="30.7265625" style="4" customWidth="1"/>
    <col min="6137" max="6137" width="9.26953125" style="4" customWidth="1"/>
    <col min="6138" max="6138" width="8.7265625" style="4" customWidth="1"/>
    <col min="6139" max="6139" width="9.26953125" style="4" customWidth="1"/>
    <col min="6140" max="6140" width="23.7265625" style="4" customWidth="1"/>
    <col min="6141" max="6141" width="39.453125" style="4" customWidth="1"/>
    <col min="6142" max="6142" width="23.453125" style="4" customWidth="1"/>
    <col min="6143" max="6143" width="25" style="4" customWidth="1"/>
    <col min="6144" max="6144" width="13.54296875" style="4" customWidth="1"/>
    <col min="6145" max="6145" width="11.54296875" style="4" customWidth="1"/>
    <col min="6146" max="6146" width="29.26953125" style="4" customWidth="1"/>
    <col min="6147" max="6147" width="27.81640625" style="4" customWidth="1"/>
    <col min="6148" max="6148" width="10.54296875" style="4" customWidth="1"/>
    <col min="6149" max="6149" width="27.7265625" style="4" bestFit="1" customWidth="1"/>
    <col min="6150" max="6150" width="27.81640625" style="4" customWidth="1"/>
    <col min="6151" max="6391" width="9.1796875" style="4"/>
    <col min="6392" max="6392" width="30.7265625" style="4" customWidth="1"/>
    <col min="6393" max="6393" width="9.26953125" style="4" customWidth="1"/>
    <col min="6394" max="6394" width="8.7265625" style="4" customWidth="1"/>
    <col min="6395" max="6395" width="9.26953125" style="4" customWidth="1"/>
    <col min="6396" max="6396" width="23.7265625" style="4" customWidth="1"/>
    <col min="6397" max="6397" width="39.453125" style="4" customWidth="1"/>
    <col min="6398" max="6398" width="23.453125" style="4" customWidth="1"/>
    <col min="6399" max="6399" width="25" style="4" customWidth="1"/>
    <col min="6400" max="6400" width="13.54296875" style="4" customWidth="1"/>
    <col min="6401" max="6401" width="11.54296875" style="4" customWidth="1"/>
    <col min="6402" max="6402" width="29.26953125" style="4" customWidth="1"/>
    <col min="6403" max="6403" width="27.81640625" style="4" customWidth="1"/>
    <col min="6404" max="6404" width="10.54296875" style="4" customWidth="1"/>
    <col min="6405" max="6405" width="27.7265625" style="4" bestFit="1" customWidth="1"/>
    <col min="6406" max="6406" width="27.81640625" style="4" customWidth="1"/>
    <col min="6407" max="6647" width="9.1796875" style="4"/>
    <col min="6648" max="6648" width="30.7265625" style="4" customWidth="1"/>
    <col min="6649" max="6649" width="9.26953125" style="4" customWidth="1"/>
    <col min="6650" max="6650" width="8.7265625" style="4" customWidth="1"/>
    <col min="6651" max="6651" width="9.26953125" style="4" customWidth="1"/>
    <col min="6652" max="6652" width="23.7265625" style="4" customWidth="1"/>
    <col min="6653" max="6653" width="39.453125" style="4" customWidth="1"/>
    <col min="6654" max="6654" width="23.453125" style="4" customWidth="1"/>
    <col min="6655" max="6655" width="25" style="4" customWidth="1"/>
    <col min="6656" max="6656" width="13.54296875" style="4" customWidth="1"/>
    <col min="6657" max="6657" width="11.54296875" style="4" customWidth="1"/>
    <col min="6658" max="6658" width="29.26953125" style="4" customWidth="1"/>
    <col min="6659" max="6659" width="27.81640625" style="4" customWidth="1"/>
    <col min="6660" max="6660" width="10.54296875" style="4" customWidth="1"/>
    <col min="6661" max="6661" width="27.7265625" style="4" bestFit="1" customWidth="1"/>
    <col min="6662" max="6662" width="27.81640625" style="4" customWidth="1"/>
    <col min="6663" max="6903" width="9.1796875" style="4"/>
    <col min="6904" max="6904" width="30.7265625" style="4" customWidth="1"/>
    <col min="6905" max="6905" width="9.26953125" style="4" customWidth="1"/>
    <col min="6906" max="6906" width="8.7265625" style="4" customWidth="1"/>
    <col min="6907" max="6907" width="9.26953125" style="4" customWidth="1"/>
    <col min="6908" max="6908" width="23.7265625" style="4" customWidth="1"/>
    <col min="6909" max="6909" width="39.453125" style="4" customWidth="1"/>
    <col min="6910" max="6910" width="23.453125" style="4" customWidth="1"/>
    <col min="6911" max="6911" width="25" style="4" customWidth="1"/>
    <col min="6912" max="6912" width="13.54296875" style="4" customWidth="1"/>
    <col min="6913" max="6913" width="11.54296875" style="4" customWidth="1"/>
    <col min="6914" max="6914" width="29.26953125" style="4" customWidth="1"/>
    <col min="6915" max="6915" width="27.81640625" style="4" customWidth="1"/>
    <col min="6916" max="6916" width="10.54296875" style="4" customWidth="1"/>
    <col min="6917" max="6917" width="27.7265625" style="4" bestFit="1" customWidth="1"/>
    <col min="6918" max="6918" width="27.81640625" style="4" customWidth="1"/>
    <col min="6919" max="7159" width="9.1796875" style="4"/>
    <col min="7160" max="7160" width="30.7265625" style="4" customWidth="1"/>
    <col min="7161" max="7161" width="9.26953125" style="4" customWidth="1"/>
    <col min="7162" max="7162" width="8.7265625" style="4" customWidth="1"/>
    <col min="7163" max="7163" width="9.26953125" style="4" customWidth="1"/>
    <col min="7164" max="7164" width="23.7265625" style="4" customWidth="1"/>
    <col min="7165" max="7165" width="39.453125" style="4" customWidth="1"/>
    <col min="7166" max="7166" width="23.453125" style="4" customWidth="1"/>
    <col min="7167" max="7167" width="25" style="4" customWidth="1"/>
    <col min="7168" max="7168" width="13.54296875" style="4" customWidth="1"/>
    <col min="7169" max="7169" width="11.54296875" style="4" customWidth="1"/>
    <col min="7170" max="7170" width="29.26953125" style="4" customWidth="1"/>
    <col min="7171" max="7171" width="27.81640625" style="4" customWidth="1"/>
    <col min="7172" max="7172" width="10.54296875" style="4" customWidth="1"/>
    <col min="7173" max="7173" width="27.7265625" style="4" bestFit="1" customWidth="1"/>
    <col min="7174" max="7174" width="27.81640625" style="4" customWidth="1"/>
    <col min="7175" max="7415" width="9.1796875" style="4"/>
    <col min="7416" max="7416" width="30.7265625" style="4" customWidth="1"/>
    <col min="7417" max="7417" width="9.26953125" style="4" customWidth="1"/>
    <col min="7418" max="7418" width="8.7265625" style="4" customWidth="1"/>
    <col min="7419" max="7419" width="9.26953125" style="4" customWidth="1"/>
    <col min="7420" max="7420" width="23.7265625" style="4" customWidth="1"/>
    <col min="7421" max="7421" width="39.453125" style="4" customWidth="1"/>
    <col min="7422" max="7422" width="23.453125" style="4" customWidth="1"/>
    <col min="7423" max="7423" width="25" style="4" customWidth="1"/>
    <col min="7424" max="7424" width="13.54296875" style="4" customWidth="1"/>
    <col min="7425" max="7425" width="11.54296875" style="4" customWidth="1"/>
    <col min="7426" max="7426" width="29.26953125" style="4" customWidth="1"/>
    <col min="7427" max="7427" width="27.81640625" style="4" customWidth="1"/>
    <col min="7428" max="7428" width="10.54296875" style="4" customWidth="1"/>
    <col min="7429" max="7429" width="27.7265625" style="4" bestFit="1" customWidth="1"/>
    <col min="7430" max="7430" width="27.81640625" style="4" customWidth="1"/>
    <col min="7431" max="7671" width="9.1796875" style="4"/>
    <col min="7672" max="7672" width="30.7265625" style="4" customWidth="1"/>
    <col min="7673" max="7673" width="9.26953125" style="4" customWidth="1"/>
    <col min="7674" max="7674" width="8.7265625" style="4" customWidth="1"/>
    <col min="7675" max="7675" width="9.26953125" style="4" customWidth="1"/>
    <col min="7676" max="7676" width="23.7265625" style="4" customWidth="1"/>
    <col min="7677" max="7677" width="39.453125" style="4" customWidth="1"/>
    <col min="7678" max="7678" width="23.453125" style="4" customWidth="1"/>
    <col min="7679" max="7679" width="25" style="4" customWidth="1"/>
    <col min="7680" max="7680" width="13.54296875" style="4" customWidth="1"/>
    <col min="7681" max="7681" width="11.54296875" style="4" customWidth="1"/>
    <col min="7682" max="7682" width="29.26953125" style="4" customWidth="1"/>
    <col min="7683" max="7683" width="27.81640625" style="4" customWidth="1"/>
    <col min="7684" max="7684" width="10.54296875" style="4" customWidth="1"/>
    <col min="7685" max="7685" width="27.7265625" style="4" bestFit="1" customWidth="1"/>
    <col min="7686" max="7686" width="27.81640625" style="4" customWidth="1"/>
    <col min="7687" max="7927" width="9.1796875" style="4"/>
    <col min="7928" max="7928" width="30.7265625" style="4" customWidth="1"/>
    <col min="7929" max="7929" width="9.26953125" style="4" customWidth="1"/>
    <col min="7930" max="7930" width="8.7265625" style="4" customWidth="1"/>
    <col min="7931" max="7931" width="9.26953125" style="4" customWidth="1"/>
    <col min="7932" max="7932" width="23.7265625" style="4" customWidth="1"/>
    <col min="7933" max="7933" width="39.453125" style="4" customWidth="1"/>
    <col min="7934" max="7934" width="23.453125" style="4" customWidth="1"/>
    <col min="7935" max="7935" width="25" style="4" customWidth="1"/>
    <col min="7936" max="7936" width="13.54296875" style="4" customWidth="1"/>
    <col min="7937" max="7937" width="11.54296875" style="4" customWidth="1"/>
    <col min="7938" max="7938" width="29.26953125" style="4" customWidth="1"/>
    <col min="7939" max="7939" width="27.81640625" style="4" customWidth="1"/>
    <col min="7940" max="7940" width="10.54296875" style="4" customWidth="1"/>
    <col min="7941" max="7941" width="27.7265625" style="4" bestFit="1" customWidth="1"/>
    <col min="7942" max="7942" width="27.81640625" style="4" customWidth="1"/>
    <col min="7943" max="8183" width="9.1796875" style="4"/>
    <col min="8184" max="8184" width="30.7265625" style="4" customWidth="1"/>
    <col min="8185" max="8185" width="9.26953125" style="4" customWidth="1"/>
    <col min="8186" max="8186" width="8.7265625" style="4" customWidth="1"/>
    <col min="8187" max="8187" width="9.26953125" style="4" customWidth="1"/>
    <col min="8188" max="8188" width="23.7265625" style="4" customWidth="1"/>
    <col min="8189" max="8189" width="39.453125" style="4" customWidth="1"/>
    <col min="8190" max="8190" width="23.453125" style="4" customWidth="1"/>
    <col min="8191" max="8191" width="25" style="4" customWidth="1"/>
    <col min="8192" max="8192" width="13.54296875" style="4" customWidth="1"/>
    <col min="8193" max="8193" width="11.54296875" style="4" customWidth="1"/>
    <col min="8194" max="8194" width="29.26953125" style="4" customWidth="1"/>
    <col min="8195" max="8195" width="27.81640625" style="4" customWidth="1"/>
    <col min="8196" max="8196" width="10.54296875" style="4" customWidth="1"/>
    <col min="8197" max="8197" width="27.7265625" style="4" bestFit="1" customWidth="1"/>
    <col min="8198" max="8198" width="27.81640625" style="4" customWidth="1"/>
    <col min="8199" max="8439" width="9.1796875" style="4"/>
    <col min="8440" max="8440" width="30.7265625" style="4" customWidth="1"/>
    <col min="8441" max="8441" width="9.26953125" style="4" customWidth="1"/>
    <col min="8442" max="8442" width="8.7265625" style="4" customWidth="1"/>
    <col min="8443" max="8443" width="9.26953125" style="4" customWidth="1"/>
    <col min="8444" max="8444" width="23.7265625" style="4" customWidth="1"/>
    <col min="8445" max="8445" width="39.453125" style="4" customWidth="1"/>
    <col min="8446" max="8446" width="23.453125" style="4" customWidth="1"/>
    <col min="8447" max="8447" width="25" style="4" customWidth="1"/>
    <col min="8448" max="8448" width="13.54296875" style="4" customWidth="1"/>
    <col min="8449" max="8449" width="11.54296875" style="4" customWidth="1"/>
    <col min="8450" max="8450" width="29.26953125" style="4" customWidth="1"/>
    <col min="8451" max="8451" width="27.81640625" style="4" customWidth="1"/>
    <col min="8452" max="8452" width="10.54296875" style="4" customWidth="1"/>
    <col min="8453" max="8453" width="27.7265625" style="4" bestFit="1" customWidth="1"/>
    <col min="8454" max="8454" width="27.81640625" style="4" customWidth="1"/>
    <col min="8455" max="8695" width="9.1796875" style="4"/>
    <col min="8696" max="8696" width="30.7265625" style="4" customWidth="1"/>
    <col min="8697" max="8697" width="9.26953125" style="4" customWidth="1"/>
    <col min="8698" max="8698" width="8.7265625" style="4" customWidth="1"/>
    <col min="8699" max="8699" width="9.26953125" style="4" customWidth="1"/>
    <col min="8700" max="8700" width="23.7265625" style="4" customWidth="1"/>
    <col min="8701" max="8701" width="39.453125" style="4" customWidth="1"/>
    <col min="8702" max="8702" width="23.453125" style="4" customWidth="1"/>
    <col min="8703" max="8703" width="25" style="4" customWidth="1"/>
    <col min="8704" max="8704" width="13.54296875" style="4" customWidth="1"/>
    <col min="8705" max="8705" width="11.54296875" style="4" customWidth="1"/>
    <col min="8706" max="8706" width="29.26953125" style="4" customWidth="1"/>
    <col min="8707" max="8707" width="27.81640625" style="4" customWidth="1"/>
    <col min="8708" max="8708" width="10.54296875" style="4" customWidth="1"/>
    <col min="8709" max="8709" width="27.7265625" style="4" bestFit="1" customWidth="1"/>
    <col min="8710" max="8710" width="27.81640625" style="4" customWidth="1"/>
    <col min="8711" max="8951" width="9.1796875" style="4"/>
    <col min="8952" max="8952" width="30.7265625" style="4" customWidth="1"/>
    <col min="8953" max="8953" width="9.26953125" style="4" customWidth="1"/>
    <col min="8954" max="8954" width="8.7265625" style="4" customWidth="1"/>
    <col min="8955" max="8955" width="9.26953125" style="4" customWidth="1"/>
    <col min="8956" max="8956" width="23.7265625" style="4" customWidth="1"/>
    <col min="8957" max="8957" width="39.453125" style="4" customWidth="1"/>
    <col min="8958" max="8958" width="23.453125" style="4" customWidth="1"/>
    <col min="8959" max="8959" width="25" style="4" customWidth="1"/>
    <col min="8960" max="8960" width="13.54296875" style="4" customWidth="1"/>
    <col min="8961" max="8961" width="11.54296875" style="4" customWidth="1"/>
    <col min="8962" max="8962" width="29.26953125" style="4" customWidth="1"/>
    <col min="8963" max="8963" width="27.81640625" style="4" customWidth="1"/>
    <col min="8964" max="8964" width="10.54296875" style="4" customWidth="1"/>
    <col min="8965" max="8965" width="27.7265625" style="4" bestFit="1" customWidth="1"/>
    <col min="8966" max="8966" width="27.81640625" style="4" customWidth="1"/>
    <col min="8967" max="9207" width="9.1796875" style="4"/>
    <col min="9208" max="9208" width="30.7265625" style="4" customWidth="1"/>
    <col min="9209" max="9209" width="9.26953125" style="4" customWidth="1"/>
    <col min="9210" max="9210" width="8.7265625" style="4" customWidth="1"/>
    <col min="9211" max="9211" width="9.26953125" style="4" customWidth="1"/>
    <col min="9212" max="9212" width="23.7265625" style="4" customWidth="1"/>
    <col min="9213" max="9213" width="39.453125" style="4" customWidth="1"/>
    <col min="9214" max="9214" width="23.453125" style="4" customWidth="1"/>
    <col min="9215" max="9215" width="25" style="4" customWidth="1"/>
    <col min="9216" max="9216" width="13.54296875" style="4" customWidth="1"/>
    <col min="9217" max="9217" width="11.54296875" style="4" customWidth="1"/>
    <col min="9218" max="9218" width="29.26953125" style="4" customWidth="1"/>
    <col min="9219" max="9219" width="27.81640625" style="4" customWidth="1"/>
    <col min="9220" max="9220" width="10.54296875" style="4" customWidth="1"/>
    <col min="9221" max="9221" width="27.7265625" style="4" bestFit="1" customWidth="1"/>
    <col min="9222" max="9222" width="27.81640625" style="4" customWidth="1"/>
    <col min="9223" max="9463" width="9.1796875" style="4"/>
    <col min="9464" max="9464" width="30.7265625" style="4" customWidth="1"/>
    <col min="9465" max="9465" width="9.26953125" style="4" customWidth="1"/>
    <col min="9466" max="9466" width="8.7265625" style="4" customWidth="1"/>
    <col min="9467" max="9467" width="9.26953125" style="4" customWidth="1"/>
    <col min="9468" max="9468" width="23.7265625" style="4" customWidth="1"/>
    <col min="9469" max="9469" width="39.453125" style="4" customWidth="1"/>
    <col min="9470" max="9470" width="23.453125" style="4" customWidth="1"/>
    <col min="9471" max="9471" width="25" style="4" customWidth="1"/>
    <col min="9472" max="9472" width="13.54296875" style="4" customWidth="1"/>
    <col min="9473" max="9473" width="11.54296875" style="4" customWidth="1"/>
    <col min="9474" max="9474" width="29.26953125" style="4" customWidth="1"/>
    <col min="9475" max="9475" width="27.81640625" style="4" customWidth="1"/>
    <col min="9476" max="9476" width="10.54296875" style="4" customWidth="1"/>
    <col min="9477" max="9477" width="27.7265625" style="4" bestFit="1" customWidth="1"/>
    <col min="9478" max="9478" width="27.81640625" style="4" customWidth="1"/>
    <col min="9479" max="9719" width="9.1796875" style="4"/>
    <col min="9720" max="9720" width="30.7265625" style="4" customWidth="1"/>
    <col min="9721" max="9721" width="9.26953125" style="4" customWidth="1"/>
    <col min="9722" max="9722" width="8.7265625" style="4" customWidth="1"/>
    <col min="9723" max="9723" width="9.26953125" style="4" customWidth="1"/>
    <col min="9724" max="9724" width="23.7265625" style="4" customWidth="1"/>
    <col min="9725" max="9725" width="39.453125" style="4" customWidth="1"/>
    <col min="9726" max="9726" width="23.453125" style="4" customWidth="1"/>
    <col min="9727" max="9727" width="25" style="4" customWidth="1"/>
    <col min="9728" max="9728" width="13.54296875" style="4" customWidth="1"/>
    <col min="9729" max="9729" width="11.54296875" style="4" customWidth="1"/>
    <col min="9730" max="9730" width="29.26953125" style="4" customWidth="1"/>
    <col min="9731" max="9731" width="27.81640625" style="4" customWidth="1"/>
    <col min="9732" max="9732" width="10.54296875" style="4" customWidth="1"/>
    <col min="9733" max="9733" width="27.7265625" style="4" bestFit="1" customWidth="1"/>
    <col min="9734" max="9734" width="27.81640625" style="4" customWidth="1"/>
    <col min="9735" max="9975" width="9.1796875" style="4"/>
    <col min="9976" max="9976" width="30.7265625" style="4" customWidth="1"/>
    <col min="9977" max="9977" width="9.26953125" style="4" customWidth="1"/>
    <col min="9978" max="9978" width="8.7265625" style="4" customWidth="1"/>
    <col min="9979" max="9979" width="9.26953125" style="4" customWidth="1"/>
    <col min="9980" max="9980" width="23.7265625" style="4" customWidth="1"/>
    <col min="9981" max="9981" width="39.453125" style="4" customWidth="1"/>
    <col min="9982" max="9982" width="23.453125" style="4" customWidth="1"/>
    <col min="9983" max="9983" width="25" style="4" customWidth="1"/>
    <col min="9984" max="9984" width="13.54296875" style="4" customWidth="1"/>
    <col min="9985" max="9985" width="11.54296875" style="4" customWidth="1"/>
    <col min="9986" max="9986" width="29.26953125" style="4" customWidth="1"/>
    <col min="9987" max="9987" width="27.81640625" style="4" customWidth="1"/>
    <col min="9988" max="9988" width="10.54296875" style="4" customWidth="1"/>
    <col min="9989" max="9989" width="27.7265625" style="4" bestFit="1" customWidth="1"/>
    <col min="9990" max="9990" width="27.81640625" style="4" customWidth="1"/>
    <col min="9991" max="10231" width="9.1796875" style="4"/>
    <col min="10232" max="10232" width="30.7265625" style="4" customWidth="1"/>
    <col min="10233" max="10233" width="9.26953125" style="4" customWidth="1"/>
    <col min="10234" max="10234" width="8.7265625" style="4" customWidth="1"/>
    <col min="10235" max="10235" width="9.26953125" style="4" customWidth="1"/>
    <col min="10236" max="10236" width="23.7265625" style="4" customWidth="1"/>
    <col min="10237" max="10237" width="39.453125" style="4" customWidth="1"/>
    <col min="10238" max="10238" width="23.453125" style="4" customWidth="1"/>
    <col min="10239" max="10239" width="25" style="4" customWidth="1"/>
    <col min="10240" max="10240" width="13.54296875" style="4" customWidth="1"/>
    <col min="10241" max="10241" width="11.54296875" style="4" customWidth="1"/>
    <col min="10242" max="10242" width="29.26953125" style="4" customWidth="1"/>
    <col min="10243" max="10243" width="27.81640625" style="4" customWidth="1"/>
    <col min="10244" max="10244" width="10.54296875" style="4" customWidth="1"/>
    <col min="10245" max="10245" width="27.7265625" style="4" bestFit="1" customWidth="1"/>
    <col min="10246" max="10246" width="27.81640625" style="4" customWidth="1"/>
    <col min="10247" max="10487" width="9.1796875" style="4"/>
    <col min="10488" max="10488" width="30.7265625" style="4" customWidth="1"/>
    <col min="10489" max="10489" width="9.26953125" style="4" customWidth="1"/>
    <col min="10490" max="10490" width="8.7265625" style="4" customWidth="1"/>
    <col min="10491" max="10491" width="9.26953125" style="4" customWidth="1"/>
    <col min="10492" max="10492" width="23.7265625" style="4" customWidth="1"/>
    <col min="10493" max="10493" width="39.453125" style="4" customWidth="1"/>
    <col min="10494" max="10494" width="23.453125" style="4" customWidth="1"/>
    <col min="10495" max="10495" width="25" style="4" customWidth="1"/>
    <col min="10496" max="10496" width="13.54296875" style="4" customWidth="1"/>
    <col min="10497" max="10497" width="11.54296875" style="4" customWidth="1"/>
    <col min="10498" max="10498" width="29.26953125" style="4" customWidth="1"/>
    <col min="10499" max="10499" width="27.81640625" style="4" customWidth="1"/>
    <col min="10500" max="10500" width="10.54296875" style="4" customWidth="1"/>
    <col min="10501" max="10501" width="27.7265625" style="4" bestFit="1" customWidth="1"/>
    <col min="10502" max="10502" width="27.81640625" style="4" customWidth="1"/>
    <col min="10503" max="10743" width="9.1796875" style="4"/>
    <col min="10744" max="10744" width="30.7265625" style="4" customWidth="1"/>
    <col min="10745" max="10745" width="9.26953125" style="4" customWidth="1"/>
    <col min="10746" max="10746" width="8.7265625" style="4" customWidth="1"/>
    <col min="10747" max="10747" width="9.26953125" style="4" customWidth="1"/>
    <col min="10748" max="10748" width="23.7265625" style="4" customWidth="1"/>
    <col min="10749" max="10749" width="39.453125" style="4" customWidth="1"/>
    <col min="10750" max="10750" width="23.453125" style="4" customWidth="1"/>
    <col min="10751" max="10751" width="25" style="4" customWidth="1"/>
    <col min="10752" max="10752" width="13.54296875" style="4" customWidth="1"/>
    <col min="10753" max="10753" width="11.54296875" style="4" customWidth="1"/>
    <col min="10754" max="10754" width="29.26953125" style="4" customWidth="1"/>
    <col min="10755" max="10755" width="27.81640625" style="4" customWidth="1"/>
    <col min="10756" max="10756" width="10.54296875" style="4" customWidth="1"/>
    <col min="10757" max="10757" width="27.7265625" style="4" bestFit="1" customWidth="1"/>
    <col min="10758" max="10758" width="27.81640625" style="4" customWidth="1"/>
    <col min="10759" max="10999" width="9.1796875" style="4"/>
    <col min="11000" max="11000" width="30.7265625" style="4" customWidth="1"/>
    <col min="11001" max="11001" width="9.26953125" style="4" customWidth="1"/>
    <col min="11002" max="11002" width="8.7265625" style="4" customWidth="1"/>
    <col min="11003" max="11003" width="9.26953125" style="4" customWidth="1"/>
    <col min="11004" max="11004" width="23.7265625" style="4" customWidth="1"/>
    <col min="11005" max="11005" width="39.453125" style="4" customWidth="1"/>
    <col min="11006" max="11006" width="23.453125" style="4" customWidth="1"/>
    <col min="11007" max="11007" width="25" style="4" customWidth="1"/>
    <col min="11008" max="11008" width="13.54296875" style="4" customWidth="1"/>
    <col min="11009" max="11009" width="11.54296875" style="4" customWidth="1"/>
    <col min="11010" max="11010" width="29.26953125" style="4" customWidth="1"/>
    <col min="11011" max="11011" width="27.81640625" style="4" customWidth="1"/>
    <col min="11012" max="11012" width="10.54296875" style="4" customWidth="1"/>
    <col min="11013" max="11013" width="27.7265625" style="4" bestFit="1" customWidth="1"/>
    <col min="11014" max="11014" width="27.81640625" style="4" customWidth="1"/>
    <col min="11015" max="11255" width="9.1796875" style="4"/>
    <col min="11256" max="11256" width="30.7265625" style="4" customWidth="1"/>
    <col min="11257" max="11257" width="9.26953125" style="4" customWidth="1"/>
    <col min="11258" max="11258" width="8.7265625" style="4" customWidth="1"/>
    <col min="11259" max="11259" width="9.26953125" style="4" customWidth="1"/>
    <col min="11260" max="11260" width="23.7265625" style="4" customWidth="1"/>
    <col min="11261" max="11261" width="39.453125" style="4" customWidth="1"/>
    <col min="11262" max="11262" width="23.453125" style="4" customWidth="1"/>
    <col min="11263" max="11263" width="25" style="4" customWidth="1"/>
    <col min="11264" max="11264" width="13.54296875" style="4" customWidth="1"/>
    <col min="11265" max="11265" width="11.54296875" style="4" customWidth="1"/>
    <col min="11266" max="11266" width="29.26953125" style="4" customWidth="1"/>
    <col min="11267" max="11267" width="27.81640625" style="4" customWidth="1"/>
    <col min="11268" max="11268" width="10.54296875" style="4" customWidth="1"/>
    <col min="11269" max="11269" width="27.7265625" style="4" bestFit="1" customWidth="1"/>
    <col min="11270" max="11270" width="27.81640625" style="4" customWidth="1"/>
    <col min="11271" max="11511" width="9.1796875" style="4"/>
    <col min="11512" max="11512" width="30.7265625" style="4" customWidth="1"/>
    <col min="11513" max="11513" width="9.26953125" style="4" customWidth="1"/>
    <col min="11514" max="11514" width="8.7265625" style="4" customWidth="1"/>
    <col min="11515" max="11515" width="9.26953125" style="4" customWidth="1"/>
    <col min="11516" max="11516" width="23.7265625" style="4" customWidth="1"/>
    <col min="11517" max="11517" width="39.453125" style="4" customWidth="1"/>
    <col min="11518" max="11518" width="23.453125" style="4" customWidth="1"/>
    <col min="11519" max="11519" width="25" style="4" customWidth="1"/>
    <col min="11520" max="11520" width="13.54296875" style="4" customWidth="1"/>
    <col min="11521" max="11521" width="11.54296875" style="4" customWidth="1"/>
    <col min="11522" max="11522" width="29.26953125" style="4" customWidth="1"/>
    <col min="11523" max="11523" width="27.81640625" style="4" customWidth="1"/>
    <col min="11524" max="11524" width="10.54296875" style="4" customWidth="1"/>
    <col min="11525" max="11525" width="27.7265625" style="4" bestFit="1" customWidth="1"/>
    <col min="11526" max="11526" width="27.81640625" style="4" customWidth="1"/>
    <col min="11527" max="11767" width="9.1796875" style="4"/>
    <col min="11768" max="11768" width="30.7265625" style="4" customWidth="1"/>
    <col min="11769" max="11769" width="9.26953125" style="4" customWidth="1"/>
    <col min="11770" max="11770" width="8.7265625" style="4" customWidth="1"/>
    <col min="11771" max="11771" width="9.26953125" style="4" customWidth="1"/>
    <col min="11772" max="11772" width="23.7265625" style="4" customWidth="1"/>
    <col min="11773" max="11773" width="39.453125" style="4" customWidth="1"/>
    <col min="11774" max="11774" width="23.453125" style="4" customWidth="1"/>
    <col min="11775" max="11775" width="25" style="4" customWidth="1"/>
    <col min="11776" max="11776" width="13.54296875" style="4" customWidth="1"/>
    <col min="11777" max="11777" width="11.54296875" style="4" customWidth="1"/>
    <col min="11778" max="11778" width="29.26953125" style="4" customWidth="1"/>
    <col min="11779" max="11779" width="27.81640625" style="4" customWidth="1"/>
    <col min="11780" max="11780" width="10.54296875" style="4" customWidth="1"/>
    <col min="11781" max="11781" width="27.7265625" style="4" bestFit="1" customWidth="1"/>
    <col min="11782" max="11782" width="27.81640625" style="4" customWidth="1"/>
    <col min="11783" max="12023" width="9.1796875" style="4"/>
    <col min="12024" max="12024" width="30.7265625" style="4" customWidth="1"/>
    <col min="12025" max="12025" width="9.26953125" style="4" customWidth="1"/>
    <col min="12026" max="12026" width="8.7265625" style="4" customWidth="1"/>
    <col min="12027" max="12027" width="9.26953125" style="4" customWidth="1"/>
    <col min="12028" max="12028" width="23.7265625" style="4" customWidth="1"/>
    <col min="12029" max="12029" width="39.453125" style="4" customWidth="1"/>
    <col min="12030" max="12030" width="23.453125" style="4" customWidth="1"/>
    <col min="12031" max="12031" width="25" style="4" customWidth="1"/>
    <col min="12032" max="12032" width="13.54296875" style="4" customWidth="1"/>
    <col min="12033" max="12033" width="11.54296875" style="4" customWidth="1"/>
    <col min="12034" max="12034" width="29.26953125" style="4" customWidth="1"/>
    <col min="12035" max="12035" width="27.81640625" style="4" customWidth="1"/>
    <col min="12036" max="12036" width="10.54296875" style="4" customWidth="1"/>
    <col min="12037" max="12037" width="27.7265625" style="4" bestFit="1" customWidth="1"/>
    <col min="12038" max="12038" width="27.81640625" style="4" customWidth="1"/>
    <col min="12039" max="12279" width="9.1796875" style="4"/>
    <col min="12280" max="12280" width="30.7265625" style="4" customWidth="1"/>
    <col min="12281" max="12281" width="9.26953125" style="4" customWidth="1"/>
    <col min="12282" max="12282" width="8.7265625" style="4" customWidth="1"/>
    <col min="12283" max="12283" width="9.26953125" style="4" customWidth="1"/>
    <col min="12284" max="12284" width="23.7265625" style="4" customWidth="1"/>
    <col min="12285" max="12285" width="39.453125" style="4" customWidth="1"/>
    <col min="12286" max="12286" width="23.453125" style="4" customWidth="1"/>
    <col min="12287" max="12287" width="25" style="4" customWidth="1"/>
    <col min="12288" max="12288" width="13.54296875" style="4" customWidth="1"/>
    <col min="12289" max="12289" width="11.54296875" style="4" customWidth="1"/>
    <col min="12290" max="12290" width="29.26953125" style="4" customWidth="1"/>
    <col min="12291" max="12291" width="27.81640625" style="4" customWidth="1"/>
    <col min="12292" max="12292" width="10.54296875" style="4" customWidth="1"/>
    <col min="12293" max="12293" width="27.7265625" style="4" bestFit="1" customWidth="1"/>
    <col min="12294" max="12294" width="27.81640625" style="4" customWidth="1"/>
    <col min="12295" max="12535" width="9.1796875" style="4"/>
    <col min="12536" max="12536" width="30.7265625" style="4" customWidth="1"/>
    <col min="12537" max="12537" width="9.26953125" style="4" customWidth="1"/>
    <col min="12538" max="12538" width="8.7265625" style="4" customWidth="1"/>
    <col min="12539" max="12539" width="9.26953125" style="4" customWidth="1"/>
    <col min="12540" max="12540" width="23.7265625" style="4" customWidth="1"/>
    <col min="12541" max="12541" width="39.453125" style="4" customWidth="1"/>
    <col min="12542" max="12542" width="23.453125" style="4" customWidth="1"/>
    <col min="12543" max="12543" width="25" style="4" customWidth="1"/>
    <col min="12544" max="12544" width="13.54296875" style="4" customWidth="1"/>
    <col min="12545" max="12545" width="11.54296875" style="4" customWidth="1"/>
    <col min="12546" max="12546" width="29.26953125" style="4" customWidth="1"/>
    <col min="12547" max="12547" width="27.81640625" style="4" customWidth="1"/>
    <col min="12548" max="12548" width="10.54296875" style="4" customWidth="1"/>
    <col min="12549" max="12549" width="27.7265625" style="4" bestFit="1" customWidth="1"/>
    <col min="12550" max="12550" width="27.81640625" style="4" customWidth="1"/>
    <col min="12551" max="12791" width="9.1796875" style="4"/>
    <col min="12792" max="12792" width="30.7265625" style="4" customWidth="1"/>
    <col min="12793" max="12793" width="9.26953125" style="4" customWidth="1"/>
    <col min="12794" max="12794" width="8.7265625" style="4" customWidth="1"/>
    <col min="12795" max="12795" width="9.26953125" style="4" customWidth="1"/>
    <col min="12796" max="12796" width="23.7265625" style="4" customWidth="1"/>
    <col min="12797" max="12797" width="39.453125" style="4" customWidth="1"/>
    <col min="12798" max="12798" width="23.453125" style="4" customWidth="1"/>
    <col min="12799" max="12799" width="25" style="4" customWidth="1"/>
    <col min="12800" max="12800" width="13.54296875" style="4" customWidth="1"/>
    <col min="12801" max="12801" width="11.54296875" style="4" customWidth="1"/>
    <col min="12802" max="12802" width="29.26953125" style="4" customWidth="1"/>
    <col min="12803" max="12803" width="27.81640625" style="4" customWidth="1"/>
    <col min="12804" max="12804" width="10.54296875" style="4" customWidth="1"/>
    <col min="12805" max="12805" width="27.7265625" style="4" bestFit="1" customWidth="1"/>
    <col min="12806" max="12806" width="27.81640625" style="4" customWidth="1"/>
    <col min="12807" max="13047" width="9.1796875" style="4"/>
    <col min="13048" max="13048" width="30.7265625" style="4" customWidth="1"/>
    <col min="13049" max="13049" width="9.26953125" style="4" customWidth="1"/>
    <col min="13050" max="13050" width="8.7265625" style="4" customWidth="1"/>
    <col min="13051" max="13051" width="9.26953125" style="4" customWidth="1"/>
    <col min="13052" max="13052" width="23.7265625" style="4" customWidth="1"/>
    <col min="13053" max="13053" width="39.453125" style="4" customWidth="1"/>
    <col min="13054" max="13054" width="23.453125" style="4" customWidth="1"/>
    <col min="13055" max="13055" width="25" style="4" customWidth="1"/>
    <col min="13056" max="13056" width="13.54296875" style="4" customWidth="1"/>
    <col min="13057" max="13057" width="11.54296875" style="4" customWidth="1"/>
    <col min="13058" max="13058" width="29.26953125" style="4" customWidth="1"/>
    <col min="13059" max="13059" width="27.81640625" style="4" customWidth="1"/>
    <col min="13060" max="13060" width="10.54296875" style="4" customWidth="1"/>
    <col min="13061" max="13061" width="27.7265625" style="4" bestFit="1" customWidth="1"/>
    <col min="13062" max="13062" width="27.81640625" style="4" customWidth="1"/>
    <col min="13063" max="13303" width="9.1796875" style="4"/>
    <col min="13304" max="13304" width="30.7265625" style="4" customWidth="1"/>
    <col min="13305" max="13305" width="9.26953125" style="4" customWidth="1"/>
    <col min="13306" max="13306" width="8.7265625" style="4" customWidth="1"/>
    <col min="13307" max="13307" width="9.26953125" style="4" customWidth="1"/>
    <col min="13308" max="13308" width="23.7265625" style="4" customWidth="1"/>
    <col min="13309" max="13309" width="39.453125" style="4" customWidth="1"/>
    <col min="13310" max="13310" width="23.453125" style="4" customWidth="1"/>
    <col min="13311" max="13311" width="25" style="4" customWidth="1"/>
    <col min="13312" max="13312" width="13.54296875" style="4" customWidth="1"/>
    <col min="13313" max="13313" width="11.54296875" style="4" customWidth="1"/>
    <col min="13314" max="13314" width="29.26953125" style="4" customWidth="1"/>
    <col min="13315" max="13315" width="27.81640625" style="4" customWidth="1"/>
    <col min="13316" max="13316" width="10.54296875" style="4" customWidth="1"/>
    <col min="13317" max="13317" width="27.7265625" style="4" bestFit="1" customWidth="1"/>
    <col min="13318" max="13318" width="27.81640625" style="4" customWidth="1"/>
    <col min="13319" max="13559" width="9.1796875" style="4"/>
    <col min="13560" max="13560" width="30.7265625" style="4" customWidth="1"/>
    <col min="13561" max="13561" width="9.26953125" style="4" customWidth="1"/>
    <col min="13562" max="13562" width="8.7265625" style="4" customWidth="1"/>
    <col min="13563" max="13563" width="9.26953125" style="4" customWidth="1"/>
    <col min="13564" max="13564" width="23.7265625" style="4" customWidth="1"/>
    <col min="13565" max="13565" width="39.453125" style="4" customWidth="1"/>
    <col min="13566" max="13566" width="23.453125" style="4" customWidth="1"/>
    <col min="13567" max="13567" width="25" style="4" customWidth="1"/>
    <col min="13568" max="13568" width="13.54296875" style="4" customWidth="1"/>
    <col min="13569" max="13569" width="11.54296875" style="4" customWidth="1"/>
    <col min="13570" max="13570" width="29.26953125" style="4" customWidth="1"/>
    <col min="13571" max="13571" width="27.81640625" style="4" customWidth="1"/>
    <col min="13572" max="13572" width="10.54296875" style="4" customWidth="1"/>
    <col min="13573" max="13573" width="27.7265625" style="4" bestFit="1" customWidth="1"/>
    <col min="13574" max="13574" width="27.81640625" style="4" customWidth="1"/>
    <col min="13575" max="13815" width="9.1796875" style="4"/>
    <col min="13816" max="13816" width="30.7265625" style="4" customWidth="1"/>
    <col min="13817" max="13817" width="9.26953125" style="4" customWidth="1"/>
    <col min="13818" max="13818" width="8.7265625" style="4" customWidth="1"/>
    <col min="13819" max="13819" width="9.26953125" style="4" customWidth="1"/>
    <col min="13820" max="13820" width="23.7265625" style="4" customWidth="1"/>
    <col min="13821" max="13821" width="39.453125" style="4" customWidth="1"/>
    <col min="13822" max="13822" width="23.453125" style="4" customWidth="1"/>
    <col min="13823" max="13823" width="25" style="4" customWidth="1"/>
    <col min="13824" max="13824" width="13.54296875" style="4" customWidth="1"/>
    <col min="13825" max="13825" width="11.54296875" style="4" customWidth="1"/>
    <col min="13826" max="13826" width="29.26953125" style="4" customWidth="1"/>
    <col min="13827" max="13827" width="27.81640625" style="4" customWidth="1"/>
    <col min="13828" max="13828" width="10.54296875" style="4" customWidth="1"/>
    <col min="13829" max="13829" width="27.7265625" style="4" bestFit="1" customWidth="1"/>
    <col min="13830" max="13830" width="27.81640625" style="4" customWidth="1"/>
    <col min="13831" max="14071" width="9.1796875" style="4"/>
    <col min="14072" max="14072" width="30.7265625" style="4" customWidth="1"/>
    <col min="14073" max="14073" width="9.26953125" style="4" customWidth="1"/>
    <col min="14074" max="14074" width="8.7265625" style="4" customWidth="1"/>
    <col min="14075" max="14075" width="9.26953125" style="4" customWidth="1"/>
    <col min="14076" max="14076" width="23.7265625" style="4" customWidth="1"/>
    <col min="14077" max="14077" width="39.453125" style="4" customWidth="1"/>
    <col min="14078" max="14078" width="23.453125" style="4" customWidth="1"/>
    <col min="14079" max="14079" width="25" style="4" customWidth="1"/>
    <col min="14080" max="14080" width="13.54296875" style="4" customWidth="1"/>
    <col min="14081" max="14081" width="11.54296875" style="4" customWidth="1"/>
    <col min="14082" max="14082" width="29.26953125" style="4" customWidth="1"/>
    <col min="14083" max="14083" width="27.81640625" style="4" customWidth="1"/>
    <col min="14084" max="14084" width="10.54296875" style="4" customWidth="1"/>
    <col min="14085" max="14085" width="27.7265625" style="4" bestFit="1" customWidth="1"/>
    <col min="14086" max="14086" width="27.81640625" style="4" customWidth="1"/>
    <col min="14087" max="14327" width="9.1796875" style="4"/>
    <col min="14328" max="14328" width="30.7265625" style="4" customWidth="1"/>
    <col min="14329" max="14329" width="9.26953125" style="4" customWidth="1"/>
    <col min="14330" max="14330" width="8.7265625" style="4" customWidth="1"/>
    <col min="14331" max="14331" width="9.26953125" style="4" customWidth="1"/>
    <col min="14332" max="14332" width="23.7265625" style="4" customWidth="1"/>
    <col min="14333" max="14333" width="39.453125" style="4" customWidth="1"/>
    <col min="14334" max="14334" width="23.453125" style="4" customWidth="1"/>
    <col min="14335" max="14335" width="25" style="4" customWidth="1"/>
    <col min="14336" max="14336" width="13.54296875" style="4" customWidth="1"/>
    <col min="14337" max="14337" width="11.54296875" style="4" customWidth="1"/>
    <col min="14338" max="14338" width="29.26953125" style="4" customWidth="1"/>
    <col min="14339" max="14339" width="27.81640625" style="4" customWidth="1"/>
    <col min="14340" max="14340" width="10.54296875" style="4" customWidth="1"/>
    <col min="14341" max="14341" width="27.7265625" style="4" bestFit="1" customWidth="1"/>
    <col min="14342" max="14342" width="27.81640625" style="4" customWidth="1"/>
    <col min="14343" max="14583" width="9.1796875" style="4"/>
    <col min="14584" max="14584" width="30.7265625" style="4" customWidth="1"/>
    <col min="14585" max="14585" width="9.26953125" style="4" customWidth="1"/>
    <col min="14586" max="14586" width="8.7265625" style="4" customWidth="1"/>
    <col min="14587" max="14587" width="9.26953125" style="4" customWidth="1"/>
    <col min="14588" max="14588" width="23.7265625" style="4" customWidth="1"/>
    <col min="14589" max="14589" width="39.453125" style="4" customWidth="1"/>
    <col min="14590" max="14590" width="23.453125" style="4" customWidth="1"/>
    <col min="14591" max="14591" width="25" style="4" customWidth="1"/>
    <col min="14592" max="14592" width="13.54296875" style="4" customWidth="1"/>
    <col min="14593" max="14593" width="11.54296875" style="4" customWidth="1"/>
    <col min="14594" max="14594" width="29.26953125" style="4" customWidth="1"/>
    <col min="14595" max="14595" width="27.81640625" style="4" customWidth="1"/>
    <col min="14596" max="14596" width="10.54296875" style="4" customWidth="1"/>
    <col min="14597" max="14597" width="27.7265625" style="4" bestFit="1" customWidth="1"/>
    <col min="14598" max="14598" width="27.81640625" style="4" customWidth="1"/>
    <col min="14599" max="14839" width="9.1796875" style="4"/>
    <col min="14840" max="14840" width="30.7265625" style="4" customWidth="1"/>
    <col min="14841" max="14841" width="9.26953125" style="4" customWidth="1"/>
    <col min="14842" max="14842" width="8.7265625" style="4" customWidth="1"/>
    <col min="14843" max="14843" width="9.26953125" style="4" customWidth="1"/>
    <col min="14844" max="14844" width="23.7265625" style="4" customWidth="1"/>
    <col min="14845" max="14845" width="39.453125" style="4" customWidth="1"/>
    <col min="14846" max="14846" width="23.453125" style="4" customWidth="1"/>
    <col min="14847" max="14847" width="25" style="4" customWidth="1"/>
    <col min="14848" max="14848" width="13.54296875" style="4" customWidth="1"/>
    <col min="14849" max="14849" width="11.54296875" style="4" customWidth="1"/>
    <col min="14850" max="14850" width="29.26953125" style="4" customWidth="1"/>
    <col min="14851" max="14851" width="27.81640625" style="4" customWidth="1"/>
    <col min="14852" max="14852" width="10.54296875" style="4" customWidth="1"/>
    <col min="14853" max="14853" width="27.7265625" style="4" bestFit="1" customWidth="1"/>
    <col min="14854" max="14854" width="27.81640625" style="4" customWidth="1"/>
    <col min="14855" max="15095" width="9.1796875" style="4"/>
    <col min="15096" max="15096" width="30.7265625" style="4" customWidth="1"/>
    <col min="15097" max="15097" width="9.26953125" style="4" customWidth="1"/>
    <col min="15098" max="15098" width="8.7265625" style="4" customWidth="1"/>
    <col min="15099" max="15099" width="9.26953125" style="4" customWidth="1"/>
    <col min="15100" max="15100" width="23.7265625" style="4" customWidth="1"/>
    <col min="15101" max="15101" width="39.453125" style="4" customWidth="1"/>
    <col min="15102" max="15102" width="23.453125" style="4" customWidth="1"/>
    <col min="15103" max="15103" width="25" style="4" customWidth="1"/>
    <col min="15104" max="15104" width="13.54296875" style="4" customWidth="1"/>
    <col min="15105" max="15105" width="11.54296875" style="4" customWidth="1"/>
    <col min="15106" max="15106" width="29.26953125" style="4" customWidth="1"/>
    <col min="15107" max="15107" width="27.81640625" style="4" customWidth="1"/>
    <col min="15108" max="15108" width="10.54296875" style="4" customWidth="1"/>
    <col min="15109" max="15109" width="27.7265625" style="4" bestFit="1" customWidth="1"/>
    <col min="15110" max="15110" width="27.81640625" style="4" customWidth="1"/>
    <col min="15111" max="15351" width="9.1796875" style="4"/>
    <col min="15352" max="15352" width="30.7265625" style="4" customWidth="1"/>
    <col min="15353" max="15353" width="9.26953125" style="4" customWidth="1"/>
    <col min="15354" max="15354" width="8.7265625" style="4" customWidth="1"/>
    <col min="15355" max="15355" width="9.26953125" style="4" customWidth="1"/>
    <col min="15356" max="15356" width="23.7265625" style="4" customWidth="1"/>
    <col min="15357" max="15357" width="39.453125" style="4" customWidth="1"/>
    <col min="15358" max="15358" width="23.453125" style="4" customWidth="1"/>
    <col min="15359" max="15359" width="25" style="4" customWidth="1"/>
    <col min="15360" max="15360" width="13.54296875" style="4" customWidth="1"/>
    <col min="15361" max="15361" width="11.54296875" style="4" customWidth="1"/>
    <col min="15362" max="15362" width="29.26953125" style="4" customWidth="1"/>
    <col min="15363" max="15363" width="27.81640625" style="4" customWidth="1"/>
    <col min="15364" max="15364" width="10.54296875" style="4" customWidth="1"/>
    <col min="15365" max="15365" width="27.7265625" style="4" bestFit="1" customWidth="1"/>
    <col min="15366" max="15366" width="27.81640625" style="4" customWidth="1"/>
    <col min="15367" max="15607" width="9.1796875" style="4"/>
    <col min="15608" max="15608" width="30.7265625" style="4" customWidth="1"/>
    <col min="15609" max="15609" width="9.26953125" style="4" customWidth="1"/>
    <col min="15610" max="15610" width="8.7265625" style="4" customWidth="1"/>
    <col min="15611" max="15611" width="9.26953125" style="4" customWidth="1"/>
    <col min="15612" max="15612" width="23.7265625" style="4" customWidth="1"/>
    <col min="15613" max="15613" width="39.453125" style="4" customWidth="1"/>
    <col min="15614" max="15614" width="23.453125" style="4" customWidth="1"/>
    <col min="15615" max="15615" width="25" style="4" customWidth="1"/>
    <col min="15616" max="15616" width="13.54296875" style="4" customWidth="1"/>
    <col min="15617" max="15617" width="11.54296875" style="4" customWidth="1"/>
    <col min="15618" max="15618" width="29.26953125" style="4" customWidth="1"/>
    <col min="15619" max="15619" width="27.81640625" style="4" customWidth="1"/>
    <col min="15620" max="15620" width="10.54296875" style="4" customWidth="1"/>
    <col min="15621" max="15621" width="27.7265625" style="4" bestFit="1" customWidth="1"/>
    <col min="15622" max="15622" width="27.81640625" style="4" customWidth="1"/>
    <col min="15623" max="15863" width="9.1796875" style="4"/>
    <col min="15864" max="15864" width="30.7265625" style="4" customWidth="1"/>
    <col min="15865" max="15865" width="9.26953125" style="4" customWidth="1"/>
    <col min="15866" max="15866" width="8.7265625" style="4" customWidth="1"/>
    <col min="15867" max="15867" width="9.26953125" style="4" customWidth="1"/>
    <col min="15868" max="15868" width="23.7265625" style="4" customWidth="1"/>
    <col min="15869" max="15869" width="39.453125" style="4" customWidth="1"/>
    <col min="15870" max="15870" width="23.453125" style="4" customWidth="1"/>
    <col min="15871" max="15871" width="25" style="4" customWidth="1"/>
    <col min="15872" max="15872" width="13.54296875" style="4" customWidth="1"/>
    <col min="15873" max="15873" width="11.54296875" style="4" customWidth="1"/>
    <col min="15874" max="15874" width="29.26953125" style="4" customWidth="1"/>
    <col min="15875" max="15875" width="27.81640625" style="4" customWidth="1"/>
    <col min="15876" max="15876" width="10.54296875" style="4" customWidth="1"/>
    <col min="15877" max="15877" width="27.7265625" style="4" bestFit="1" customWidth="1"/>
    <col min="15878" max="15878" width="27.81640625" style="4" customWidth="1"/>
    <col min="15879" max="16119" width="9.1796875" style="4"/>
    <col min="16120" max="16120" width="30.7265625" style="4" customWidth="1"/>
    <col min="16121" max="16121" width="9.26953125" style="4" customWidth="1"/>
    <col min="16122" max="16122" width="8.7265625" style="4" customWidth="1"/>
    <col min="16123" max="16123" width="9.26953125" style="4" customWidth="1"/>
    <col min="16124" max="16124" width="23.7265625" style="4" customWidth="1"/>
    <col min="16125" max="16125" width="39.453125" style="4" customWidth="1"/>
    <col min="16126" max="16126" width="23.453125" style="4" customWidth="1"/>
    <col min="16127" max="16127" width="25" style="4" customWidth="1"/>
    <col min="16128" max="16128" width="13.54296875" style="4" customWidth="1"/>
    <col min="16129" max="16129" width="11.54296875" style="4" customWidth="1"/>
    <col min="16130" max="16130" width="29.26953125" style="4" customWidth="1"/>
    <col min="16131" max="16131" width="27.81640625" style="4" customWidth="1"/>
    <col min="16132" max="16132" width="10.54296875" style="4" customWidth="1"/>
    <col min="16133" max="16133" width="27.7265625" style="4" bestFit="1" customWidth="1"/>
    <col min="16134" max="16134" width="27.81640625" style="4" customWidth="1"/>
    <col min="16135" max="16384" width="9.1796875" style="4"/>
  </cols>
  <sheetData>
    <row r="1" spans="1:13" s="1" customFormat="1" ht="16.5" x14ac:dyDescent="0.3">
      <c r="A1" s="1" t="s">
        <v>185</v>
      </c>
      <c r="B1" s="114" t="s">
        <v>1680</v>
      </c>
      <c r="C1" s="114" t="s">
        <v>0</v>
      </c>
      <c r="D1" s="1" t="s">
        <v>186</v>
      </c>
      <c r="E1" s="1" t="s">
        <v>2</v>
      </c>
      <c r="F1" s="1" t="s">
        <v>3</v>
      </c>
      <c r="G1" s="1" t="s">
        <v>4</v>
      </c>
      <c r="H1" s="1" t="s">
        <v>194</v>
      </c>
      <c r="I1" s="1" t="s">
        <v>195</v>
      </c>
      <c r="J1" s="1" t="s">
        <v>192</v>
      </c>
      <c r="K1" s="1" t="s">
        <v>193</v>
      </c>
      <c r="L1" s="1" t="s">
        <v>5</v>
      </c>
      <c r="M1" s="1" t="s">
        <v>7</v>
      </c>
    </row>
    <row r="2" spans="1:13" ht="16.5" x14ac:dyDescent="0.3">
      <c r="A2" s="2" t="s">
        <v>9</v>
      </c>
      <c r="B2" s="115">
        <v>2006</v>
      </c>
      <c r="C2" s="115">
        <v>1</v>
      </c>
      <c r="D2" s="2" t="s">
        <v>180</v>
      </c>
      <c r="E2" s="2" t="s">
        <v>10</v>
      </c>
      <c r="F2" s="2" t="s">
        <v>11</v>
      </c>
      <c r="G2" s="2" t="s">
        <v>12</v>
      </c>
      <c r="H2" s="2" t="s">
        <v>13</v>
      </c>
      <c r="J2" s="3" t="s">
        <v>14</v>
      </c>
      <c r="K2" s="3" t="s">
        <v>14</v>
      </c>
      <c r="L2" s="4" t="s">
        <v>15</v>
      </c>
      <c r="M2" s="4" t="s">
        <v>187</v>
      </c>
    </row>
    <row r="3" spans="1:13" ht="16.5" x14ac:dyDescent="0.3">
      <c r="A3" s="2" t="s">
        <v>16</v>
      </c>
      <c r="B3" s="115">
        <v>2226</v>
      </c>
      <c r="C3" s="115">
        <v>2</v>
      </c>
      <c r="D3" s="2" t="s">
        <v>179</v>
      </c>
      <c r="E3" s="2" t="s">
        <v>17</v>
      </c>
      <c r="F3" s="2" t="s">
        <v>18</v>
      </c>
      <c r="G3" s="2" t="s">
        <v>19</v>
      </c>
      <c r="J3" s="3" t="s">
        <v>20</v>
      </c>
      <c r="K3" s="3" t="s">
        <v>21</v>
      </c>
      <c r="L3" s="4" t="s">
        <v>15</v>
      </c>
      <c r="M3" s="4" t="s">
        <v>187</v>
      </c>
    </row>
    <row r="4" spans="1:13" ht="16.5" x14ac:dyDescent="0.3">
      <c r="A4" s="2" t="s">
        <v>22</v>
      </c>
      <c r="B4" s="115">
        <v>2120</v>
      </c>
      <c r="C4" s="115">
        <v>5</v>
      </c>
      <c r="D4" s="2" t="s">
        <v>179</v>
      </c>
      <c r="E4" s="2" t="s">
        <v>23</v>
      </c>
      <c r="F4" s="2" t="s">
        <v>24</v>
      </c>
      <c r="G4" s="2" t="s">
        <v>25</v>
      </c>
      <c r="J4" s="3" t="s">
        <v>26</v>
      </c>
      <c r="K4" s="3" t="s">
        <v>14</v>
      </c>
      <c r="L4" s="4" t="s">
        <v>15</v>
      </c>
      <c r="M4" s="4" t="s">
        <v>8</v>
      </c>
    </row>
    <row r="5" spans="1:13" ht="33" x14ac:dyDescent="0.3">
      <c r="A5" s="2" t="s">
        <v>27</v>
      </c>
      <c r="B5" s="115">
        <v>2148</v>
      </c>
      <c r="C5" s="115">
        <v>6</v>
      </c>
      <c r="D5" s="2" t="s">
        <v>180</v>
      </c>
      <c r="E5" s="2" t="s">
        <v>28</v>
      </c>
      <c r="F5" s="2" t="s">
        <v>29</v>
      </c>
      <c r="G5" s="2" t="s">
        <v>25</v>
      </c>
      <c r="J5" s="3" t="s">
        <v>26</v>
      </c>
      <c r="K5" s="5" t="s">
        <v>196</v>
      </c>
      <c r="L5" s="4" t="s">
        <v>15</v>
      </c>
      <c r="M5" s="4" t="s">
        <v>8</v>
      </c>
    </row>
    <row r="6" spans="1:13" ht="16.5" x14ac:dyDescent="0.3">
      <c r="A6" s="2" t="s">
        <v>30</v>
      </c>
      <c r="B6" s="115">
        <v>2339</v>
      </c>
      <c r="C6" s="115">
        <v>4</v>
      </c>
      <c r="D6" s="2" t="s">
        <v>181</v>
      </c>
      <c r="E6" s="2" t="s">
        <v>31</v>
      </c>
      <c r="F6" s="2" t="s">
        <v>32</v>
      </c>
      <c r="G6" s="2" t="s">
        <v>25</v>
      </c>
      <c r="H6" s="2" t="s">
        <v>33</v>
      </c>
      <c r="I6" s="2" t="s">
        <v>34</v>
      </c>
      <c r="J6" s="3" t="s">
        <v>26</v>
      </c>
      <c r="K6" s="3" t="s">
        <v>14</v>
      </c>
      <c r="L6" s="4" t="s">
        <v>15</v>
      </c>
      <c r="M6" s="4" t="s">
        <v>188</v>
      </c>
    </row>
    <row r="7" spans="1:13" ht="16.5" x14ac:dyDescent="0.3">
      <c r="A7" s="2" t="s">
        <v>35</v>
      </c>
      <c r="B7" s="115">
        <v>2076</v>
      </c>
      <c r="C7" s="115">
        <v>106</v>
      </c>
      <c r="D7" s="2" t="s">
        <v>179</v>
      </c>
      <c r="E7" s="2" t="s">
        <v>36</v>
      </c>
      <c r="F7" s="2" t="s">
        <v>32</v>
      </c>
      <c r="G7" s="2" t="s">
        <v>25</v>
      </c>
      <c r="J7" s="3" t="s">
        <v>26</v>
      </c>
      <c r="K7" s="3" t="s">
        <v>37</v>
      </c>
      <c r="L7" s="4" t="s">
        <v>15</v>
      </c>
      <c r="M7" s="4" t="s">
        <v>187</v>
      </c>
    </row>
    <row r="8" spans="1:13" ht="16.5" x14ac:dyDescent="0.3">
      <c r="A8" s="2" t="s">
        <v>38</v>
      </c>
      <c r="B8" s="115">
        <v>2181</v>
      </c>
      <c r="C8" s="115">
        <v>139</v>
      </c>
      <c r="D8" s="2" t="s">
        <v>179</v>
      </c>
      <c r="E8" s="2" t="s">
        <v>39</v>
      </c>
      <c r="F8" s="2" t="s">
        <v>32</v>
      </c>
      <c r="G8" s="2" t="s">
        <v>25</v>
      </c>
      <c r="J8" s="3" t="s">
        <v>26</v>
      </c>
      <c r="K8" s="3" t="s">
        <v>191</v>
      </c>
      <c r="L8" s="3" t="s">
        <v>15</v>
      </c>
      <c r="M8" s="4" t="s">
        <v>8</v>
      </c>
    </row>
    <row r="9" spans="1:13" ht="16.5" x14ac:dyDescent="0.3">
      <c r="A9" s="2" t="s">
        <v>40</v>
      </c>
      <c r="B9" s="115">
        <v>2313</v>
      </c>
      <c r="C9" s="115">
        <v>6309</v>
      </c>
      <c r="D9" s="2" t="s">
        <v>179</v>
      </c>
      <c r="E9" s="2" t="s">
        <v>41</v>
      </c>
      <c r="F9" s="2" t="s">
        <v>42</v>
      </c>
      <c r="G9" s="2" t="s">
        <v>25</v>
      </c>
      <c r="H9" s="2" t="s">
        <v>13</v>
      </c>
      <c r="J9" s="3" t="s">
        <v>43</v>
      </c>
      <c r="K9" s="3" t="s">
        <v>14</v>
      </c>
      <c r="L9" s="4" t="s">
        <v>15</v>
      </c>
      <c r="M9" s="4" t="s">
        <v>187</v>
      </c>
    </row>
    <row r="10" spans="1:13" ht="16.5" x14ac:dyDescent="0.3">
      <c r="A10" s="2" t="s">
        <v>44</v>
      </c>
      <c r="B10" s="115">
        <v>2227</v>
      </c>
      <c r="C10" s="115">
        <v>98</v>
      </c>
      <c r="D10" s="2" t="s">
        <v>180</v>
      </c>
      <c r="E10" s="2" t="s">
        <v>45</v>
      </c>
      <c r="F10" s="2" t="s">
        <v>46</v>
      </c>
      <c r="G10" s="2" t="s">
        <v>47</v>
      </c>
      <c r="J10" s="3" t="s">
        <v>48</v>
      </c>
      <c r="K10" s="2" t="s">
        <v>49</v>
      </c>
      <c r="L10" s="4" t="s">
        <v>15</v>
      </c>
      <c r="M10" s="4" t="s">
        <v>8</v>
      </c>
    </row>
    <row r="11" spans="1:13" ht="16.5" x14ac:dyDescent="0.3">
      <c r="A11" s="2" t="s">
        <v>50</v>
      </c>
      <c r="B11" s="115">
        <v>2054</v>
      </c>
      <c r="C11" s="115">
        <v>53</v>
      </c>
      <c r="D11" s="2" t="s">
        <v>180</v>
      </c>
      <c r="E11" s="2" t="s">
        <v>51</v>
      </c>
      <c r="F11" s="2" t="s">
        <v>46</v>
      </c>
      <c r="G11" s="2" t="s">
        <v>47</v>
      </c>
      <c r="J11" s="3" t="s">
        <v>48</v>
      </c>
      <c r="K11" s="3" t="s">
        <v>14</v>
      </c>
      <c r="L11" s="4" t="s">
        <v>15</v>
      </c>
      <c r="M11" s="4" t="s">
        <v>8</v>
      </c>
    </row>
    <row r="12" spans="1:13" ht="16.5" x14ac:dyDescent="0.3">
      <c r="A12" s="2" t="s">
        <v>52</v>
      </c>
      <c r="B12" s="115">
        <v>2082</v>
      </c>
      <c r="C12" s="115">
        <v>79</v>
      </c>
      <c r="D12" s="2" t="s">
        <v>179</v>
      </c>
      <c r="E12" s="2" t="s">
        <v>53</v>
      </c>
      <c r="F12" s="2" t="s">
        <v>54</v>
      </c>
      <c r="G12" s="2" t="s">
        <v>55</v>
      </c>
      <c r="J12" s="3" t="s">
        <v>48</v>
      </c>
      <c r="K12" s="3" t="s">
        <v>56</v>
      </c>
      <c r="L12" s="3" t="s">
        <v>15</v>
      </c>
      <c r="M12" s="4" t="s">
        <v>187</v>
      </c>
    </row>
    <row r="13" spans="1:13" ht="16.5" x14ac:dyDescent="0.3">
      <c r="A13" s="2" t="s">
        <v>57</v>
      </c>
      <c r="B13" s="115">
        <v>2069</v>
      </c>
      <c r="C13" s="115">
        <v>8702</v>
      </c>
      <c r="D13" s="2" t="s">
        <v>182</v>
      </c>
      <c r="E13" s="2" t="s">
        <v>58</v>
      </c>
      <c r="F13" s="2" t="s">
        <v>59</v>
      </c>
      <c r="G13" s="2" t="s">
        <v>47</v>
      </c>
      <c r="H13" s="2" t="s">
        <v>33</v>
      </c>
      <c r="J13" s="3" t="s">
        <v>48</v>
      </c>
      <c r="K13" s="3" t="s">
        <v>14</v>
      </c>
      <c r="L13" s="4" t="s">
        <v>15</v>
      </c>
      <c r="M13" s="4" t="s">
        <v>188</v>
      </c>
    </row>
    <row r="14" spans="1:13" ht="16.5" x14ac:dyDescent="0.3">
      <c r="A14" s="2" t="s">
        <v>60</v>
      </c>
      <c r="B14" s="115">
        <v>2139</v>
      </c>
      <c r="C14" s="115">
        <v>46</v>
      </c>
      <c r="D14" s="2" t="s">
        <v>183</v>
      </c>
      <c r="E14" s="2" t="s">
        <v>58</v>
      </c>
      <c r="F14" s="2" t="s">
        <v>59</v>
      </c>
      <c r="G14" s="2" t="s">
        <v>47</v>
      </c>
      <c r="I14" s="2" t="s">
        <v>61</v>
      </c>
      <c r="J14" s="3" t="s">
        <v>14</v>
      </c>
      <c r="K14" s="3" t="s">
        <v>14</v>
      </c>
      <c r="L14" s="4" t="s">
        <v>15</v>
      </c>
      <c r="M14" s="4" t="s">
        <v>14</v>
      </c>
    </row>
    <row r="15" spans="1:13" ht="16.5" x14ac:dyDescent="0.3">
      <c r="A15" s="2" t="s">
        <v>62</v>
      </c>
      <c r="B15" s="115">
        <v>2307</v>
      </c>
      <c r="C15" s="115">
        <v>3107</v>
      </c>
      <c r="D15" s="2" t="s">
        <v>182</v>
      </c>
      <c r="E15" s="2" t="s">
        <v>58</v>
      </c>
      <c r="F15" s="2" t="s">
        <v>59</v>
      </c>
      <c r="G15" s="2" t="s">
        <v>47</v>
      </c>
      <c r="H15" s="2" t="s">
        <v>33</v>
      </c>
      <c r="I15" s="2" t="s">
        <v>34</v>
      </c>
      <c r="J15" s="3" t="s">
        <v>14</v>
      </c>
      <c r="K15" s="3" t="s">
        <v>14</v>
      </c>
      <c r="L15" s="4" t="s">
        <v>15</v>
      </c>
      <c r="M15" s="4" t="s">
        <v>189</v>
      </c>
    </row>
    <row r="16" spans="1:13" ht="16.5" x14ac:dyDescent="0.3">
      <c r="A16" s="6" t="s">
        <v>63</v>
      </c>
      <c r="B16" s="15">
        <v>2048</v>
      </c>
      <c r="C16" s="115">
        <v>59</v>
      </c>
      <c r="D16" s="2" t="s">
        <v>180</v>
      </c>
      <c r="E16" s="2" t="s">
        <v>58</v>
      </c>
      <c r="F16" s="2" t="s">
        <v>59</v>
      </c>
      <c r="G16" s="2" t="s">
        <v>47</v>
      </c>
      <c r="J16" s="3" t="s">
        <v>64</v>
      </c>
      <c r="K16" s="3" t="s">
        <v>14</v>
      </c>
      <c r="L16" s="4" t="s">
        <v>15</v>
      </c>
      <c r="M16" s="4" t="s">
        <v>14</v>
      </c>
    </row>
    <row r="17" spans="1:13" ht="16.5" x14ac:dyDescent="0.3">
      <c r="A17" s="2" t="s">
        <v>65</v>
      </c>
      <c r="B17" s="115">
        <v>2921</v>
      </c>
      <c r="C17" s="115">
        <v>22</v>
      </c>
      <c r="D17" s="2" t="s">
        <v>182</v>
      </c>
      <c r="E17" s="2" t="s">
        <v>58</v>
      </c>
      <c r="F17" s="2" t="s">
        <v>59</v>
      </c>
      <c r="G17" s="2" t="s">
        <v>47</v>
      </c>
      <c r="H17" s="2" t="s">
        <v>33</v>
      </c>
      <c r="J17" s="3" t="s">
        <v>64</v>
      </c>
      <c r="K17" s="3" t="s">
        <v>14</v>
      </c>
      <c r="L17" s="4" t="s">
        <v>15</v>
      </c>
      <c r="M17" s="4" t="s">
        <v>14</v>
      </c>
    </row>
    <row r="18" spans="1:13" x14ac:dyDescent="0.3">
      <c r="A18" s="2" t="s">
        <v>66</v>
      </c>
      <c r="B18" s="115">
        <v>2108</v>
      </c>
      <c r="C18" s="115">
        <v>3108</v>
      </c>
      <c r="D18" s="2" t="s">
        <v>181</v>
      </c>
      <c r="E18" s="2" t="s">
        <v>67</v>
      </c>
      <c r="F18" s="2" t="s">
        <v>68</v>
      </c>
      <c r="G18" s="2" t="s">
        <v>47</v>
      </c>
      <c r="J18" s="3" t="s">
        <v>14</v>
      </c>
      <c r="K18" s="3" t="s">
        <v>14</v>
      </c>
      <c r="L18" s="4" t="s">
        <v>69</v>
      </c>
      <c r="M18" s="4" t="s">
        <v>189</v>
      </c>
    </row>
    <row r="19" spans="1:13" x14ac:dyDescent="0.3">
      <c r="A19" s="2" t="s">
        <v>70</v>
      </c>
      <c r="B19" s="115">
        <v>2135</v>
      </c>
      <c r="C19" s="115">
        <v>39</v>
      </c>
      <c r="D19" s="2" t="s">
        <v>179</v>
      </c>
      <c r="E19" s="2" t="s">
        <v>71</v>
      </c>
      <c r="F19" s="2" t="s">
        <v>72</v>
      </c>
      <c r="G19" s="2" t="s">
        <v>73</v>
      </c>
      <c r="J19" s="3" t="s">
        <v>74</v>
      </c>
      <c r="K19" s="3" t="s">
        <v>14</v>
      </c>
      <c r="L19" s="4" t="s">
        <v>15</v>
      </c>
      <c r="M19" s="4" t="s">
        <v>14</v>
      </c>
    </row>
    <row r="20" spans="1:13" x14ac:dyDescent="0.3">
      <c r="A20" s="2" t="s">
        <v>75</v>
      </c>
      <c r="B20" s="115">
        <v>2126</v>
      </c>
      <c r="C20" s="115">
        <v>132</v>
      </c>
      <c r="D20" s="2" t="s">
        <v>179</v>
      </c>
      <c r="E20" s="2" t="s">
        <v>76</v>
      </c>
      <c r="F20" s="2" t="s">
        <v>18</v>
      </c>
      <c r="G20" s="2" t="s">
        <v>19</v>
      </c>
      <c r="J20" s="3" t="s">
        <v>77</v>
      </c>
      <c r="K20" s="3" t="s">
        <v>14</v>
      </c>
      <c r="L20" s="4" t="s">
        <v>15</v>
      </c>
      <c r="M20" s="4" t="s">
        <v>14</v>
      </c>
    </row>
    <row r="21" spans="1:13" x14ac:dyDescent="0.3">
      <c r="A21" s="2" t="s">
        <v>78</v>
      </c>
      <c r="B21" s="115">
        <v>2155</v>
      </c>
      <c r="C21" s="115">
        <v>50</v>
      </c>
      <c r="D21" s="2" t="s">
        <v>180</v>
      </c>
      <c r="E21" s="2" t="s">
        <v>79</v>
      </c>
      <c r="F21" s="2" t="s">
        <v>29</v>
      </c>
      <c r="G21" s="2" t="s">
        <v>25</v>
      </c>
      <c r="J21" s="3" t="s">
        <v>64</v>
      </c>
      <c r="K21" s="3" t="s">
        <v>80</v>
      </c>
      <c r="L21" s="4" t="s">
        <v>15</v>
      </c>
      <c r="M21" s="4" t="s">
        <v>188</v>
      </c>
    </row>
    <row r="22" spans="1:13" x14ac:dyDescent="0.3">
      <c r="A22" s="2" t="s">
        <v>81</v>
      </c>
      <c r="B22" s="115">
        <v>2335</v>
      </c>
      <c r="C22" s="115">
        <v>51</v>
      </c>
      <c r="D22" s="2" t="s">
        <v>183</v>
      </c>
      <c r="E22" s="2" t="s">
        <v>58</v>
      </c>
      <c r="F22" s="2" t="s">
        <v>59</v>
      </c>
      <c r="G22" s="2" t="s">
        <v>47</v>
      </c>
      <c r="J22" s="3" t="s">
        <v>14</v>
      </c>
      <c r="K22" s="3" t="s">
        <v>14</v>
      </c>
      <c r="L22" s="4" t="s">
        <v>15</v>
      </c>
      <c r="M22" s="4" t="s">
        <v>14</v>
      </c>
    </row>
    <row r="23" spans="1:13" x14ac:dyDescent="0.3">
      <c r="A23" s="2" t="s">
        <v>82</v>
      </c>
      <c r="B23" s="115">
        <v>2018</v>
      </c>
      <c r="C23" s="115">
        <v>57</v>
      </c>
      <c r="D23" s="2" t="s">
        <v>180</v>
      </c>
      <c r="E23" s="2" t="s">
        <v>83</v>
      </c>
      <c r="F23" s="2" t="s">
        <v>68</v>
      </c>
      <c r="G23" s="2" t="s">
        <v>12</v>
      </c>
      <c r="J23" s="3" t="s">
        <v>14</v>
      </c>
      <c r="K23" s="3" t="s">
        <v>14</v>
      </c>
      <c r="L23" s="4" t="s">
        <v>15</v>
      </c>
      <c r="M23" s="4" t="s">
        <v>187</v>
      </c>
    </row>
    <row r="24" spans="1:13" x14ac:dyDescent="0.3">
      <c r="A24" s="2" t="s">
        <v>84</v>
      </c>
      <c r="B24" s="115">
        <v>2052</v>
      </c>
      <c r="C24" s="115">
        <v>8</v>
      </c>
      <c r="D24" s="2" t="s">
        <v>179</v>
      </c>
      <c r="E24" s="2" t="s">
        <v>85</v>
      </c>
      <c r="F24" s="2" t="s">
        <v>42</v>
      </c>
      <c r="G24" s="2" t="s">
        <v>25</v>
      </c>
      <c r="J24" s="3" t="s">
        <v>43</v>
      </c>
      <c r="K24" s="3" t="s">
        <v>14</v>
      </c>
      <c r="L24" s="4" t="s">
        <v>15</v>
      </c>
      <c r="M24" s="4" t="s">
        <v>188</v>
      </c>
    </row>
    <row r="25" spans="1:13" x14ac:dyDescent="0.3">
      <c r="A25" s="2" t="s">
        <v>86</v>
      </c>
      <c r="B25" s="115">
        <v>2289</v>
      </c>
      <c r="C25" s="115">
        <v>40</v>
      </c>
      <c r="D25" s="2" t="s">
        <v>179</v>
      </c>
      <c r="E25" s="2" t="s">
        <v>87</v>
      </c>
      <c r="F25" s="2" t="s">
        <v>72</v>
      </c>
      <c r="G25" s="2" t="s">
        <v>73</v>
      </c>
      <c r="J25" s="3" t="s">
        <v>74</v>
      </c>
      <c r="K25" s="3" t="s">
        <v>14</v>
      </c>
      <c r="L25" s="4" t="s">
        <v>15</v>
      </c>
      <c r="M25" s="4" t="s">
        <v>14</v>
      </c>
    </row>
    <row r="26" spans="1:13" ht="28" x14ac:dyDescent="0.3">
      <c r="A26" s="2" t="s">
        <v>88</v>
      </c>
      <c r="B26" s="115">
        <v>2038</v>
      </c>
      <c r="C26" s="115">
        <v>3111</v>
      </c>
      <c r="D26" s="2" t="s">
        <v>180</v>
      </c>
      <c r="E26" s="2" t="s">
        <v>89</v>
      </c>
      <c r="F26" s="2" t="s">
        <v>68</v>
      </c>
      <c r="G26" s="2" t="s">
        <v>47</v>
      </c>
      <c r="J26" s="7" t="s">
        <v>90</v>
      </c>
      <c r="K26" s="8" t="s">
        <v>197</v>
      </c>
      <c r="L26" s="4" t="s">
        <v>15</v>
      </c>
      <c r="M26" s="4" t="s">
        <v>8</v>
      </c>
    </row>
    <row r="27" spans="1:13" s="3" customFormat="1" x14ac:dyDescent="0.3">
      <c r="A27" s="2" t="s">
        <v>91</v>
      </c>
      <c r="B27" s="115">
        <v>2143</v>
      </c>
      <c r="C27" s="115">
        <v>68</v>
      </c>
      <c r="D27" s="2" t="s">
        <v>179</v>
      </c>
      <c r="E27" s="2" t="s">
        <v>92</v>
      </c>
      <c r="F27" s="2" t="s">
        <v>18</v>
      </c>
      <c r="G27" s="2" t="s">
        <v>19</v>
      </c>
      <c r="H27" s="2"/>
      <c r="I27" s="2"/>
      <c r="J27" s="3" t="s">
        <v>14</v>
      </c>
      <c r="K27" s="3" t="s">
        <v>14</v>
      </c>
      <c r="L27" s="4" t="s">
        <v>15</v>
      </c>
      <c r="M27" s="4" t="s">
        <v>187</v>
      </c>
    </row>
    <row r="28" spans="1:13" x14ac:dyDescent="0.3">
      <c r="A28" s="2" t="s">
        <v>93</v>
      </c>
      <c r="B28" s="115">
        <v>2034</v>
      </c>
      <c r="C28" s="115">
        <v>71</v>
      </c>
      <c r="D28" s="2" t="s">
        <v>179</v>
      </c>
      <c r="E28" s="2" t="s">
        <v>94</v>
      </c>
      <c r="F28" s="2" t="s">
        <v>18</v>
      </c>
      <c r="G28" s="2" t="s">
        <v>19</v>
      </c>
      <c r="J28" s="3" t="s">
        <v>77</v>
      </c>
      <c r="K28" s="3" t="s">
        <v>14</v>
      </c>
      <c r="L28" s="4" t="s">
        <v>15</v>
      </c>
      <c r="M28" s="4" t="s">
        <v>8</v>
      </c>
    </row>
    <row r="29" spans="1:13" x14ac:dyDescent="0.3">
      <c r="A29" s="2" t="s">
        <v>95</v>
      </c>
      <c r="B29" s="115">
        <v>2036</v>
      </c>
      <c r="C29" s="115">
        <v>73</v>
      </c>
      <c r="D29" s="2" t="s">
        <v>179</v>
      </c>
      <c r="E29" s="2" t="s">
        <v>96</v>
      </c>
      <c r="F29" s="2" t="s">
        <v>18</v>
      </c>
      <c r="G29" s="2" t="s">
        <v>19</v>
      </c>
      <c r="J29" s="3" t="s">
        <v>20</v>
      </c>
      <c r="K29" s="3" t="s">
        <v>97</v>
      </c>
      <c r="L29" s="4" t="s">
        <v>15</v>
      </c>
      <c r="M29" s="4" t="s">
        <v>187</v>
      </c>
    </row>
    <row r="30" spans="1:13" x14ac:dyDescent="0.3">
      <c r="A30" s="2" t="s">
        <v>98</v>
      </c>
      <c r="B30" s="115">
        <v>2145</v>
      </c>
      <c r="C30" s="115">
        <v>77</v>
      </c>
      <c r="D30" s="2" t="s">
        <v>179</v>
      </c>
      <c r="E30" s="2" t="s">
        <v>99</v>
      </c>
      <c r="F30" s="2" t="s">
        <v>32</v>
      </c>
      <c r="G30" s="2" t="s">
        <v>25</v>
      </c>
      <c r="J30" s="3" t="s">
        <v>14</v>
      </c>
      <c r="K30" s="3" t="s">
        <v>14</v>
      </c>
      <c r="L30" s="4" t="s">
        <v>15</v>
      </c>
      <c r="M30" s="4" t="s">
        <v>190</v>
      </c>
    </row>
    <row r="31" spans="1:13" x14ac:dyDescent="0.3">
      <c r="A31" s="2" t="s">
        <v>100</v>
      </c>
      <c r="B31" s="115">
        <v>2091</v>
      </c>
      <c r="C31" s="115">
        <v>136</v>
      </c>
      <c r="D31" s="2" t="s">
        <v>183</v>
      </c>
      <c r="E31" s="2" t="s">
        <v>58</v>
      </c>
      <c r="F31" s="2" t="s">
        <v>59</v>
      </c>
      <c r="G31" s="2" t="s">
        <v>47</v>
      </c>
      <c r="J31" s="3" t="s">
        <v>101</v>
      </c>
      <c r="K31" s="3" t="s">
        <v>14</v>
      </c>
      <c r="L31" s="4" t="s">
        <v>102</v>
      </c>
      <c r="M31" s="4" t="s">
        <v>14</v>
      </c>
    </row>
    <row r="32" spans="1:13" s="3" customFormat="1" x14ac:dyDescent="0.3">
      <c r="A32" s="2" t="s">
        <v>103</v>
      </c>
      <c r="B32" s="115">
        <v>2171</v>
      </c>
      <c r="C32" s="115">
        <v>135</v>
      </c>
      <c r="D32" s="2" t="s">
        <v>183</v>
      </c>
      <c r="E32" s="2" t="s">
        <v>104</v>
      </c>
      <c r="F32" s="2" t="s">
        <v>11</v>
      </c>
      <c r="G32" s="2" t="s">
        <v>12</v>
      </c>
      <c r="H32" s="2"/>
      <c r="I32" s="2"/>
      <c r="J32" s="3" t="s">
        <v>101</v>
      </c>
      <c r="K32" s="3" t="s">
        <v>14</v>
      </c>
      <c r="L32" s="4" t="s">
        <v>102</v>
      </c>
      <c r="M32" s="4" t="s">
        <v>14</v>
      </c>
    </row>
    <row r="33" spans="1:13" x14ac:dyDescent="0.3">
      <c r="A33" s="2" t="s">
        <v>105</v>
      </c>
      <c r="B33" s="115">
        <v>2033</v>
      </c>
      <c r="C33" s="115">
        <v>6546</v>
      </c>
      <c r="D33" s="2" t="s">
        <v>181</v>
      </c>
      <c r="E33" s="2" t="s">
        <v>106</v>
      </c>
      <c r="F33" s="2" t="s">
        <v>68</v>
      </c>
      <c r="G33" s="2" t="s">
        <v>12</v>
      </c>
      <c r="H33" s="2" t="s">
        <v>107</v>
      </c>
      <c r="J33" s="3" t="s">
        <v>108</v>
      </c>
      <c r="K33" s="3" t="s">
        <v>109</v>
      </c>
      <c r="L33" s="4" t="s">
        <v>15</v>
      </c>
      <c r="M33" s="4" t="s">
        <v>14</v>
      </c>
    </row>
    <row r="34" spans="1:13" x14ac:dyDescent="0.3">
      <c r="A34" s="2" t="s">
        <v>110</v>
      </c>
      <c r="B34" s="115">
        <v>2099</v>
      </c>
      <c r="C34" s="115">
        <v>83</v>
      </c>
      <c r="D34" s="2" t="s">
        <v>179</v>
      </c>
      <c r="E34" s="2" t="s">
        <v>111</v>
      </c>
      <c r="F34" s="2" t="s">
        <v>11</v>
      </c>
      <c r="G34" s="2" t="s">
        <v>12</v>
      </c>
      <c r="H34" s="2" t="s">
        <v>13</v>
      </c>
      <c r="J34" s="3" t="s">
        <v>14</v>
      </c>
      <c r="K34" s="3" t="s">
        <v>14</v>
      </c>
      <c r="L34" s="4" t="s">
        <v>15</v>
      </c>
      <c r="M34" s="4" t="s">
        <v>190</v>
      </c>
    </row>
    <row r="35" spans="1:13" x14ac:dyDescent="0.3">
      <c r="A35" s="2" t="s">
        <v>112</v>
      </c>
      <c r="B35" s="115">
        <v>2040</v>
      </c>
      <c r="C35" s="115">
        <v>85</v>
      </c>
      <c r="D35" s="2" t="s">
        <v>179</v>
      </c>
      <c r="E35" s="2" t="s">
        <v>113</v>
      </c>
      <c r="F35" s="2" t="s">
        <v>68</v>
      </c>
      <c r="G35" s="2" t="s">
        <v>12</v>
      </c>
      <c r="H35" s="2" t="s">
        <v>13</v>
      </c>
      <c r="J35" s="2" t="s">
        <v>90</v>
      </c>
      <c r="K35" s="3" t="s">
        <v>114</v>
      </c>
      <c r="L35" s="3" t="s">
        <v>15</v>
      </c>
      <c r="M35" s="4" t="s">
        <v>8</v>
      </c>
    </row>
    <row r="36" spans="1:13" x14ac:dyDescent="0.3">
      <c r="A36" s="2" t="s">
        <v>115</v>
      </c>
      <c r="B36" s="115">
        <v>2103</v>
      </c>
      <c r="C36" s="115">
        <v>133</v>
      </c>
      <c r="D36" s="2" t="s">
        <v>179</v>
      </c>
      <c r="E36" s="2" t="s">
        <v>116</v>
      </c>
      <c r="F36" s="2" t="s">
        <v>68</v>
      </c>
      <c r="G36" s="2" t="s">
        <v>117</v>
      </c>
      <c r="J36" s="3" t="s">
        <v>77</v>
      </c>
      <c r="K36" s="3" t="s">
        <v>14</v>
      </c>
      <c r="L36" s="4" t="s">
        <v>15</v>
      </c>
      <c r="M36" s="4" t="s">
        <v>187</v>
      </c>
    </row>
    <row r="37" spans="1:13" s="3" customFormat="1" x14ac:dyDescent="0.3">
      <c r="A37" s="2" t="s">
        <v>118</v>
      </c>
      <c r="B37" s="115">
        <v>2042</v>
      </c>
      <c r="C37" s="115">
        <v>88</v>
      </c>
      <c r="D37" s="2" t="s">
        <v>180</v>
      </c>
      <c r="E37" s="2" t="s">
        <v>119</v>
      </c>
      <c r="F37" s="2" t="s">
        <v>120</v>
      </c>
      <c r="G37" s="2" t="s">
        <v>73</v>
      </c>
      <c r="H37" s="2"/>
      <c r="I37" s="2"/>
      <c r="J37" s="3" t="s">
        <v>64</v>
      </c>
      <c r="K37" s="3" t="s">
        <v>14</v>
      </c>
      <c r="L37" s="4" t="s">
        <v>15</v>
      </c>
      <c r="M37" s="4" t="s">
        <v>14</v>
      </c>
    </row>
    <row r="38" spans="1:13" x14ac:dyDescent="0.3">
      <c r="A38" s="2" t="s">
        <v>121</v>
      </c>
      <c r="B38" s="115">
        <v>2167</v>
      </c>
      <c r="C38" s="115">
        <v>89</v>
      </c>
      <c r="D38" s="2" t="s">
        <v>183</v>
      </c>
      <c r="E38" s="2" t="s">
        <v>58</v>
      </c>
      <c r="F38" s="2" t="s">
        <v>59</v>
      </c>
      <c r="G38" s="2" t="s">
        <v>47</v>
      </c>
      <c r="J38" s="3" t="s">
        <v>14</v>
      </c>
      <c r="K38" s="3" t="s">
        <v>14</v>
      </c>
      <c r="L38" s="4" t="s">
        <v>15</v>
      </c>
      <c r="M38" s="4" t="s">
        <v>14</v>
      </c>
    </row>
    <row r="39" spans="1:13" x14ac:dyDescent="0.3">
      <c r="A39" s="2" t="s">
        <v>122</v>
      </c>
      <c r="B39" s="115">
        <v>2168</v>
      </c>
      <c r="C39" s="115">
        <v>91</v>
      </c>
      <c r="D39" s="2" t="s">
        <v>182</v>
      </c>
      <c r="E39" s="2" t="s">
        <v>58</v>
      </c>
      <c r="F39" s="2" t="s">
        <v>59</v>
      </c>
      <c r="G39" s="2" t="s">
        <v>47</v>
      </c>
      <c r="H39" s="2" t="s">
        <v>33</v>
      </c>
      <c r="I39" s="2" t="s">
        <v>61</v>
      </c>
      <c r="J39" s="3" t="s">
        <v>64</v>
      </c>
      <c r="K39" s="3" t="s">
        <v>14</v>
      </c>
      <c r="L39" s="4" t="s">
        <v>15</v>
      </c>
      <c r="M39" s="4" t="s">
        <v>14</v>
      </c>
    </row>
    <row r="40" spans="1:13" x14ac:dyDescent="0.3">
      <c r="A40" s="2" t="s">
        <v>123</v>
      </c>
      <c r="B40" s="115">
        <v>2149</v>
      </c>
      <c r="C40" s="115">
        <v>6547</v>
      </c>
      <c r="D40" s="2" t="s">
        <v>179</v>
      </c>
      <c r="E40" s="2" t="s">
        <v>31</v>
      </c>
      <c r="F40" s="2" t="s">
        <v>32</v>
      </c>
      <c r="G40" s="2" t="s">
        <v>25</v>
      </c>
      <c r="J40" s="3" t="s">
        <v>14</v>
      </c>
      <c r="K40" s="3" t="s">
        <v>14</v>
      </c>
      <c r="L40" s="4" t="s">
        <v>15</v>
      </c>
      <c r="M40" s="4" t="s">
        <v>190</v>
      </c>
    </row>
    <row r="41" spans="1:13" x14ac:dyDescent="0.3">
      <c r="A41" s="2" t="s">
        <v>124</v>
      </c>
      <c r="B41" s="115">
        <v>2020</v>
      </c>
      <c r="C41" s="115">
        <v>3110</v>
      </c>
      <c r="D41" s="2" t="s">
        <v>179</v>
      </c>
      <c r="E41" s="2" t="s">
        <v>125</v>
      </c>
      <c r="F41" s="2" t="s">
        <v>68</v>
      </c>
      <c r="G41" s="2" t="s">
        <v>117</v>
      </c>
      <c r="J41" s="3" t="s">
        <v>126</v>
      </c>
      <c r="K41" s="3" t="s">
        <v>127</v>
      </c>
      <c r="L41" s="3" t="s">
        <v>102</v>
      </c>
      <c r="M41" s="4" t="s">
        <v>14</v>
      </c>
    </row>
    <row r="42" spans="1:13" x14ac:dyDescent="0.3">
      <c r="A42" s="2" t="s">
        <v>128</v>
      </c>
      <c r="B42" s="115">
        <v>2105</v>
      </c>
      <c r="C42" s="115">
        <v>97</v>
      </c>
      <c r="D42" s="2" t="s">
        <v>180</v>
      </c>
      <c r="E42" s="2" t="s">
        <v>129</v>
      </c>
      <c r="F42" s="2" t="s">
        <v>18</v>
      </c>
      <c r="G42" s="2" t="s">
        <v>117</v>
      </c>
      <c r="J42" s="3" t="s">
        <v>14</v>
      </c>
      <c r="K42" s="3" t="s">
        <v>14</v>
      </c>
      <c r="L42" s="4" t="s">
        <v>15</v>
      </c>
      <c r="M42" s="4" t="s">
        <v>187</v>
      </c>
    </row>
    <row r="43" spans="1:13" x14ac:dyDescent="0.3">
      <c r="A43" s="2" t="s">
        <v>130</v>
      </c>
      <c r="B43" s="115">
        <v>2022</v>
      </c>
      <c r="C43" s="115">
        <v>99</v>
      </c>
      <c r="D43" s="2" t="s">
        <v>179</v>
      </c>
      <c r="E43" s="2" t="s">
        <v>131</v>
      </c>
      <c r="F43" s="2" t="s">
        <v>132</v>
      </c>
      <c r="G43" s="2" t="s">
        <v>55</v>
      </c>
      <c r="J43" s="3" t="s">
        <v>133</v>
      </c>
      <c r="K43" s="3" t="s">
        <v>14</v>
      </c>
      <c r="L43" s="4" t="s">
        <v>102</v>
      </c>
      <c r="M43" s="4" t="s">
        <v>188</v>
      </c>
    </row>
    <row r="44" spans="1:13" x14ac:dyDescent="0.3">
      <c r="A44" s="2" t="s">
        <v>134</v>
      </c>
      <c r="B44" s="115">
        <v>2071</v>
      </c>
      <c r="C44" s="115">
        <v>100</v>
      </c>
      <c r="D44" s="2" t="s">
        <v>181</v>
      </c>
      <c r="E44" s="2" t="s">
        <v>135</v>
      </c>
      <c r="F44" s="2" t="s">
        <v>68</v>
      </c>
      <c r="G44" s="2" t="s">
        <v>47</v>
      </c>
      <c r="J44" s="3" t="s">
        <v>48</v>
      </c>
      <c r="K44" s="3" t="s">
        <v>14</v>
      </c>
      <c r="L44" s="4" t="s">
        <v>15</v>
      </c>
      <c r="M44" s="4" t="s">
        <v>14</v>
      </c>
    </row>
    <row r="45" spans="1:13" x14ac:dyDescent="0.3">
      <c r="A45" s="2" t="s">
        <v>136</v>
      </c>
      <c r="B45" s="115">
        <v>2044</v>
      </c>
      <c r="C45" s="115">
        <v>101</v>
      </c>
      <c r="D45" s="2" t="s">
        <v>180</v>
      </c>
      <c r="E45" s="2" t="s">
        <v>137</v>
      </c>
      <c r="F45" s="2" t="s">
        <v>138</v>
      </c>
      <c r="G45" s="2" t="s">
        <v>73</v>
      </c>
      <c r="J45" s="3" t="s">
        <v>64</v>
      </c>
      <c r="K45" s="3" t="s">
        <v>14</v>
      </c>
      <c r="L45" s="4" t="s">
        <v>15</v>
      </c>
      <c r="M45" s="4" t="s">
        <v>14</v>
      </c>
    </row>
    <row r="46" spans="1:13" x14ac:dyDescent="0.3">
      <c r="A46" s="2" t="s">
        <v>139</v>
      </c>
      <c r="B46" s="115">
        <v>2298</v>
      </c>
      <c r="C46" s="115">
        <v>11467</v>
      </c>
      <c r="D46" s="2" t="s">
        <v>179</v>
      </c>
      <c r="E46" s="2" t="s">
        <v>140</v>
      </c>
      <c r="F46" s="2" t="s">
        <v>68</v>
      </c>
      <c r="G46" s="2" t="s">
        <v>12</v>
      </c>
      <c r="J46" s="3" t="s">
        <v>133</v>
      </c>
      <c r="K46" s="3" t="s">
        <v>14</v>
      </c>
      <c r="L46" s="4" t="s">
        <v>102</v>
      </c>
      <c r="M46" s="4" t="s">
        <v>188</v>
      </c>
    </row>
    <row r="47" spans="1:13" x14ac:dyDescent="0.3">
      <c r="A47" s="2" t="s">
        <v>141</v>
      </c>
      <c r="B47" s="115">
        <v>2059</v>
      </c>
      <c r="C47" s="115">
        <v>103</v>
      </c>
      <c r="D47" s="2" t="s">
        <v>183</v>
      </c>
      <c r="E47" s="2" t="s">
        <v>58</v>
      </c>
      <c r="F47" s="2" t="s">
        <v>59</v>
      </c>
      <c r="G47" s="2" t="s">
        <v>47</v>
      </c>
      <c r="J47" s="3" t="s">
        <v>48</v>
      </c>
      <c r="K47" s="3" t="s">
        <v>14</v>
      </c>
      <c r="L47" s="4" t="s">
        <v>15</v>
      </c>
      <c r="M47" s="4" t="s">
        <v>14</v>
      </c>
    </row>
    <row r="48" spans="1:13" s="3" customFormat="1" x14ac:dyDescent="0.3">
      <c r="A48" s="2" t="s">
        <v>142</v>
      </c>
      <c r="B48" s="115">
        <v>2075</v>
      </c>
      <c r="C48" s="115">
        <v>105</v>
      </c>
      <c r="D48" s="2" t="s">
        <v>180</v>
      </c>
      <c r="E48" s="2" t="s">
        <v>143</v>
      </c>
      <c r="F48" s="2" t="s">
        <v>68</v>
      </c>
      <c r="G48" s="2" t="s">
        <v>47</v>
      </c>
      <c r="H48" s="2"/>
      <c r="I48" s="2"/>
      <c r="J48" s="3" t="s">
        <v>64</v>
      </c>
      <c r="K48" s="3" t="s">
        <v>14</v>
      </c>
      <c r="L48" s="4" t="s">
        <v>15</v>
      </c>
      <c r="M48" s="4" t="s">
        <v>14</v>
      </c>
    </row>
    <row r="49" spans="1:13" s="3" customFormat="1" x14ac:dyDescent="0.3">
      <c r="A49" s="2" t="s">
        <v>144</v>
      </c>
      <c r="B49" s="115">
        <v>2073</v>
      </c>
      <c r="C49" s="115">
        <v>345</v>
      </c>
      <c r="D49" s="2" t="s">
        <v>179</v>
      </c>
      <c r="E49" s="2" t="s">
        <v>145</v>
      </c>
      <c r="F49" s="2" t="s">
        <v>11</v>
      </c>
      <c r="G49" s="2" t="s">
        <v>12</v>
      </c>
      <c r="H49" s="2" t="s">
        <v>13</v>
      </c>
      <c r="I49" s="2"/>
      <c r="J49" s="3" t="s">
        <v>64</v>
      </c>
      <c r="K49" s="3" t="s">
        <v>14</v>
      </c>
      <c r="L49" s="4" t="s">
        <v>15</v>
      </c>
      <c r="M49" s="4" t="s">
        <v>14</v>
      </c>
    </row>
    <row r="50" spans="1:13" x14ac:dyDescent="0.3">
      <c r="A50" s="2" t="s">
        <v>146</v>
      </c>
      <c r="B50" s="115">
        <v>2007</v>
      </c>
      <c r="C50" s="115">
        <v>3112</v>
      </c>
      <c r="D50" s="2" t="s">
        <v>180</v>
      </c>
      <c r="E50" s="2" t="s">
        <v>147</v>
      </c>
      <c r="F50" s="2" t="s">
        <v>11</v>
      </c>
      <c r="G50" s="2" t="s">
        <v>12</v>
      </c>
      <c r="H50" s="2" t="s">
        <v>13</v>
      </c>
      <c r="J50" s="3" t="s">
        <v>108</v>
      </c>
      <c r="K50" s="3" t="s">
        <v>109</v>
      </c>
      <c r="L50" s="4" t="s">
        <v>15</v>
      </c>
      <c r="M50" s="4" t="s">
        <v>187</v>
      </c>
    </row>
    <row r="51" spans="1:13" x14ac:dyDescent="0.3">
      <c r="A51" s="2" t="s">
        <v>148</v>
      </c>
      <c r="B51" s="115">
        <v>2128</v>
      </c>
      <c r="C51" s="115">
        <v>127</v>
      </c>
      <c r="D51" s="2" t="s">
        <v>181</v>
      </c>
      <c r="E51" s="2" t="s">
        <v>149</v>
      </c>
      <c r="F51" s="2" t="s">
        <v>18</v>
      </c>
      <c r="G51" s="2" t="s">
        <v>19</v>
      </c>
      <c r="J51" s="3" t="s">
        <v>126</v>
      </c>
      <c r="K51" s="3" t="s">
        <v>127</v>
      </c>
      <c r="L51" s="3" t="s">
        <v>102</v>
      </c>
      <c r="M51" s="4" t="s">
        <v>14</v>
      </c>
    </row>
    <row r="52" spans="1:13" x14ac:dyDescent="0.3">
      <c r="A52" s="2" t="s">
        <v>150</v>
      </c>
      <c r="B52" s="115">
        <v>2316</v>
      </c>
      <c r="C52" s="115">
        <v>6963</v>
      </c>
      <c r="D52" s="2" t="s">
        <v>183</v>
      </c>
      <c r="E52" s="2" t="s">
        <v>58</v>
      </c>
      <c r="F52" s="2" t="s">
        <v>59</v>
      </c>
      <c r="G52" s="2" t="s">
        <v>47</v>
      </c>
      <c r="J52" s="3" t="s">
        <v>151</v>
      </c>
      <c r="K52" s="3" t="s">
        <v>14</v>
      </c>
      <c r="L52" s="3" t="s">
        <v>102</v>
      </c>
      <c r="M52" s="4" t="s">
        <v>14</v>
      </c>
    </row>
    <row r="53" spans="1:13" x14ac:dyDescent="0.3">
      <c r="A53" s="2" t="s">
        <v>152</v>
      </c>
      <c r="B53" s="115">
        <v>2152</v>
      </c>
      <c r="C53" s="115">
        <v>11718</v>
      </c>
      <c r="D53" s="2" t="s">
        <v>183</v>
      </c>
      <c r="E53" s="2" t="s">
        <v>31</v>
      </c>
      <c r="F53" s="2" t="s">
        <v>32</v>
      </c>
      <c r="G53" s="2" t="s">
        <v>25</v>
      </c>
      <c r="J53" s="3" t="s">
        <v>151</v>
      </c>
      <c r="K53" s="3" t="s">
        <v>14</v>
      </c>
      <c r="L53" s="3" t="s">
        <v>102</v>
      </c>
      <c r="M53" s="4" t="s">
        <v>14</v>
      </c>
    </row>
    <row r="54" spans="1:13" x14ac:dyDescent="0.3">
      <c r="A54" s="2" t="s">
        <v>153</v>
      </c>
      <c r="B54" s="115">
        <v>2118</v>
      </c>
      <c r="C54" s="115">
        <v>25</v>
      </c>
      <c r="D54" s="2" t="s">
        <v>179</v>
      </c>
      <c r="E54" s="2" t="s">
        <v>154</v>
      </c>
      <c r="F54" s="2" t="s">
        <v>54</v>
      </c>
      <c r="G54" s="2" t="s">
        <v>55</v>
      </c>
      <c r="J54" s="3" t="s">
        <v>14</v>
      </c>
      <c r="K54" s="3" t="s">
        <v>14</v>
      </c>
      <c r="L54" s="4" t="s">
        <v>15</v>
      </c>
      <c r="M54" s="4" t="s">
        <v>190</v>
      </c>
    </row>
    <row r="55" spans="1:13" x14ac:dyDescent="0.3">
      <c r="A55" s="2" t="s">
        <v>155</v>
      </c>
      <c r="B55" s="115">
        <v>2107</v>
      </c>
      <c r="C55" s="115">
        <v>122</v>
      </c>
      <c r="D55" s="2" t="s">
        <v>180</v>
      </c>
      <c r="E55" s="2" t="s">
        <v>156</v>
      </c>
      <c r="F55" s="2" t="s">
        <v>46</v>
      </c>
      <c r="G55" s="2" t="s">
        <v>55</v>
      </c>
      <c r="H55" s="2" t="s">
        <v>107</v>
      </c>
      <c r="I55" s="2" t="s">
        <v>13</v>
      </c>
      <c r="J55" s="3" t="s">
        <v>14</v>
      </c>
      <c r="K55" s="3" t="s">
        <v>14</v>
      </c>
      <c r="L55" s="4" t="s">
        <v>15</v>
      </c>
      <c r="M55" s="4" t="s">
        <v>14</v>
      </c>
    </row>
    <row r="56" spans="1:13" x14ac:dyDescent="0.3">
      <c r="A56" s="2" t="s">
        <v>157</v>
      </c>
      <c r="B56" s="115">
        <v>2010</v>
      </c>
      <c r="C56" s="115">
        <v>3113</v>
      </c>
      <c r="D56" s="2" t="s">
        <v>179</v>
      </c>
      <c r="E56" s="2" t="s">
        <v>158</v>
      </c>
      <c r="F56" s="2" t="s">
        <v>132</v>
      </c>
      <c r="G56" s="2" t="s">
        <v>159</v>
      </c>
      <c r="J56" s="3" t="s">
        <v>14</v>
      </c>
      <c r="K56" s="3" t="s">
        <v>14</v>
      </c>
      <c r="L56" s="4" t="s">
        <v>15</v>
      </c>
      <c r="M56" s="4" t="s">
        <v>8</v>
      </c>
    </row>
    <row r="57" spans="1:13" x14ac:dyDescent="0.3">
      <c r="A57" s="2" t="s">
        <v>160</v>
      </c>
      <c r="B57" s="115">
        <v>2003</v>
      </c>
      <c r="C57" s="115">
        <v>42</v>
      </c>
      <c r="D57" s="2" t="s">
        <v>181</v>
      </c>
      <c r="E57" s="2" t="s">
        <v>161</v>
      </c>
      <c r="F57" s="2" t="s">
        <v>59</v>
      </c>
      <c r="G57" s="2" t="s">
        <v>47</v>
      </c>
      <c r="J57" s="3" t="s">
        <v>133</v>
      </c>
      <c r="K57" s="3" t="s">
        <v>14</v>
      </c>
      <c r="L57" s="4" t="s">
        <v>102</v>
      </c>
      <c r="M57" s="4" t="s">
        <v>189</v>
      </c>
    </row>
    <row r="58" spans="1:13" x14ac:dyDescent="0.3">
      <c r="A58" s="2" t="s">
        <v>162</v>
      </c>
      <c r="B58" s="115">
        <v>2101</v>
      </c>
      <c r="C58" s="115">
        <v>8701</v>
      </c>
      <c r="D58" s="2" t="s">
        <v>179</v>
      </c>
      <c r="E58" s="2" t="s">
        <v>154</v>
      </c>
      <c r="F58" s="2" t="s">
        <v>54</v>
      </c>
      <c r="G58" s="2" t="s">
        <v>55</v>
      </c>
      <c r="J58" s="3" t="s">
        <v>133</v>
      </c>
      <c r="K58" s="3" t="s">
        <v>14</v>
      </c>
      <c r="L58" s="4" t="s">
        <v>102</v>
      </c>
      <c r="M58" s="4" t="s">
        <v>188</v>
      </c>
    </row>
    <row r="59" spans="1:13" x14ac:dyDescent="0.3">
      <c r="A59" s="2" t="s">
        <v>163</v>
      </c>
      <c r="B59" s="115">
        <v>2225</v>
      </c>
      <c r="C59" s="115">
        <v>75</v>
      </c>
      <c r="D59" s="2" t="s">
        <v>179</v>
      </c>
      <c r="E59" s="2" t="s">
        <v>164</v>
      </c>
      <c r="F59" s="2" t="s">
        <v>11</v>
      </c>
      <c r="G59" s="2" t="s">
        <v>12</v>
      </c>
      <c r="J59" s="3" t="s">
        <v>133</v>
      </c>
      <c r="K59" s="3" t="s">
        <v>14</v>
      </c>
      <c r="L59" s="4" t="s">
        <v>102</v>
      </c>
      <c r="M59" s="4" t="s">
        <v>188</v>
      </c>
    </row>
    <row r="60" spans="1:13" x14ac:dyDescent="0.3">
      <c r="A60" s="2" t="s">
        <v>165</v>
      </c>
      <c r="B60" s="115">
        <v>2114</v>
      </c>
      <c r="C60" s="115">
        <v>41</v>
      </c>
      <c r="D60" s="2" t="s">
        <v>180</v>
      </c>
      <c r="E60" s="2" t="s">
        <v>166</v>
      </c>
      <c r="F60" s="2" t="s">
        <v>46</v>
      </c>
      <c r="G60" s="2" t="s">
        <v>117</v>
      </c>
      <c r="J60" s="3" t="s">
        <v>133</v>
      </c>
      <c r="K60" s="3" t="s">
        <v>14</v>
      </c>
      <c r="L60" s="4" t="s">
        <v>102</v>
      </c>
      <c r="M60" s="4" t="s">
        <v>188</v>
      </c>
    </row>
    <row r="61" spans="1:13" x14ac:dyDescent="0.3">
      <c r="A61" s="2" t="s">
        <v>167</v>
      </c>
      <c r="B61" s="115">
        <v>2011</v>
      </c>
      <c r="C61" s="115">
        <v>114</v>
      </c>
      <c r="D61" s="2" t="s">
        <v>179</v>
      </c>
      <c r="E61" s="2" t="s">
        <v>168</v>
      </c>
      <c r="F61" s="2" t="s">
        <v>132</v>
      </c>
      <c r="G61" s="2" t="s">
        <v>159</v>
      </c>
      <c r="J61" s="3" t="s">
        <v>133</v>
      </c>
      <c r="K61" s="3" t="s">
        <v>14</v>
      </c>
      <c r="L61" s="4" t="s">
        <v>102</v>
      </c>
      <c r="M61" s="4" t="s">
        <v>188</v>
      </c>
    </row>
    <row r="62" spans="1:13" x14ac:dyDescent="0.3">
      <c r="A62" s="2" t="s">
        <v>169</v>
      </c>
      <c r="B62" s="115">
        <v>2085</v>
      </c>
      <c r="C62" s="115">
        <v>126</v>
      </c>
      <c r="D62" s="2" t="s">
        <v>181</v>
      </c>
      <c r="E62" s="2" t="s">
        <v>170</v>
      </c>
      <c r="F62" s="2" t="s">
        <v>59</v>
      </c>
      <c r="G62" s="2" t="s">
        <v>47</v>
      </c>
      <c r="J62" s="3" t="s">
        <v>133</v>
      </c>
      <c r="K62" s="3" t="s">
        <v>14</v>
      </c>
      <c r="L62" s="4" t="s">
        <v>102</v>
      </c>
      <c r="M62" s="4" t="s">
        <v>188</v>
      </c>
    </row>
    <row r="63" spans="1:13" s="3" customFormat="1" x14ac:dyDescent="0.3">
      <c r="A63" s="2" t="s">
        <v>171</v>
      </c>
      <c r="B63" s="115">
        <v>2100</v>
      </c>
      <c r="C63" s="115">
        <v>129</v>
      </c>
      <c r="D63" s="2" t="s">
        <v>179</v>
      </c>
      <c r="E63" s="2" t="s">
        <v>172</v>
      </c>
      <c r="F63" s="2" t="s">
        <v>132</v>
      </c>
      <c r="G63" s="2" t="s">
        <v>117</v>
      </c>
      <c r="H63" s="2"/>
      <c r="I63" s="2"/>
      <c r="J63" s="3" t="s">
        <v>14</v>
      </c>
      <c r="K63" s="3" t="s">
        <v>14</v>
      </c>
      <c r="L63" s="4" t="s">
        <v>15</v>
      </c>
      <c r="M63" s="4" t="s">
        <v>188</v>
      </c>
    </row>
    <row r="64" spans="1:13" x14ac:dyDescent="0.3">
      <c r="A64" s="2" t="s">
        <v>173</v>
      </c>
      <c r="B64" s="115">
        <v>2299</v>
      </c>
      <c r="C64" s="115">
        <v>104</v>
      </c>
      <c r="D64" s="2" t="s">
        <v>182</v>
      </c>
      <c r="E64" s="2" t="s">
        <v>58</v>
      </c>
      <c r="F64" s="2" t="s">
        <v>59</v>
      </c>
      <c r="G64" s="2" t="s">
        <v>47</v>
      </c>
      <c r="H64" s="2" t="s">
        <v>33</v>
      </c>
      <c r="I64" s="2" t="s">
        <v>61</v>
      </c>
      <c r="J64" s="2" t="s">
        <v>90</v>
      </c>
      <c r="K64" s="3" t="s">
        <v>174</v>
      </c>
      <c r="L64" s="3" t="s">
        <v>15</v>
      </c>
      <c r="M64" s="4" t="s">
        <v>188</v>
      </c>
    </row>
    <row r="65" spans="1:13" s="3" customFormat="1" x14ac:dyDescent="0.3">
      <c r="A65" s="2" t="s">
        <v>175</v>
      </c>
      <c r="B65" s="115">
        <v>2841</v>
      </c>
      <c r="C65" s="115">
        <v>3115</v>
      </c>
      <c r="D65" s="2" t="s">
        <v>182</v>
      </c>
      <c r="E65" s="2" t="s">
        <v>149</v>
      </c>
      <c r="F65" s="2" t="s">
        <v>18</v>
      </c>
      <c r="G65" s="2" t="s">
        <v>19</v>
      </c>
      <c r="H65" s="2" t="s">
        <v>33</v>
      </c>
      <c r="I65" s="2" t="s">
        <v>61</v>
      </c>
      <c r="J65" s="3" t="s">
        <v>77</v>
      </c>
      <c r="K65" s="3" t="s">
        <v>14</v>
      </c>
      <c r="L65" s="4" t="s">
        <v>15</v>
      </c>
      <c r="M65" s="4" t="s">
        <v>188</v>
      </c>
    </row>
    <row r="66" spans="1:13" s="3" customFormat="1" x14ac:dyDescent="0.3">
      <c r="A66" s="2" t="s">
        <v>176</v>
      </c>
      <c r="B66" s="115">
        <v>2094</v>
      </c>
      <c r="C66" s="115">
        <v>138</v>
      </c>
      <c r="D66" s="2" t="s">
        <v>180</v>
      </c>
      <c r="E66" s="2" t="s">
        <v>177</v>
      </c>
      <c r="F66" s="2" t="s">
        <v>68</v>
      </c>
      <c r="G66" s="2" t="s">
        <v>12</v>
      </c>
      <c r="H66" s="2"/>
      <c r="I66" s="2"/>
      <c r="J66" s="3" t="s">
        <v>108</v>
      </c>
      <c r="K66" s="3" t="s">
        <v>178</v>
      </c>
      <c r="L66" s="3" t="s">
        <v>15</v>
      </c>
      <c r="M66" s="4" t="s">
        <v>8</v>
      </c>
    </row>
    <row r="67" spans="1:13" s="3" customFormat="1" x14ac:dyDescent="0.3">
      <c r="A67" s="2"/>
      <c r="B67" s="115"/>
      <c r="C67" s="115"/>
      <c r="D67" s="2"/>
      <c r="E67" s="2"/>
      <c r="F67" s="2"/>
      <c r="G67" s="2"/>
      <c r="H67" s="2"/>
      <c r="I67" s="2"/>
      <c r="M67" s="4"/>
    </row>
    <row r="68" spans="1:13" s="3" customFormat="1" x14ac:dyDescent="0.3">
      <c r="A68" s="2"/>
      <c r="B68" s="115"/>
      <c r="C68" s="115"/>
      <c r="D68" s="2"/>
      <c r="E68" s="2"/>
      <c r="F68" s="2"/>
      <c r="G68" s="2"/>
      <c r="H68" s="2"/>
      <c r="I68" s="2"/>
      <c r="M68" s="4"/>
    </row>
    <row r="69" spans="1:13" s="3" customFormat="1" x14ac:dyDescent="0.3">
      <c r="A69" s="2"/>
      <c r="B69" s="115"/>
      <c r="C69" s="115"/>
      <c r="D69" s="2"/>
      <c r="E69" s="2"/>
      <c r="F69" s="2"/>
      <c r="G69" s="2"/>
      <c r="H69" s="2"/>
      <c r="I69" s="2"/>
      <c r="M69" s="4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ColWidth="9.1796875" defaultRowHeight="14" x14ac:dyDescent="0.3"/>
  <cols>
    <col min="1" max="1" width="40.1796875" style="4" bestFit="1" customWidth="1"/>
    <col min="2" max="3" width="9.1796875" style="45"/>
    <col min="4" max="4" width="28.1796875" style="45" bestFit="1" customWidth="1"/>
    <col min="5" max="5" width="12.1796875" style="45" bestFit="1" customWidth="1"/>
    <col min="6" max="6" width="18" style="45" bestFit="1" customWidth="1"/>
    <col min="7" max="7" width="9.1796875" style="45"/>
    <col min="8" max="8" width="16.453125" style="4" bestFit="1" customWidth="1"/>
    <col min="9" max="9" width="23.7265625" style="4" bestFit="1" customWidth="1"/>
    <col min="10" max="10" width="28.26953125" style="4" bestFit="1" customWidth="1"/>
    <col min="11" max="11" width="23.54296875" style="4" bestFit="1" customWidth="1"/>
    <col min="12" max="12" width="28.1796875" style="4" bestFit="1" customWidth="1"/>
    <col min="13" max="13" width="19.54296875" style="4" bestFit="1" customWidth="1"/>
    <col min="14" max="14" width="13.54296875" style="4" bestFit="1" customWidth="1"/>
    <col min="15" max="15" width="23.453125" style="4" bestFit="1" customWidth="1"/>
    <col min="16" max="16" width="30.54296875" style="4" bestFit="1" customWidth="1"/>
    <col min="17" max="17" width="35.1796875" style="4" bestFit="1" customWidth="1"/>
    <col min="18" max="18" width="11.26953125" style="4" bestFit="1" customWidth="1"/>
    <col min="19" max="19" width="19.54296875" style="4" bestFit="1" customWidth="1"/>
    <col min="20" max="20" width="27.81640625" style="4" bestFit="1" customWidth="1"/>
    <col min="21" max="21" width="24" style="4" bestFit="1" customWidth="1"/>
    <col min="22" max="16384" width="9.1796875" style="4"/>
  </cols>
  <sheetData>
    <row r="1" spans="1:21" s="46" customFormat="1" x14ac:dyDescent="0.3">
      <c r="A1" s="42"/>
      <c r="B1" s="43"/>
      <c r="C1" s="43" t="s">
        <v>184</v>
      </c>
      <c r="D1" s="44"/>
      <c r="E1" s="43" t="s">
        <v>203</v>
      </c>
      <c r="F1" s="43" t="s">
        <v>202</v>
      </c>
      <c r="G1" s="43" t="s">
        <v>201</v>
      </c>
      <c r="H1" s="43" t="s">
        <v>204</v>
      </c>
      <c r="I1" s="43" t="s">
        <v>205</v>
      </c>
      <c r="J1" s="43" t="s">
        <v>206</v>
      </c>
      <c r="K1" s="43" t="s">
        <v>207</v>
      </c>
      <c r="L1" s="43" t="s">
        <v>208</v>
      </c>
      <c r="M1" s="43" t="s">
        <v>209</v>
      </c>
      <c r="N1" s="43" t="s">
        <v>210</v>
      </c>
      <c r="O1" s="43" t="s">
        <v>211</v>
      </c>
      <c r="P1" s="43" t="s">
        <v>212</v>
      </c>
      <c r="Q1" s="43" t="s">
        <v>213</v>
      </c>
      <c r="R1" s="43" t="s">
        <v>214</v>
      </c>
      <c r="S1" s="43" t="s">
        <v>215</v>
      </c>
      <c r="T1" s="43" t="s">
        <v>216</v>
      </c>
      <c r="U1" s="44" t="s">
        <v>217</v>
      </c>
    </row>
    <row r="2" spans="1:21" s="46" customFormat="1" x14ac:dyDescent="0.3">
      <c r="A2" s="49" t="s">
        <v>6</v>
      </c>
      <c r="B2" s="50" t="s">
        <v>198</v>
      </c>
      <c r="C2" s="50" t="s">
        <v>199</v>
      </c>
      <c r="D2" s="51" t="s">
        <v>186</v>
      </c>
      <c r="E2" s="50" t="s">
        <v>200</v>
      </c>
      <c r="F2" s="50" t="s">
        <v>200</v>
      </c>
      <c r="G2" s="50" t="s">
        <v>200</v>
      </c>
      <c r="H2" s="50" t="s">
        <v>200</v>
      </c>
      <c r="I2" s="50" t="s">
        <v>200</v>
      </c>
      <c r="J2" s="50" t="s">
        <v>200</v>
      </c>
      <c r="K2" s="50" t="s">
        <v>200</v>
      </c>
      <c r="L2" s="50" t="s">
        <v>200</v>
      </c>
      <c r="M2" s="50" t="s">
        <v>200</v>
      </c>
      <c r="N2" s="50" t="s">
        <v>200</v>
      </c>
      <c r="O2" s="50" t="s">
        <v>200</v>
      </c>
      <c r="P2" s="50" t="s">
        <v>200</v>
      </c>
      <c r="Q2" s="50" t="s">
        <v>200</v>
      </c>
      <c r="R2" s="50" t="s">
        <v>200</v>
      </c>
      <c r="S2" s="50" t="s">
        <v>200</v>
      </c>
      <c r="T2" s="50" t="s">
        <v>200</v>
      </c>
      <c r="U2" s="51" t="s">
        <v>200</v>
      </c>
    </row>
    <row r="3" spans="1:21" x14ac:dyDescent="0.3">
      <c r="A3" s="33" t="s">
        <v>9</v>
      </c>
      <c r="B3" s="47">
        <v>2006</v>
      </c>
      <c r="C3" s="65">
        <v>1</v>
      </c>
      <c r="D3" s="66" t="s">
        <v>180</v>
      </c>
      <c r="E3" s="62">
        <f>VLOOKUP(C3,'[3]AAG Beds and Occ 2015 1-4-17'!$C:$H,5,FALSE)</f>
        <v>140</v>
      </c>
      <c r="F3" s="63">
        <v>0.59860000000000002</v>
      </c>
      <c r="G3" s="64">
        <v>0.74925968406593646</v>
      </c>
      <c r="H3" s="52">
        <v>236015178</v>
      </c>
      <c r="I3" s="52">
        <v>16198866</v>
      </c>
      <c r="J3" s="52">
        <v>89476010</v>
      </c>
      <c r="K3" s="52">
        <v>20232434</v>
      </c>
      <c r="L3" s="52">
        <v>11447003</v>
      </c>
      <c r="M3" s="52">
        <v>2132661</v>
      </c>
      <c r="N3" s="52">
        <v>1961075</v>
      </c>
      <c r="O3" s="52">
        <v>2310105</v>
      </c>
      <c r="P3" s="52">
        <v>72497713</v>
      </c>
      <c r="Q3" s="52">
        <v>17027091</v>
      </c>
      <c r="R3" s="52">
        <v>0</v>
      </c>
      <c r="S3" s="52">
        <v>2035330</v>
      </c>
      <c r="T3" s="52">
        <v>696890</v>
      </c>
      <c r="U3" s="52">
        <v>0</v>
      </c>
    </row>
    <row r="4" spans="1:21" x14ac:dyDescent="0.3">
      <c r="A4" s="33" t="s">
        <v>16</v>
      </c>
      <c r="B4" s="47">
        <v>2226</v>
      </c>
      <c r="C4" s="65">
        <v>2</v>
      </c>
      <c r="D4" s="66" t="s">
        <v>179</v>
      </c>
      <c r="E4" s="62">
        <f>VLOOKUP(C4,'[3]AAG Beds and Occ 2015 1-4-17'!$C:$H,5,FALSE)</f>
        <v>15</v>
      </c>
      <c r="F4" s="63">
        <v>0.59950000000000003</v>
      </c>
      <c r="G4" s="64">
        <v>0.87419075907590815</v>
      </c>
      <c r="H4" s="52">
        <v>64568089</v>
      </c>
      <c r="I4" s="52">
        <v>8222046</v>
      </c>
      <c r="J4" s="52">
        <v>21081518</v>
      </c>
      <c r="K4" s="52">
        <v>7563515</v>
      </c>
      <c r="L4" s="52">
        <v>6435191</v>
      </c>
      <c r="M4" s="52">
        <v>774913</v>
      </c>
      <c r="N4" s="52">
        <v>666300</v>
      </c>
      <c r="O4" s="52">
        <v>203142</v>
      </c>
      <c r="P4" s="52">
        <v>15618882</v>
      </c>
      <c r="Q4" s="52">
        <v>1400463</v>
      </c>
      <c r="R4" s="52">
        <v>0</v>
      </c>
      <c r="S4" s="52">
        <v>2552288</v>
      </c>
      <c r="T4" s="52">
        <v>49831</v>
      </c>
      <c r="U4" s="52">
        <v>0</v>
      </c>
    </row>
    <row r="5" spans="1:21" x14ac:dyDescent="0.3">
      <c r="A5" s="33" t="s">
        <v>22</v>
      </c>
      <c r="B5" s="47">
        <v>2120</v>
      </c>
      <c r="C5" s="65">
        <v>5</v>
      </c>
      <c r="D5" s="66" t="s">
        <v>179</v>
      </c>
      <c r="E5" s="62">
        <f>VLOOKUP(C5,'[3]AAG Beds and Occ 2015 1-4-17'!$C:$H,5,FALSE)</f>
        <v>110</v>
      </c>
      <c r="F5" s="63">
        <v>0.51370000000000005</v>
      </c>
      <c r="G5" s="64">
        <v>0.79343270676691691</v>
      </c>
      <c r="H5" s="52">
        <v>217286254</v>
      </c>
      <c r="I5" s="52">
        <v>19455260</v>
      </c>
      <c r="J5" s="52">
        <v>82404338</v>
      </c>
      <c r="K5" s="52">
        <v>26939148</v>
      </c>
      <c r="L5" s="52">
        <v>16146747</v>
      </c>
      <c r="M5" s="52">
        <v>1487753</v>
      </c>
      <c r="N5" s="52">
        <v>1048468</v>
      </c>
      <c r="O5" s="52">
        <v>3138123</v>
      </c>
      <c r="P5" s="52">
        <v>61339633</v>
      </c>
      <c r="Q5" s="52">
        <v>2749160</v>
      </c>
      <c r="R5" s="52">
        <v>0</v>
      </c>
      <c r="S5" s="52">
        <v>1049982</v>
      </c>
      <c r="T5" s="52">
        <v>1527642</v>
      </c>
      <c r="U5" s="52">
        <v>0</v>
      </c>
    </row>
    <row r="6" spans="1:21" x14ac:dyDescent="0.3">
      <c r="A6" s="33" t="s">
        <v>27</v>
      </c>
      <c r="B6" s="47">
        <v>2148</v>
      </c>
      <c r="C6" s="65">
        <v>6</v>
      </c>
      <c r="D6" s="66" t="s">
        <v>180</v>
      </c>
      <c r="E6" s="62">
        <f>VLOOKUP(C6,'[3]AAG Beds and Occ 2015 1-4-17'!$C:$H,5,FALSE)</f>
        <v>25</v>
      </c>
      <c r="F6" s="63">
        <v>0.28520000000000001</v>
      </c>
      <c r="G6" s="64">
        <v>0.81996369426751381</v>
      </c>
      <c r="H6" s="52">
        <v>56567892</v>
      </c>
      <c r="I6" s="52">
        <v>6447776</v>
      </c>
      <c r="J6" s="52">
        <v>17089965</v>
      </c>
      <c r="K6" s="52">
        <v>5774362</v>
      </c>
      <c r="L6" s="52">
        <v>4941141</v>
      </c>
      <c r="M6" s="52">
        <v>671903</v>
      </c>
      <c r="N6" s="52">
        <v>450044</v>
      </c>
      <c r="O6" s="52">
        <v>701864</v>
      </c>
      <c r="P6" s="52">
        <v>18931480</v>
      </c>
      <c r="Q6" s="52">
        <v>803376</v>
      </c>
      <c r="R6" s="52">
        <v>0</v>
      </c>
      <c r="S6" s="52">
        <v>208583</v>
      </c>
      <c r="T6" s="52">
        <v>547398</v>
      </c>
      <c r="U6" s="52">
        <v>0</v>
      </c>
    </row>
    <row r="7" spans="1:21" x14ac:dyDescent="0.3">
      <c r="A7" s="33" t="s">
        <v>30</v>
      </c>
      <c r="B7" s="47">
        <v>2339</v>
      </c>
      <c r="C7" s="65">
        <v>4</v>
      </c>
      <c r="D7" s="66" t="s">
        <v>181</v>
      </c>
      <c r="E7" s="62">
        <f>VLOOKUP(C7,'[3]AAG Beds and Occ 2015 1-4-17'!$C:$H,5,FALSE)</f>
        <v>767</v>
      </c>
      <c r="F7" s="63">
        <v>0.72019999999999995</v>
      </c>
      <c r="G7" s="64">
        <v>1.1322104142594016</v>
      </c>
      <c r="H7" s="52">
        <v>2010935853</v>
      </c>
      <c r="I7" s="52">
        <v>231157380</v>
      </c>
      <c r="J7" s="52">
        <v>608920113</v>
      </c>
      <c r="K7" s="52">
        <v>320876352</v>
      </c>
      <c r="L7" s="52">
        <v>188789196</v>
      </c>
      <c r="M7" s="52">
        <v>12463982</v>
      </c>
      <c r="N7" s="52">
        <v>8448053</v>
      </c>
      <c r="O7" s="52">
        <v>27973779</v>
      </c>
      <c r="P7" s="52">
        <v>540305329</v>
      </c>
      <c r="Q7" s="52">
        <v>52628160</v>
      </c>
      <c r="R7" s="52">
        <v>550770</v>
      </c>
      <c r="S7" s="52">
        <v>3189736</v>
      </c>
      <c r="T7" s="52">
        <v>15633003</v>
      </c>
      <c r="U7" s="52">
        <v>116102418</v>
      </c>
    </row>
    <row r="8" spans="1:21" x14ac:dyDescent="0.3">
      <c r="A8" s="33" t="s">
        <v>38</v>
      </c>
      <c r="B8" s="47">
        <v>2181</v>
      </c>
      <c r="C8" s="65">
        <v>139</v>
      </c>
      <c r="D8" s="66" t="s">
        <v>179</v>
      </c>
      <c r="E8" s="62">
        <f>VLOOKUP(C8,'[3]AAG Beds and Occ 2015 1-4-17'!$C:$H,5,FALSE)</f>
        <v>74</v>
      </c>
      <c r="F8" s="63">
        <v>0.61870000000000003</v>
      </c>
      <c r="G8" s="64">
        <v>0.8351682926829288</v>
      </c>
      <c r="H8" s="52">
        <v>197767924</v>
      </c>
      <c r="I8" s="52">
        <v>22094499</v>
      </c>
      <c r="J8" s="52">
        <v>78891736</v>
      </c>
      <c r="K8" s="52">
        <v>23166728</v>
      </c>
      <c r="L8" s="52">
        <v>12187584</v>
      </c>
      <c r="M8" s="52">
        <v>1090916</v>
      </c>
      <c r="N8" s="52">
        <v>746214</v>
      </c>
      <c r="O8" s="52">
        <v>1380035</v>
      </c>
      <c r="P8" s="52">
        <v>45506529</v>
      </c>
      <c r="Q8" s="52">
        <v>7257113</v>
      </c>
      <c r="R8" s="52">
        <v>0</v>
      </c>
      <c r="S8" s="52">
        <v>3401048</v>
      </c>
      <c r="T8" s="52">
        <v>2045522</v>
      </c>
      <c r="U8" s="52">
        <v>0</v>
      </c>
    </row>
    <row r="9" spans="1:21" x14ac:dyDescent="0.3">
      <c r="A9" s="33" t="s">
        <v>40</v>
      </c>
      <c r="B9" s="47">
        <v>2313</v>
      </c>
      <c r="C9" s="65">
        <v>6309</v>
      </c>
      <c r="D9" s="66" t="s">
        <v>179</v>
      </c>
      <c r="E9" s="62">
        <f>VLOOKUP(C9,'[3]AAG Beds and Occ 2015 1-4-17'!$C:$H,5,FALSE)</f>
        <v>219</v>
      </c>
      <c r="F9" s="63">
        <v>0.8347</v>
      </c>
      <c r="G9" s="64">
        <v>0.9013079344000744</v>
      </c>
      <c r="H9" s="52">
        <v>846377562</v>
      </c>
      <c r="I9" s="52">
        <v>16148167</v>
      </c>
      <c r="J9" s="52">
        <v>398205500</v>
      </c>
      <c r="K9" s="52">
        <v>110473892</v>
      </c>
      <c r="L9" s="52">
        <v>55444840</v>
      </c>
      <c r="M9" s="52">
        <v>8824993</v>
      </c>
      <c r="N9" s="52">
        <v>15754359</v>
      </c>
      <c r="O9" s="52">
        <v>7597085</v>
      </c>
      <c r="P9" s="52">
        <v>161460928</v>
      </c>
      <c r="Q9" s="52">
        <v>60121772</v>
      </c>
      <c r="R9" s="52">
        <v>0</v>
      </c>
      <c r="S9" s="52">
        <v>7439502</v>
      </c>
      <c r="T9" s="52">
        <v>4906524</v>
      </c>
      <c r="U9" s="52">
        <v>0</v>
      </c>
    </row>
    <row r="10" spans="1:21" x14ac:dyDescent="0.3">
      <c r="A10" s="33" t="s">
        <v>44</v>
      </c>
      <c r="B10" s="47">
        <v>2227</v>
      </c>
      <c r="C10" s="65">
        <v>98</v>
      </c>
      <c r="D10" s="66" t="s">
        <v>180</v>
      </c>
      <c r="E10" s="62">
        <f>VLOOKUP(C10,'[3]AAG Beds and Occ 2015 1-4-17'!$C:$H,5,FALSE)</f>
        <v>68</v>
      </c>
      <c r="F10" s="63">
        <v>0.7712</v>
      </c>
      <c r="G10" s="64">
        <v>1.0149799782372169</v>
      </c>
      <c r="H10" s="52">
        <v>244672283</v>
      </c>
      <c r="I10" s="52">
        <v>25262509</v>
      </c>
      <c r="J10" s="52">
        <v>97093319</v>
      </c>
      <c r="K10" s="52">
        <v>17049292</v>
      </c>
      <c r="L10" s="52">
        <v>9945951</v>
      </c>
      <c r="M10" s="52">
        <v>3110058</v>
      </c>
      <c r="N10" s="52">
        <v>3455653</v>
      </c>
      <c r="O10" s="52">
        <v>519378</v>
      </c>
      <c r="P10" s="52">
        <v>80125114</v>
      </c>
      <c r="Q10" s="52">
        <v>5941150</v>
      </c>
      <c r="R10" s="52">
        <v>0</v>
      </c>
      <c r="S10" s="52">
        <v>1167717</v>
      </c>
      <c r="T10" s="52">
        <v>1002142</v>
      </c>
      <c r="U10" s="52">
        <v>0</v>
      </c>
    </row>
    <row r="11" spans="1:21" x14ac:dyDescent="0.3">
      <c r="A11" s="33" t="s">
        <v>50</v>
      </c>
      <c r="B11" s="47">
        <v>2054</v>
      </c>
      <c r="C11" s="65">
        <v>53</v>
      </c>
      <c r="D11" s="66" t="s">
        <v>180</v>
      </c>
      <c r="E11" s="62">
        <f>VLOOKUP(C11,'[3]AAG Beds and Occ 2015 1-4-17'!$C:$H,5,FALSE)</f>
        <v>31</v>
      </c>
      <c r="F11" s="63">
        <v>0.6502</v>
      </c>
      <c r="G11" s="64">
        <v>0.88853953699500443</v>
      </c>
      <c r="H11" s="52">
        <v>167931787</v>
      </c>
      <c r="I11" s="52">
        <v>11390486</v>
      </c>
      <c r="J11" s="52">
        <v>62144738</v>
      </c>
      <c r="K11" s="52">
        <v>3551625</v>
      </c>
      <c r="L11" s="52">
        <v>4139130</v>
      </c>
      <c r="M11" s="52">
        <v>1450462</v>
      </c>
      <c r="N11" s="52">
        <v>712504</v>
      </c>
      <c r="O11" s="52">
        <v>747240</v>
      </c>
      <c r="P11" s="52">
        <v>72209210</v>
      </c>
      <c r="Q11" s="52">
        <v>6051813</v>
      </c>
      <c r="R11" s="52">
        <v>0</v>
      </c>
      <c r="S11" s="52">
        <v>5084593</v>
      </c>
      <c r="T11" s="52">
        <v>449986</v>
      </c>
      <c r="U11" s="52">
        <v>0</v>
      </c>
    </row>
    <row r="12" spans="1:21" x14ac:dyDescent="0.3">
      <c r="A12" s="33" t="s">
        <v>52</v>
      </c>
      <c r="B12" s="47">
        <v>2082</v>
      </c>
      <c r="C12" s="65">
        <v>79</v>
      </c>
      <c r="D12" s="66" t="s">
        <v>179</v>
      </c>
      <c r="E12" s="62">
        <f>VLOOKUP(C12,'[3]AAG Beds and Occ 2015 1-4-17'!$C:$H,5,FALSE)</f>
        <v>172</v>
      </c>
      <c r="F12" s="63">
        <v>0.66190000000000004</v>
      </c>
      <c r="G12" s="64">
        <v>0.95127860702419875</v>
      </c>
      <c r="H12" s="52">
        <v>517814475</v>
      </c>
      <c r="I12" s="52">
        <v>26029373</v>
      </c>
      <c r="J12" s="52">
        <v>237049676</v>
      </c>
      <c r="K12" s="52">
        <v>38221900</v>
      </c>
      <c r="L12" s="52">
        <v>28485932</v>
      </c>
      <c r="M12" s="52">
        <v>5251853</v>
      </c>
      <c r="N12" s="52">
        <v>2459560</v>
      </c>
      <c r="O12" s="52">
        <v>2575457</v>
      </c>
      <c r="P12" s="52">
        <v>160453405</v>
      </c>
      <c r="Q12" s="52">
        <v>7650624</v>
      </c>
      <c r="R12" s="52">
        <v>0</v>
      </c>
      <c r="S12" s="52">
        <v>5252473</v>
      </c>
      <c r="T12" s="52">
        <v>4384222</v>
      </c>
      <c r="U12" s="52">
        <v>0</v>
      </c>
    </row>
    <row r="13" spans="1:21" x14ac:dyDescent="0.3">
      <c r="A13" s="33" t="s">
        <v>57</v>
      </c>
      <c r="B13" s="47">
        <v>2069</v>
      </c>
      <c r="C13" s="65">
        <v>8702</v>
      </c>
      <c r="D13" s="66" t="s">
        <v>182</v>
      </c>
      <c r="E13" s="62">
        <f>VLOOKUP(C13,'[3]AAG Beds and Occ 2015 1-4-17'!$C:$H,5,FALSE)</f>
        <v>671</v>
      </c>
      <c r="F13" s="63">
        <v>0.86990000000000001</v>
      </c>
      <c r="G13" s="64">
        <v>1.3002469535599421</v>
      </c>
      <c r="H13" s="52">
        <v>2465907800</v>
      </c>
      <c r="I13" s="52">
        <v>170620222</v>
      </c>
      <c r="J13" s="52">
        <v>806496451</v>
      </c>
      <c r="K13" s="52">
        <v>216364846</v>
      </c>
      <c r="L13" s="52">
        <v>149714481</v>
      </c>
      <c r="M13" s="52">
        <v>10942490</v>
      </c>
      <c r="N13" s="52">
        <v>10980908</v>
      </c>
      <c r="O13" s="52">
        <v>20244937</v>
      </c>
      <c r="P13" s="52">
        <v>968481276</v>
      </c>
      <c r="Q13" s="52">
        <v>34329504</v>
      </c>
      <c r="R13" s="52">
        <v>9379653</v>
      </c>
      <c r="S13" s="52">
        <v>42461704</v>
      </c>
      <c r="T13" s="52">
        <v>25891328</v>
      </c>
      <c r="U13" s="52">
        <v>5835315</v>
      </c>
    </row>
    <row r="14" spans="1:21" x14ac:dyDescent="0.3">
      <c r="A14" s="33" t="s">
        <v>60</v>
      </c>
      <c r="B14" s="47">
        <v>2139</v>
      </c>
      <c r="C14" s="65">
        <v>46</v>
      </c>
      <c r="D14" s="66" t="s">
        <v>183</v>
      </c>
      <c r="E14" s="62">
        <f>VLOOKUP(C14,'[3]AAG Beds and Occ 2015 1-4-17'!$C:$H,5,FALSE)</f>
        <v>393</v>
      </c>
      <c r="F14" s="63">
        <v>0.79449999999999998</v>
      </c>
      <c r="G14" s="64">
        <v>1.8509958939046167</v>
      </c>
      <c r="H14" s="52">
        <v>1603986062</v>
      </c>
      <c r="I14" s="52">
        <v>0</v>
      </c>
      <c r="J14" s="52">
        <v>26421002</v>
      </c>
      <c r="K14" s="52">
        <v>179488662</v>
      </c>
      <c r="L14" s="52">
        <v>226554666</v>
      </c>
      <c r="M14" s="52">
        <v>0</v>
      </c>
      <c r="N14" s="52">
        <v>4182457</v>
      </c>
      <c r="O14" s="52">
        <v>138713809</v>
      </c>
      <c r="P14" s="52">
        <v>586747517</v>
      </c>
      <c r="Q14" s="52">
        <v>436729623</v>
      </c>
      <c r="R14" s="52">
        <v>0</v>
      </c>
      <c r="S14" s="52">
        <v>1196399</v>
      </c>
      <c r="T14" s="52">
        <v>3951927</v>
      </c>
      <c r="U14" s="52">
        <v>0</v>
      </c>
    </row>
    <row r="15" spans="1:21" x14ac:dyDescent="0.3">
      <c r="A15" s="33" t="s">
        <v>62</v>
      </c>
      <c r="B15" s="47">
        <v>2307</v>
      </c>
      <c r="C15" s="65">
        <v>3107</v>
      </c>
      <c r="D15" s="66" t="s">
        <v>182</v>
      </c>
      <c r="E15" s="62">
        <f>VLOOKUP(C15,'[3]AAG Beds and Occ 2015 1-4-17'!$C:$H,5,FALSE)</f>
        <v>454</v>
      </c>
      <c r="F15" s="63">
        <v>0.75109999999999999</v>
      </c>
      <c r="G15" s="64">
        <v>1.1528597150997009</v>
      </c>
      <c r="H15" s="52">
        <v>2191446381</v>
      </c>
      <c r="I15" s="52">
        <v>147097644</v>
      </c>
      <c r="J15" s="52">
        <v>468689165</v>
      </c>
      <c r="K15" s="52">
        <v>383725304</v>
      </c>
      <c r="L15" s="52">
        <v>443270189</v>
      </c>
      <c r="M15" s="52">
        <v>13097924</v>
      </c>
      <c r="N15" s="52">
        <v>24110323</v>
      </c>
      <c r="O15" s="52">
        <v>23235558</v>
      </c>
      <c r="P15" s="52">
        <v>301549505</v>
      </c>
      <c r="Q15" s="52">
        <v>104059576</v>
      </c>
      <c r="R15" s="52">
        <v>0</v>
      </c>
      <c r="S15" s="52">
        <v>57018605</v>
      </c>
      <c r="T15" s="52">
        <v>225592588</v>
      </c>
      <c r="U15" s="52">
        <v>0</v>
      </c>
    </row>
    <row r="16" spans="1:21" x14ac:dyDescent="0.3">
      <c r="A16" s="33" t="s">
        <v>63</v>
      </c>
      <c r="B16" s="47">
        <v>2048</v>
      </c>
      <c r="C16" s="65">
        <v>59</v>
      </c>
      <c r="D16" s="66" t="s">
        <v>180</v>
      </c>
      <c r="E16" s="62">
        <f>VLOOKUP(C16,'[3]AAG Beds and Occ 2015 1-4-17'!$C:$H,5,FALSE)</f>
        <v>138</v>
      </c>
      <c r="F16" s="63">
        <v>0.72230000000000005</v>
      </c>
      <c r="G16" s="64">
        <v>0.87689860890301119</v>
      </c>
      <c r="H16" s="52">
        <v>660388342</v>
      </c>
      <c r="I16" s="52">
        <v>36946820</v>
      </c>
      <c r="J16" s="52">
        <v>226126168</v>
      </c>
      <c r="K16" s="52">
        <v>45118639</v>
      </c>
      <c r="L16" s="52">
        <v>40154841</v>
      </c>
      <c r="M16" s="52">
        <v>5707584</v>
      </c>
      <c r="N16" s="52">
        <v>5355806</v>
      </c>
      <c r="O16" s="52">
        <v>16522826</v>
      </c>
      <c r="P16" s="52">
        <v>231477100</v>
      </c>
      <c r="Q16" s="52">
        <v>43229639</v>
      </c>
      <c r="R16" s="52">
        <v>0</v>
      </c>
      <c r="S16" s="52">
        <v>5729461</v>
      </c>
      <c r="T16" s="52">
        <v>4019458</v>
      </c>
      <c r="U16" s="52">
        <v>82588</v>
      </c>
    </row>
    <row r="17" spans="1:21" x14ac:dyDescent="0.3">
      <c r="A17" s="33" t="s">
        <v>65</v>
      </c>
      <c r="B17" s="47">
        <v>2921</v>
      </c>
      <c r="C17" s="65">
        <v>22</v>
      </c>
      <c r="D17" s="66" t="s">
        <v>182</v>
      </c>
      <c r="E17" s="62">
        <f>VLOOKUP(C17,'[3]AAG Beds and Occ 2015 1-4-17'!$C:$H,5,FALSE)</f>
        <v>859</v>
      </c>
      <c r="F17" s="63">
        <v>0.81530000000000002</v>
      </c>
      <c r="G17" s="64">
        <v>1.4748611436628076</v>
      </c>
      <c r="H17" s="52">
        <v>5560676980</v>
      </c>
      <c r="I17" s="52">
        <v>245252209</v>
      </c>
      <c r="J17" s="52">
        <v>1770430903</v>
      </c>
      <c r="K17" s="52">
        <v>322951027</v>
      </c>
      <c r="L17" s="52">
        <v>360808767</v>
      </c>
      <c r="M17" s="52">
        <v>15331046</v>
      </c>
      <c r="N17" s="52">
        <v>84676857</v>
      </c>
      <c r="O17" s="52">
        <v>186378201</v>
      </c>
      <c r="P17" s="52">
        <v>1917325919</v>
      </c>
      <c r="Q17" s="52">
        <v>602669466</v>
      </c>
      <c r="R17" s="52">
        <v>0</v>
      </c>
      <c r="S17" s="52">
        <v>28348043</v>
      </c>
      <c r="T17" s="52">
        <v>26504542</v>
      </c>
      <c r="U17" s="52">
        <v>210478025</v>
      </c>
    </row>
    <row r="18" spans="1:21" x14ac:dyDescent="0.3">
      <c r="A18" s="33" t="s">
        <v>66</v>
      </c>
      <c r="B18" s="47">
        <v>2108</v>
      </c>
      <c r="C18" s="65">
        <v>3108</v>
      </c>
      <c r="D18" s="66" t="s">
        <v>181</v>
      </c>
      <c r="E18" s="62">
        <f>VLOOKUP(C18,'[3]AAG Beds and Occ 2015 1-4-17'!$C:$H,5,FALSE)</f>
        <v>229</v>
      </c>
      <c r="F18" s="63">
        <v>0.70369999999999999</v>
      </c>
      <c r="G18" s="64">
        <v>0.77545104635761219</v>
      </c>
      <c r="H18" s="52">
        <v>807079004</v>
      </c>
      <c r="I18" s="52">
        <v>42832135</v>
      </c>
      <c r="J18" s="52">
        <v>156973505</v>
      </c>
      <c r="K18" s="52">
        <v>107423347</v>
      </c>
      <c r="L18" s="52">
        <v>172899026</v>
      </c>
      <c r="M18" s="52">
        <v>6098838</v>
      </c>
      <c r="N18" s="52">
        <v>10617174</v>
      </c>
      <c r="O18" s="52">
        <v>0</v>
      </c>
      <c r="P18" s="52">
        <v>65472857</v>
      </c>
      <c r="Q18" s="52">
        <v>110954512</v>
      </c>
      <c r="R18" s="52">
        <v>0</v>
      </c>
      <c r="S18" s="52">
        <v>79747685</v>
      </c>
      <c r="T18" s="52">
        <v>54059925</v>
      </c>
      <c r="U18" s="52">
        <v>0</v>
      </c>
    </row>
    <row r="19" spans="1:21" x14ac:dyDescent="0.3">
      <c r="A19" s="33" t="s">
        <v>70</v>
      </c>
      <c r="B19" s="47">
        <v>2135</v>
      </c>
      <c r="C19" s="65">
        <v>39</v>
      </c>
      <c r="D19" s="66" t="s">
        <v>179</v>
      </c>
      <c r="E19" s="62">
        <f>VLOOKUP(C19,'[3]AAG Beds and Occ 2015 1-4-17'!$C:$H,5,FALSE)</f>
        <v>269</v>
      </c>
      <c r="F19" s="63">
        <v>0.72760000000000002</v>
      </c>
      <c r="G19" s="64">
        <v>1.0328907932348648</v>
      </c>
      <c r="H19" s="52">
        <v>1041239837</v>
      </c>
      <c r="I19" s="52">
        <v>66985094</v>
      </c>
      <c r="J19" s="52">
        <v>506220440</v>
      </c>
      <c r="K19" s="52">
        <v>100793396</v>
      </c>
      <c r="L19" s="52">
        <v>61073241</v>
      </c>
      <c r="M19" s="52">
        <v>7983203</v>
      </c>
      <c r="N19" s="52">
        <v>8203186</v>
      </c>
      <c r="O19" s="52">
        <v>11606853</v>
      </c>
      <c r="P19" s="52">
        <v>218219911</v>
      </c>
      <c r="Q19" s="52">
        <v>41354250</v>
      </c>
      <c r="R19" s="52">
        <v>3371663</v>
      </c>
      <c r="S19" s="52">
        <v>5483760</v>
      </c>
      <c r="T19" s="52">
        <v>9944840</v>
      </c>
      <c r="U19" s="52">
        <v>0</v>
      </c>
    </row>
    <row r="20" spans="1:21" x14ac:dyDescent="0.3">
      <c r="A20" s="33" t="s">
        <v>75</v>
      </c>
      <c r="B20" s="47">
        <v>2126</v>
      </c>
      <c r="C20" s="65">
        <v>132</v>
      </c>
      <c r="D20" s="66" t="s">
        <v>179</v>
      </c>
      <c r="E20" s="62">
        <f>VLOOKUP(C20,'[3]AAG Beds and Occ 2015 1-4-17'!$C:$H,5,FALSE)</f>
        <v>41</v>
      </c>
      <c r="F20" s="63">
        <v>0.5988</v>
      </c>
      <c r="G20" s="64">
        <v>0.90725096481270751</v>
      </c>
      <c r="H20" s="52">
        <v>83433253</v>
      </c>
      <c r="I20" s="52">
        <v>12155029</v>
      </c>
      <c r="J20" s="52">
        <v>27539070</v>
      </c>
      <c r="K20" s="52">
        <v>7641609</v>
      </c>
      <c r="L20" s="52">
        <v>6434521</v>
      </c>
      <c r="M20" s="52">
        <v>898875</v>
      </c>
      <c r="N20" s="52">
        <v>792781</v>
      </c>
      <c r="O20" s="52">
        <v>2816516</v>
      </c>
      <c r="P20" s="52">
        <v>22921173</v>
      </c>
      <c r="Q20" s="52">
        <v>860131</v>
      </c>
      <c r="R20" s="52">
        <v>0</v>
      </c>
      <c r="S20" s="52">
        <v>517926</v>
      </c>
      <c r="T20" s="52">
        <v>855622</v>
      </c>
      <c r="U20" s="52">
        <v>0</v>
      </c>
    </row>
    <row r="21" spans="1:21" x14ac:dyDescent="0.3">
      <c r="A21" s="33" t="s">
        <v>78</v>
      </c>
      <c r="B21" s="47">
        <v>2155</v>
      </c>
      <c r="C21" s="65">
        <v>50</v>
      </c>
      <c r="D21" s="66" t="s">
        <v>180</v>
      </c>
      <c r="E21" s="62">
        <f>VLOOKUP(C21,'[3]AAG Beds and Occ 2015 1-4-17'!$C:$H,5,FALSE)</f>
        <v>87</v>
      </c>
      <c r="F21" s="63">
        <v>0.90820000000000001</v>
      </c>
      <c r="G21" s="64">
        <v>0.82591742588575867</v>
      </c>
      <c r="H21" s="52">
        <v>357407746</v>
      </c>
      <c r="I21" s="52">
        <v>23478200</v>
      </c>
      <c r="J21" s="52">
        <v>131870707</v>
      </c>
      <c r="K21" s="52">
        <v>25623462</v>
      </c>
      <c r="L21" s="52">
        <v>20049745</v>
      </c>
      <c r="M21" s="52">
        <v>3654190</v>
      </c>
      <c r="N21" s="52">
        <v>3207562</v>
      </c>
      <c r="O21" s="52">
        <v>12473377</v>
      </c>
      <c r="P21" s="52">
        <v>106947523</v>
      </c>
      <c r="Q21" s="52">
        <v>25901200</v>
      </c>
      <c r="R21" s="52">
        <v>0</v>
      </c>
      <c r="S21" s="52">
        <v>2740608</v>
      </c>
      <c r="T21" s="52">
        <v>1461172</v>
      </c>
      <c r="U21" s="52">
        <v>0</v>
      </c>
    </row>
    <row r="22" spans="1:21" x14ac:dyDescent="0.3">
      <c r="A22" s="33" t="s">
        <v>81</v>
      </c>
      <c r="B22" s="47">
        <v>2335</v>
      </c>
      <c r="C22" s="65">
        <v>51</v>
      </c>
      <c r="D22" s="66" t="s">
        <v>183</v>
      </c>
      <c r="E22" s="62">
        <f>VLOOKUP(C22,'[3]AAG Beds and Occ 2015 1-4-17'!$C:$H,5,FALSE)</f>
        <v>30</v>
      </c>
      <c r="F22" s="63">
        <v>0.88039999999999996</v>
      </c>
      <c r="G22" s="64">
        <v>1.72632429378531</v>
      </c>
      <c r="H22" s="52">
        <v>2021614014</v>
      </c>
      <c r="I22" s="52">
        <v>87330431</v>
      </c>
      <c r="J22" s="52">
        <v>668509617</v>
      </c>
      <c r="K22" s="52">
        <v>34813433</v>
      </c>
      <c r="L22" s="52">
        <v>69504372</v>
      </c>
      <c r="M22" s="52">
        <v>639931</v>
      </c>
      <c r="N22" s="52">
        <v>44221137</v>
      </c>
      <c r="O22" s="52">
        <v>12894604</v>
      </c>
      <c r="P22" s="52">
        <v>1040019383</v>
      </c>
      <c r="Q22" s="52">
        <v>42709117</v>
      </c>
      <c r="R22" s="52">
        <v>92170</v>
      </c>
      <c r="S22" s="52">
        <v>14584257</v>
      </c>
      <c r="T22" s="52">
        <v>6295562</v>
      </c>
      <c r="U22" s="52">
        <v>12776074</v>
      </c>
    </row>
    <row r="23" spans="1:21" x14ac:dyDescent="0.3">
      <c r="A23" s="33" t="s">
        <v>82</v>
      </c>
      <c r="B23" s="47">
        <v>2018</v>
      </c>
      <c r="C23" s="65">
        <v>57</v>
      </c>
      <c r="D23" s="66" t="s">
        <v>180</v>
      </c>
      <c r="E23" s="62">
        <f>VLOOKUP(C23,'[3]AAG Beds and Occ 2015 1-4-17'!$C:$H,5,FALSE)</f>
        <v>199</v>
      </c>
      <c r="F23" s="63">
        <v>0.54169999999999996</v>
      </c>
      <c r="G23" s="64">
        <v>0.78562846846846579</v>
      </c>
      <c r="H23" s="52">
        <v>504268439</v>
      </c>
      <c r="I23" s="52">
        <v>49423181</v>
      </c>
      <c r="J23" s="52">
        <v>138882572</v>
      </c>
      <c r="K23" s="52">
        <v>8923628</v>
      </c>
      <c r="L23" s="52">
        <v>14506860</v>
      </c>
      <c r="M23" s="52">
        <v>2986694</v>
      </c>
      <c r="N23" s="52">
        <v>8940604</v>
      </c>
      <c r="O23" s="52">
        <v>8064997</v>
      </c>
      <c r="P23" s="52">
        <v>187076953</v>
      </c>
      <c r="Q23" s="52">
        <v>69160229</v>
      </c>
      <c r="R23" s="52">
        <v>0</v>
      </c>
      <c r="S23" s="52">
        <v>15437910</v>
      </c>
      <c r="T23" s="52">
        <v>864811</v>
      </c>
      <c r="U23" s="52">
        <v>0</v>
      </c>
    </row>
    <row r="24" spans="1:21" x14ac:dyDescent="0.3">
      <c r="A24" s="33" t="s">
        <v>84</v>
      </c>
      <c r="B24" s="47">
        <v>2052</v>
      </c>
      <c r="C24" s="65">
        <v>8</v>
      </c>
      <c r="D24" s="66" t="s">
        <v>179</v>
      </c>
      <c r="E24" s="62">
        <f>VLOOKUP(C24,'[3]AAG Beds and Occ 2015 1-4-17'!$C:$H,5,FALSE)</f>
        <v>28</v>
      </c>
      <c r="F24" s="63">
        <v>0.3342</v>
      </c>
      <c r="G24" s="64">
        <v>0.62025221052631485</v>
      </c>
      <c r="H24" s="52">
        <v>74657330</v>
      </c>
      <c r="I24" s="52">
        <v>1808814</v>
      </c>
      <c r="J24" s="52">
        <v>32602257</v>
      </c>
      <c r="K24" s="52">
        <v>8436899</v>
      </c>
      <c r="L24" s="52">
        <v>4103416</v>
      </c>
      <c r="M24" s="52">
        <v>792142</v>
      </c>
      <c r="N24" s="52">
        <v>1408113</v>
      </c>
      <c r="O24" s="52">
        <v>1512942</v>
      </c>
      <c r="P24" s="52">
        <v>14622736</v>
      </c>
      <c r="Q24" s="52">
        <v>7280091</v>
      </c>
      <c r="R24" s="52">
        <v>0</v>
      </c>
      <c r="S24" s="52">
        <v>1352440</v>
      </c>
      <c r="T24" s="52">
        <v>737480</v>
      </c>
      <c r="U24" s="52">
        <v>0</v>
      </c>
    </row>
    <row r="25" spans="1:21" x14ac:dyDescent="0.3">
      <c r="A25" s="33" t="s">
        <v>86</v>
      </c>
      <c r="B25" s="47">
        <v>2289</v>
      </c>
      <c r="C25" s="65">
        <v>40</v>
      </c>
      <c r="D25" s="66" t="s">
        <v>179</v>
      </c>
      <c r="E25" s="62">
        <f>VLOOKUP(C25,'[3]AAG Beds and Occ 2015 1-4-17'!$C:$H,5,FALSE)</f>
        <v>103</v>
      </c>
      <c r="F25" s="63">
        <v>0.68779999999999997</v>
      </c>
      <c r="G25" s="64">
        <v>0.96806315038070523</v>
      </c>
      <c r="H25" s="52">
        <v>342837176</v>
      </c>
      <c r="I25" s="52">
        <v>13759998</v>
      </c>
      <c r="J25" s="52">
        <v>170349660</v>
      </c>
      <c r="K25" s="52">
        <v>34310803</v>
      </c>
      <c r="L25" s="52">
        <v>16114562</v>
      </c>
      <c r="M25" s="52">
        <v>3264201</v>
      </c>
      <c r="N25" s="52">
        <v>2306733</v>
      </c>
      <c r="O25" s="52">
        <v>8590098</v>
      </c>
      <c r="P25" s="52">
        <v>76408385</v>
      </c>
      <c r="Q25" s="52">
        <v>12326628</v>
      </c>
      <c r="R25" s="52">
        <v>1213810</v>
      </c>
      <c r="S25" s="52">
        <v>1884539</v>
      </c>
      <c r="T25" s="52">
        <v>2307759</v>
      </c>
      <c r="U25" s="52">
        <v>0</v>
      </c>
    </row>
    <row r="26" spans="1:21" x14ac:dyDescent="0.3">
      <c r="A26" s="33" t="s">
        <v>88</v>
      </c>
      <c r="B26" s="47">
        <v>2038</v>
      </c>
      <c r="C26" s="65">
        <v>3111</v>
      </c>
      <c r="D26" s="66" t="s">
        <v>180</v>
      </c>
      <c r="E26" s="62">
        <f>VLOOKUP(C26,'[3]AAG Beds and Occ 2015 1-4-17'!$C:$H,5,FALSE)</f>
        <v>176</v>
      </c>
      <c r="F26" s="63">
        <v>0.90080000000000005</v>
      </c>
      <c r="G26" s="64">
        <v>0.84754801814912384</v>
      </c>
      <c r="H26" s="52">
        <v>542790526</v>
      </c>
      <c r="I26" s="52">
        <v>49843659</v>
      </c>
      <c r="J26" s="52">
        <v>209546238</v>
      </c>
      <c r="K26" s="52">
        <v>46981196</v>
      </c>
      <c r="L26" s="52">
        <v>25686749</v>
      </c>
      <c r="M26" s="52">
        <v>3723813</v>
      </c>
      <c r="N26" s="52">
        <v>3215650</v>
      </c>
      <c r="O26" s="52">
        <v>2005070</v>
      </c>
      <c r="P26" s="52">
        <v>156348382</v>
      </c>
      <c r="Q26" s="52">
        <v>38795344</v>
      </c>
      <c r="R26" s="52">
        <v>0</v>
      </c>
      <c r="S26" s="52">
        <v>4034766</v>
      </c>
      <c r="T26" s="52">
        <v>2609659</v>
      </c>
      <c r="U26" s="52">
        <v>0</v>
      </c>
    </row>
    <row r="27" spans="1:21" x14ac:dyDescent="0.3">
      <c r="A27" s="33" t="s">
        <v>91</v>
      </c>
      <c r="B27" s="47">
        <v>2143</v>
      </c>
      <c r="C27" s="65">
        <v>68</v>
      </c>
      <c r="D27" s="66" t="s">
        <v>179</v>
      </c>
      <c r="E27" s="62">
        <f>VLOOKUP(C27,'[3]AAG Beds and Occ 2015 1-4-17'!$C:$H,5,FALSE)</f>
        <v>126</v>
      </c>
      <c r="F27" s="63">
        <v>0.39269999999999999</v>
      </c>
      <c r="G27" s="64">
        <v>0.79128209483369283</v>
      </c>
      <c r="H27" s="52">
        <v>271906559</v>
      </c>
      <c r="I27" s="52">
        <v>41204898</v>
      </c>
      <c r="J27" s="52">
        <v>65625875</v>
      </c>
      <c r="K27" s="52">
        <v>43644895</v>
      </c>
      <c r="L27" s="52">
        <v>23714844</v>
      </c>
      <c r="M27" s="52">
        <v>2688026</v>
      </c>
      <c r="N27" s="52">
        <v>1750778</v>
      </c>
      <c r="O27" s="52">
        <v>1568012</v>
      </c>
      <c r="P27" s="52">
        <v>77586079</v>
      </c>
      <c r="Q27" s="52">
        <v>7668649</v>
      </c>
      <c r="R27" s="52">
        <v>0</v>
      </c>
      <c r="S27" s="52">
        <v>4810213</v>
      </c>
      <c r="T27" s="52">
        <v>1644290</v>
      </c>
      <c r="U27" s="52">
        <v>8536938</v>
      </c>
    </row>
    <row r="28" spans="1:21" x14ac:dyDescent="0.3">
      <c r="A28" s="33" t="s">
        <v>93</v>
      </c>
      <c r="B28" s="47">
        <v>2034</v>
      </c>
      <c r="C28" s="65">
        <v>71</v>
      </c>
      <c r="D28" s="66" t="s">
        <v>179</v>
      </c>
      <c r="E28" s="62">
        <f>VLOOKUP(C28,'[3]AAG Beds and Occ 2015 1-4-17'!$C:$H,5,FALSE)</f>
        <v>102</v>
      </c>
      <c r="F28" s="63">
        <v>0.77839999999999998</v>
      </c>
      <c r="G28" s="64">
        <v>0.89054079956924925</v>
      </c>
      <c r="H28" s="52">
        <v>406078521</v>
      </c>
      <c r="I28" s="52">
        <v>66602574</v>
      </c>
      <c r="J28" s="52">
        <v>101309026</v>
      </c>
      <c r="K28" s="52">
        <v>56733707</v>
      </c>
      <c r="L28" s="52">
        <v>37801793</v>
      </c>
      <c r="M28" s="52">
        <v>3701482</v>
      </c>
      <c r="N28" s="52">
        <v>4334161</v>
      </c>
      <c r="O28" s="52">
        <v>13629602</v>
      </c>
      <c r="P28" s="52">
        <v>107460224</v>
      </c>
      <c r="Q28" s="52">
        <v>8943201</v>
      </c>
      <c r="R28" s="52">
        <v>0</v>
      </c>
      <c r="S28" s="52">
        <v>3190872</v>
      </c>
      <c r="T28" s="52">
        <v>2371879</v>
      </c>
      <c r="U28" s="52">
        <v>0</v>
      </c>
    </row>
    <row r="29" spans="1:21" x14ac:dyDescent="0.3">
      <c r="A29" s="33" t="s">
        <v>95</v>
      </c>
      <c r="B29" s="47">
        <v>2036</v>
      </c>
      <c r="C29" s="65">
        <v>73</v>
      </c>
      <c r="D29" s="66" t="s">
        <v>179</v>
      </c>
      <c r="E29" s="62">
        <f>VLOOKUP(C29,'[3]AAG Beds and Occ 2015 1-4-17'!$C:$H,5,FALSE)</f>
        <v>106</v>
      </c>
      <c r="F29" s="63">
        <v>0.63780000000000003</v>
      </c>
      <c r="G29" s="64">
        <v>0.80664871640593938</v>
      </c>
      <c r="H29" s="52">
        <v>240320314</v>
      </c>
      <c r="I29" s="52">
        <v>34567546</v>
      </c>
      <c r="J29" s="52">
        <v>68413335</v>
      </c>
      <c r="K29" s="52">
        <v>28475284</v>
      </c>
      <c r="L29" s="52">
        <v>17463906</v>
      </c>
      <c r="M29" s="52">
        <v>2375820</v>
      </c>
      <c r="N29" s="52">
        <v>3496692</v>
      </c>
      <c r="O29" s="52">
        <v>2232909</v>
      </c>
      <c r="P29" s="52">
        <v>74438829</v>
      </c>
      <c r="Q29" s="52">
        <v>2715515</v>
      </c>
      <c r="R29" s="52">
        <v>0</v>
      </c>
      <c r="S29" s="52">
        <v>4950490</v>
      </c>
      <c r="T29" s="52">
        <v>1189988</v>
      </c>
      <c r="U29" s="52">
        <v>0</v>
      </c>
    </row>
    <row r="30" spans="1:21" x14ac:dyDescent="0.3">
      <c r="A30" s="33" t="s">
        <v>98</v>
      </c>
      <c r="B30" s="47">
        <v>2145</v>
      </c>
      <c r="C30" s="65">
        <v>77</v>
      </c>
      <c r="D30" s="66" t="s">
        <v>179</v>
      </c>
      <c r="E30" s="62">
        <f>VLOOKUP(C30,'[3]AAG Beds and Occ 2015 1-4-17'!$C:$H,5,FALSE)</f>
        <v>107</v>
      </c>
      <c r="F30" s="63">
        <v>0.61209999999999998</v>
      </c>
      <c r="G30" s="64">
        <v>0.83842200873362516</v>
      </c>
      <c r="H30" s="52">
        <v>252162671</v>
      </c>
      <c r="I30" s="52">
        <v>29849833</v>
      </c>
      <c r="J30" s="52">
        <v>78329019</v>
      </c>
      <c r="K30" s="52">
        <v>49735379</v>
      </c>
      <c r="L30" s="52">
        <v>26159810</v>
      </c>
      <c r="M30" s="52">
        <v>3418828</v>
      </c>
      <c r="N30" s="52">
        <v>2061558</v>
      </c>
      <c r="O30" s="52">
        <v>5717177</v>
      </c>
      <c r="P30" s="52">
        <v>46212936</v>
      </c>
      <c r="Q30" s="52">
        <v>5803311</v>
      </c>
      <c r="R30" s="52">
        <v>0</v>
      </c>
      <c r="S30" s="52">
        <v>3639530</v>
      </c>
      <c r="T30" s="52">
        <v>1235290</v>
      </c>
      <c r="U30" s="52">
        <v>2753983</v>
      </c>
    </row>
    <row r="31" spans="1:21" x14ac:dyDescent="0.3">
      <c r="A31" s="33" t="s">
        <v>100</v>
      </c>
      <c r="B31" s="47">
        <v>2091</v>
      </c>
      <c r="C31" s="65">
        <v>136</v>
      </c>
      <c r="D31" s="66" t="s">
        <v>183</v>
      </c>
      <c r="E31" s="62">
        <f>VLOOKUP(C31,'[3]AAG Beds and Occ 2015 1-4-17'!$C:$H,5,FALSE)</f>
        <v>59</v>
      </c>
      <c r="F31" s="63">
        <v>0.66410000000000002</v>
      </c>
      <c r="G31" s="64" t="e">
        <v>#N/A</v>
      </c>
      <c r="H31" s="52">
        <v>62335106</v>
      </c>
      <c r="I31" s="52">
        <v>5457387</v>
      </c>
      <c r="J31" s="52">
        <v>35761980</v>
      </c>
      <c r="K31" s="52">
        <v>37</v>
      </c>
      <c r="L31" s="52">
        <v>0</v>
      </c>
      <c r="M31" s="52">
        <v>603521</v>
      </c>
      <c r="N31" s="52">
        <v>2465460</v>
      </c>
      <c r="O31" s="52">
        <v>0</v>
      </c>
      <c r="P31" s="52">
        <v>0</v>
      </c>
      <c r="Q31" s="52">
        <v>14159195</v>
      </c>
      <c r="R31" s="52">
        <v>0</v>
      </c>
      <c r="S31" s="52">
        <v>3887526</v>
      </c>
      <c r="T31" s="52">
        <v>0</v>
      </c>
      <c r="U31" s="52">
        <v>0</v>
      </c>
    </row>
    <row r="32" spans="1:21" x14ac:dyDescent="0.3">
      <c r="A32" s="33" t="s">
        <v>103</v>
      </c>
      <c r="B32" s="47">
        <v>2171</v>
      </c>
      <c r="C32" s="65">
        <v>135</v>
      </c>
      <c r="D32" s="66" t="s">
        <v>183</v>
      </c>
      <c r="E32" s="62">
        <f>VLOOKUP(C32,'[3]AAG Beds and Occ 2015 1-4-17'!$C:$H,5,FALSE)</f>
        <v>50</v>
      </c>
      <c r="F32" s="63">
        <v>0.69330000000000003</v>
      </c>
      <c r="G32" s="64" t="e">
        <v>#N/A</v>
      </c>
      <c r="H32" s="52">
        <v>61584241</v>
      </c>
      <c r="I32" s="52">
        <v>4968773</v>
      </c>
      <c r="J32" s="52">
        <v>34928926</v>
      </c>
      <c r="K32" s="52">
        <v>97591</v>
      </c>
      <c r="L32" s="52">
        <v>0</v>
      </c>
      <c r="M32" s="52">
        <v>117614</v>
      </c>
      <c r="N32" s="52">
        <v>665751</v>
      </c>
      <c r="O32" s="52">
        <v>880661</v>
      </c>
      <c r="P32" s="52">
        <v>0</v>
      </c>
      <c r="Q32" s="52">
        <v>18185794</v>
      </c>
      <c r="R32" s="52">
        <v>0</v>
      </c>
      <c r="S32" s="52">
        <v>1739131</v>
      </c>
      <c r="T32" s="52">
        <v>0</v>
      </c>
      <c r="U32" s="52">
        <v>0</v>
      </c>
    </row>
    <row r="33" spans="1:21" x14ac:dyDescent="0.3">
      <c r="A33" s="33" t="s">
        <v>176</v>
      </c>
      <c r="B33" s="47">
        <v>2094</v>
      </c>
      <c r="C33" s="65">
        <v>138</v>
      </c>
      <c r="D33" s="66" t="s">
        <v>180</v>
      </c>
      <c r="E33" s="62">
        <f>VLOOKUP(C33,'[3]AAG Beds and Occ 2015 1-4-17'!$C:$H,5,FALSE)</f>
        <v>223</v>
      </c>
      <c r="F33" s="63">
        <v>0.61970000000000003</v>
      </c>
      <c r="G33" s="64">
        <v>0.75865823173128788</v>
      </c>
      <c r="H33" s="52">
        <v>492945921</v>
      </c>
      <c r="I33" s="52">
        <v>37704889</v>
      </c>
      <c r="J33" s="52">
        <v>146812237</v>
      </c>
      <c r="K33" s="52">
        <v>22178422</v>
      </c>
      <c r="L33" s="52">
        <v>11180604</v>
      </c>
      <c r="M33" s="52">
        <v>3202756</v>
      </c>
      <c r="N33" s="52">
        <v>2689011</v>
      </c>
      <c r="O33" s="52">
        <v>1236513</v>
      </c>
      <c r="P33" s="52">
        <v>225542391</v>
      </c>
      <c r="Q33" s="52">
        <v>37295568</v>
      </c>
      <c r="R33" s="52">
        <v>3770645</v>
      </c>
      <c r="S33" s="52">
        <v>1332885</v>
      </c>
      <c r="T33" s="52">
        <v>0</v>
      </c>
      <c r="U33" s="52">
        <v>0</v>
      </c>
    </row>
    <row r="34" spans="1:21" x14ac:dyDescent="0.3">
      <c r="A34" s="33" t="s">
        <v>105</v>
      </c>
      <c r="B34" s="47">
        <v>2033</v>
      </c>
      <c r="C34" s="65">
        <v>6546</v>
      </c>
      <c r="D34" s="66" t="s">
        <v>181</v>
      </c>
      <c r="E34" s="62">
        <f>VLOOKUP(C34,'[3]AAG Beds and Occ 2015 1-4-17'!$C:$H,5,FALSE)</f>
        <v>345</v>
      </c>
      <c r="F34" s="63">
        <v>0.85250000000000004</v>
      </c>
      <c r="G34" s="64">
        <v>1.4247726574501078</v>
      </c>
      <c r="H34" s="52">
        <v>1709496389</v>
      </c>
      <c r="I34" s="52">
        <v>187985771</v>
      </c>
      <c r="J34" s="52">
        <v>642024733</v>
      </c>
      <c r="K34" s="52">
        <v>63064548</v>
      </c>
      <c r="L34" s="52">
        <v>53428869</v>
      </c>
      <c r="M34" s="52">
        <v>10103310</v>
      </c>
      <c r="N34" s="52">
        <v>13665561</v>
      </c>
      <c r="O34" s="52">
        <v>28706060</v>
      </c>
      <c r="P34" s="52">
        <v>549486930</v>
      </c>
      <c r="Q34" s="52">
        <v>134363557</v>
      </c>
      <c r="R34" s="52">
        <v>0</v>
      </c>
      <c r="S34" s="52">
        <v>24362587</v>
      </c>
      <c r="T34" s="52">
        <v>2304463</v>
      </c>
      <c r="U34" s="52">
        <v>0</v>
      </c>
    </row>
    <row r="35" spans="1:21" x14ac:dyDescent="0.3">
      <c r="A35" s="33" t="s">
        <v>110</v>
      </c>
      <c r="B35" s="47">
        <v>2099</v>
      </c>
      <c r="C35" s="65">
        <v>83</v>
      </c>
      <c r="D35" s="66" t="s">
        <v>179</v>
      </c>
      <c r="E35" s="62">
        <f>VLOOKUP(C35,'[3]AAG Beds and Occ 2015 1-4-17'!$C:$H,5,FALSE)</f>
        <v>230</v>
      </c>
      <c r="F35" s="63">
        <v>0.55879999999999996</v>
      </c>
      <c r="G35" s="64">
        <v>0.77356021655318741</v>
      </c>
      <c r="H35" s="52">
        <v>518385162</v>
      </c>
      <c r="I35" s="52">
        <v>38804366</v>
      </c>
      <c r="J35" s="52">
        <v>167105186</v>
      </c>
      <c r="K35" s="52">
        <v>75543424</v>
      </c>
      <c r="L35" s="52">
        <v>83348097</v>
      </c>
      <c r="M35" s="52">
        <v>3358837</v>
      </c>
      <c r="N35" s="52">
        <v>15318234</v>
      </c>
      <c r="O35" s="52">
        <v>5218331</v>
      </c>
      <c r="P35" s="52">
        <v>100200114</v>
      </c>
      <c r="Q35" s="52">
        <v>7817793</v>
      </c>
      <c r="R35" s="52">
        <v>0</v>
      </c>
      <c r="S35" s="52">
        <v>10765450</v>
      </c>
      <c r="T35" s="52">
        <v>10905330</v>
      </c>
      <c r="U35" s="52">
        <v>0</v>
      </c>
    </row>
    <row r="36" spans="1:21" x14ac:dyDescent="0.3">
      <c r="A36" s="33" t="s">
        <v>112</v>
      </c>
      <c r="B36" s="47">
        <v>2040</v>
      </c>
      <c r="C36" s="65">
        <v>85</v>
      </c>
      <c r="D36" s="66" t="s">
        <v>179</v>
      </c>
      <c r="E36" s="62">
        <f>VLOOKUP(C36,'[3]AAG Beds and Occ 2015 1-4-17'!$C:$H,5,FALSE)</f>
        <v>344</v>
      </c>
      <c r="F36" s="63">
        <v>0.70350000000000001</v>
      </c>
      <c r="G36" s="64">
        <v>0.8685783572895226</v>
      </c>
      <c r="H36" s="52">
        <v>1037218625</v>
      </c>
      <c r="I36" s="52">
        <v>117480575</v>
      </c>
      <c r="J36" s="52">
        <v>315111664</v>
      </c>
      <c r="K36" s="52">
        <v>121706003</v>
      </c>
      <c r="L36" s="52">
        <v>96131074</v>
      </c>
      <c r="M36" s="52">
        <v>7270567</v>
      </c>
      <c r="N36" s="52">
        <v>14677403</v>
      </c>
      <c r="O36" s="52">
        <v>4187021</v>
      </c>
      <c r="P36" s="52">
        <v>320018844</v>
      </c>
      <c r="Q36" s="52">
        <v>26308020</v>
      </c>
      <c r="R36" s="52">
        <v>0</v>
      </c>
      <c r="S36" s="52">
        <v>9032638</v>
      </c>
      <c r="T36" s="52">
        <v>5294816</v>
      </c>
      <c r="U36" s="52">
        <v>0</v>
      </c>
    </row>
    <row r="37" spans="1:21" x14ac:dyDescent="0.3">
      <c r="A37" s="33" t="s">
        <v>115</v>
      </c>
      <c r="B37" s="47">
        <v>2103</v>
      </c>
      <c r="C37" s="65">
        <v>133</v>
      </c>
      <c r="D37" s="66" t="s">
        <v>179</v>
      </c>
      <c r="E37" s="62">
        <f>VLOOKUP(C37,'[3]AAG Beds and Occ 2015 1-4-17'!$C:$H,5,FALSE)</f>
        <v>79</v>
      </c>
      <c r="F37" s="63">
        <v>0.57040000000000002</v>
      </c>
      <c r="G37" s="64">
        <v>0.85433449357165614</v>
      </c>
      <c r="H37" s="52">
        <v>230248250</v>
      </c>
      <c r="I37" s="52">
        <v>26816186</v>
      </c>
      <c r="J37" s="52">
        <v>67382910</v>
      </c>
      <c r="K37" s="52">
        <v>19491493</v>
      </c>
      <c r="L37" s="52">
        <v>19957022</v>
      </c>
      <c r="M37" s="52">
        <v>2686744</v>
      </c>
      <c r="N37" s="52">
        <v>3904698</v>
      </c>
      <c r="O37" s="52">
        <v>8791681</v>
      </c>
      <c r="P37" s="52">
        <v>72538391</v>
      </c>
      <c r="Q37" s="52">
        <v>2262450</v>
      </c>
      <c r="R37" s="52">
        <v>0</v>
      </c>
      <c r="S37" s="52">
        <v>3004308</v>
      </c>
      <c r="T37" s="52">
        <v>3412367</v>
      </c>
      <c r="U37" s="52">
        <v>0</v>
      </c>
    </row>
    <row r="38" spans="1:21" x14ac:dyDescent="0.3">
      <c r="A38" s="33" t="s">
        <v>118</v>
      </c>
      <c r="B38" s="47">
        <v>2042</v>
      </c>
      <c r="C38" s="65">
        <v>88</v>
      </c>
      <c r="D38" s="66" t="s">
        <v>180</v>
      </c>
      <c r="E38" s="62">
        <f>VLOOKUP(C38,'[3]AAG Beds and Occ 2015 1-4-17'!$C:$H,5,FALSE)</f>
        <v>31</v>
      </c>
      <c r="F38" s="63">
        <v>0.52159999999999995</v>
      </c>
      <c r="G38" s="64">
        <v>0.62319140690816999</v>
      </c>
      <c r="H38" s="52">
        <v>143920187</v>
      </c>
      <c r="I38" s="52">
        <v>77583</v>
      </c>
      <c r="J38" s="52">
        <v>58332607</v>
      </c>
      <c r="K38" s="52">
        <v>0</v>
      </c>
      <c r="L38" s="52">
        <v>11290436</v>
      </c>
      <c r="M38" s="52">
        <v>1561254</v>
      </c>
      <c r="N38" s="52">
        <v>1705258</v>
      </c>
      <c r="O38" s="52">
        <v>730857</v>
      </c>
      <c r="P38" s="52">
        <v>10830173</v>
      </c>
      <c r="Q38" s="52">
        <v>31843423</v>
      </c>
      <c r="R38" s="52">
        <v>0</v>
      </c>
      <c r="S38" s="52">
        <v>24994465</v>
      </c>
      <c r="T38" s="52">
        <v>2554131</v>
      </c>
      <c r="U38" s="52">
        <v>0</v>
      </c>
    </row>
    <row r="39" spans="1:21" x14ac:dyDescent="0.3">
      <c r="A39" s="33" t="s">
        <v>121</v>
      </c>
      <c r="B39" s="47">
        <v>2167</v>
      </c>
      <c r="C39" s="65">
        <v>89</v>
      </c>
      <c r="D39" s="66" t="s">
        <v>183</v>
      </c>
      <c r="E39" s="62">
        <f>VLOOKUP(C39,'[3]AAG Beds and Occ 2015 1-4-17'!$C:$H,5,FALSE)</f>
        <v>41</v>
      </c>
      <c r="F39" s="63">
        <v>0.32100000000000001</v>
      </c>
      <c r="G39" s="64">
        <v>1.2359184723304817</v>
      </c>
      <c r="H39" s="52">
        <v>397297467</v>
      </c>
      <c r="I39" s="52">
        <v>20512673</v>
      </c>
      <c r="J39" s="52">
        <v>110357092</v>
      </c>
      <c r="K39" s="52">
        <v>22303914</v>
      </c>
      <c r="L39" s="52">
        <v>18570228</v>
      </c>
      <c r="M39" s="52">
        <v>2105804</v>
      </c>
      <c r="N39" s="52">
        <v>7647103</v>
      </c>
      <c r="O39" s="52">
        <v>4349081</v>
      </c>
      <c r="P39" s="52">
        <v>184588619</v>
      </c>
      <c r="Q39" s="52">
        <v>8169125</v>
      </c>
      <c r="R39" s="52">
        <v>11827111</v>
      </c>
      <c r="S39" s="52">
        <v>2334983</v>
      </c>
      <c r="T39" s="52">
        <v>4531734</v>
      </c>
      <c r="U39" s="52">
        <v>0</v>
      </c>
    </row>
    <row r="40" spans="1:21" x14ac:dyDescent="0.3">
      <c r="A40" s="33" t="s">
        <v>122</v>
      </c>
      <c r="B40" s="47">
        <v>2168</v>
      </c>
      <c r="C40" s="65">
        <v>91</v>
      </c>
      <c r="D40" s="66" t="s">
        <v>182</v>
      </c>
      <c r="E40" s="62">
        <f>VLOOKUP(C40,'[3]AAG Beds and Occ 2015 1-4-17'!$C:$H,5,FALSE)</f>
        <v>1043</v>
      </c>
      <c r="F40" s="63">
        <v>0.8276</v>
      </c>
      <c r="G40" s="64">
        <v>1.454634459635664</v>
      </c>
      <c r="H40" s="52">
        <v>7573526878</v>
      </c>
      <c r="I40" s="52">
        <v>332373439</v>
      </c>
      <c r="J40" s="52">
        <v>2611102242</v>
      </c>
      <c r="K40" s="52">
        <v>442568035</v>
      </c>
      <c r="L40" s="52">
        <v>538861260</v>
      </c>
      <c r="M40" s="52">
        <v>53700150</v>
      </c>
      <c r="N40" s="52">
        <v>120454408</v>
      </c>
      <c r="O40" s="52">
        <v>315660460</v>
      </c>
      <c r="P40" s="52">
        <v>2420401710</v>
      </c>
      <c r="Q40" s="52">
        <v>679085956</v>
      </c>
      <c r="R40" s="52">
        <v>0</v>
      </c>
      <c r="S40" s="52">
        <v>15070189</v>
      </c>
      <c r="T40" s="52">
        <v>44249029</v>
      </c>
      <c r="U40" s="52">
        <v>43054764</v>
      </c>
    </row>
    <row r="41" spans="1:21" x14ac:dyDescent="0.3">
      <c r="A41" s="33" t="s">
        <v>123</v>
      </c>
      <c r="B41" s="47">
        <v>2149</v>
      </c>
      <c r="C41" s="65">
        <v>6547</v>
      </c>
      <c r="D41" s="66" t="s">
        <v>179</v>
      </c>
      <c r="E41" s="62">
        <f>VLOOKUP(C41,'[3]AAG Beds and Occ 2015 1-4-17'!$C:$H,5,FALSE)</f>
        <v>417</v>
      </c>
      <c r="F41" s="63">
        <v>0.53</v>
      </c>
      <c r="G41" s="64">
        <v>0.86478390797431215</v>
      </c>
      <c r="H41" s="52">
        <v>580940828</v>
      </c>
      <c r="I41" s="52">
        <v>92531464</v>
      </c>
      <c r="J41" s="52">
        <v>160378803</v>
      </c>
      <c r="K41" s="52">
        <v>118770681</v>
      </c>
      <c r="L41" s="52">
        <v>44237500</v>
      </c>
      <c r="M41" s="52">
        <v>4064991</v>
      </c>
      <c r="N41" s="52">
        <v>6235541</v>
      </c>
      <c r="O41" s="52">
        <v>3257836</v>
      </c>
      <c r="P41" s="52">
        <v>106268314</v>
      </c>
      <c r="Q41" s="52">
        <v>36688849</v>
      </c>
      <c r="R41" s="52">
        <v>4316064</v>
      </c>
      <c r="S41" s="52">
        <v>0</v>
      </c>
      <c r="T41" s="52">
        <v>4190785</v>
      </c>
      <c r="U41" s="52">
        <v>0</v>
      </c>
    </row>
    <row r="42" spans="1:21" x14ac:dyDescent="0.3">
      <c r="A42" s="33" t="s">
        <v>124</v>
      </c>
      <c r="B42" s="47">
        <v>2020</v>
      </c>
      <c r="C42" s="65">
        <v>3110</v>
      </c>
      <c r="D42" s="66" t="s">
        <v>179</v>
      </c>
      <c r="E42" s="62">
        <f>VLOOKUP(C42,'[3]AAG Beds and Occ 2015 1-4-17'!$C:$H,5,FALSE)</f>
        <v>313</v>
      </c>
      <c r="F42" s="63">
        <v>0.47339999999999999</v>
      </c>
      <c r="G42" s="64">
        <v>0.9192761295546531</v>
      </c>
      <c r="H42" s="52">
        <v>552008580</v>
      </c>
      <c r="I42" s="52">
        <v>52328811</v>
      </c>
      <c r="J42" s="52">
        <v>191296520</v>
      </c>
      <c r="K42" s="52">
        <v>45595520</v>
      </c>
      <c r="L42" s="52">
        <v>61499981</v>
      </c>
      <c r="M42" s="52">
        <v>3606608</v>
      </c>
      <c r="N42" s="52">
        <v>3535224</v>
      </c>
      <c r="O42" s="52">
        <v>1752146</v>
      </c>
      <c r="P42" s="52">
        <v>173692143</v>
      </c>
      <c r="Q42" s="52">
        <v>6882783</v>
      </c>
      <c r="R42" s="52">
        <v>0</v>
      </c>
      <c r="S42" s="52">
        <v>5868626</v>
      </c>
      <c r="T42" s="52">
        <v>5950218</v>
      </c>
      <c r="U42" s="52">
        <v>8784196</v>
      </c>
    </row>
    <row r="43" spans="1:21" x14ac:dyDescent="0.3">
      <c r="A43" s="33" t="s">
        <v>128</v>
      </c>
      <c r="B43" s="47">
        <v>2105</v>
      </c>
      <c r="C43" s="65">
        <v>97</v>
      </c>
      <c r="D43" s="66" t="s">
        <v>180</v>
      </c>
      <c r="E43" s="62">
        <f>VLOOKUP(C43,'[3]AAG Beds and Occ 2015 1-4-17'!$C:$H,5,FALSE)</f>
        <v>160</v>
      </c>
      <c r="F43" s="63">
        <v>0.51290000000000002</v>
      </c>
      <c r="G43" s="64">
        <v>0.84398619014572995</v>
      </c>
      <c r="H43" s="52">
        <v>443503881</v>
      </c>
      <c r="I43" s="52">
        <v>33125900</v>
      </c>
      <c r="J43" s="52">
        <v>142239200</v>
      </c>
      <c r="K43" s="52">
        <v>27741684</v>
      </c>
      <c r="L43" s="52">
        <v>23347247</v>
      </c>
      <c r="M43" s="52">
        <v>4876723</v>
      </c>
      <c r="N43" s="52">
        <v>5208708</v>
      </c>
      <c r="O43" s="52">
        <v>1262940</v>
      </c>
      <c r="P43" s="52">
        <v>150528911</v>
      </c>
      <c r="Q43" s="52">
        <v>46393411</v>
      </c>
      <c r="R43" s="52">
        <v>0</v>
      </c>
      <c r="S43" s="52">
        <v>5949593</v>
      </c>
      <c r="T43" s="52">
        <v>2829564</v>
      </c>
      <c r="U43" s="52">
        <v>0</v>
      </c>
    </row>
    <row r="44" spans="1:21" x14ac:dyDescent="0.3">
      <c r="A44" s="33" t="s">
        <v>130</v>
      </c>
      <c r="B44" s="47">
        <v>2022</v>
      </c>
      <c r="C44" s="65">
        <v>99</v>
      </c>
      <c r="D44" s="66" t="s">
        <v>179</v>
      </c>
      <c r="E44" s="62">
        <f>VLOOKUP(C44,'[3]AAG Beds and Occ 2015 1-4-17'!$C:$H,5,FALSE)</f>
        <v>88</v>
      </c>
      <c r="F44" s="63">
        <v>0.75029999999999997</v>
      </c>
      <c r="G44" s="64">
        <v>0.94487887323943232</v>
      </c>
      <c r="H44" s="52">
        <v>190852638</v>
      </c>
      <c r="I44" s="52">
        <v>7825942</v>
      </c>
      <c r="J44" s="52">
        <v>77770752</v>
      </c>
      <c r="K44" s="52">
        <v>25350876</v>
      </c>
      <c r="L44" s="52">
        <v>17210759</v>
      </c>
      <c r="M44" s="52">
        <v>2801599</v>
      </c>
      <c r="N44" s="52">
        <v>561357</v>
      </c>
      <c r="O44" s="52">
        <v>1714455</v>
      </c>
      <c r="P44" s="52">
        <v>50122944</v>
      </c>
      <c r="Q44" s="52">
        <v>2763621</v>
      </c>
      <c r="R44" s="52">
        <v>0</v>
      </c>
      <c r="S44" s="52">
        <v>2703434</v>
      </c>
      <c r="T44" s="52">
        <v>2026899</v>
      </c>
      <c r="U44" s="52">
        <v>0</v>
      </c>
    </row>
    <row r="45" spans="1:21" x14ac:dyDescent="0.3">
      <c r="A45" s="33" t="s">
        <v>134</v>
      </c>
      <c r="B45" s="47">
        <v>2071</v>
      </c>
      <c r="C45" s="65">
        <v>100</v>
      </c>
      <c r="D45" s="66" t="s">
        <v>181</v>
      </c>
      <c r="E45" s="62">
        <f>VLOOKUP(C45,'[3]AAG Beds and Occ 2015 1-4-17'!$C:$H,5,FALSE)</f>
        <v>227</v>
      </c>
      <c r="F45" s="63">
        <v>0.71479999999999999</v>
      </c>
      <c r="G45" s="64">
        <v>0.81977831694454861</v>
      </c>
      <c r="H45" s="52">
        <v>626936148</v>
      </c>
      <c r="I45" s="52">
        <v>68318020</v>
      </c>
      <c r="J45" s="52">
        <v>203420467</v>
      </c>
      <c r="K45" s="52">
        <v>36585361</v>
      </c>
      <c r="L45" s="52">
        <v>18201156</v>
      </c>
      <c r="M45" s="52">
        <v>3192562</v>
      </c>
      <c r="N45" s="52">
        <v>4275956</v>
      </c>
      <c r="O45" s="52">
        <v>1041814</v>
      </c>
      <c r="P45" s="52">
        <v>222836887</v>
      </c>
      <c r="Q45" s="52">
        <v>45945052</v>
      </c>
      <c r="R45" s="52">
        <v>6443362</v>
      </c>
      <c r="S45" s="52">
        <v>12990699</v>
      </c>
      <c r="T45" s="52">
        <v>3684812</v>
      </c>
      <c r="U45" s="52">
        <v>0</v>
      </c>
    </row>
    <row r="46" spans="1:21" x14ac:dyDescent="0.3">
      <c r="A46" s="33" t="s">
        <v>136</v>
      </c>
      <c r="B46" s="47">
        <v>2044</v>
      </c>
      <c r="C46" s="65">
        <v>101</v>
      </c>
      <c r="D46" s="66" t="s">
        <v>180</v>
      </c>
      <c r="E46" s="62">
        <f>VLOOKUP(C46,'[3]AAG Beds and Occ 2015 1-4-17'!$C:$H,5,FALSE)</f>
        <v>23</v>
      </c>
      <c r="F46" s="63">
        <v>0.2848</v>
      </c>
      <c r="G46" s="64">
        <v>0.62594265624999978</v>
      </c>
      <c r="H46" s="52">
        <v>61004856</v>
      </c>
      <c r="I46" s="52">
        <v>0</v>
      </c>
      <c r="J46" s="52">
        <v>17752233</v>
      </c>
      <c r="K46" s="52">
        <v>37979</v>
      </c>
      <c r="L46" s="52">
        <v>5622847</v>
      </c>
      <c r="M46" s="52">
        <v>1313458</v>
      </c>
      <c r="N46" s="52">
        <v>1446036</v>
      </c>
      <c r="O46" s="52">
        <v>0</v>
      </c>
      <c r="P46" s="52">
        <v>28971111</v>
      </c>
      <c r="Q46" s="52">
        <v>3294321</v>
      </c>
      <c r="R46" s="52">
        <v>60815</v>
      </c>
      <c r="S46" s="52">
        <v>0</v>
      </c>
      <c r="T46" s="52">
        <v>2506056</v>
      </c>
      <c r="U46" s="52">
        <v>0</v>
      </c>
    </row>
    <row r="47" spans="1:21" x14ac:dyDescent="0.3">
      <c r="A47" s="33" t="s">
        <v>139</v>
      </c>
      <c r="B47" s="47">
        <v>2298</v>
      </c>
      <c r="C47" s="65">
        <v>11467</v>
      </c>
      <c r="D47" s="66" t="s">
        <v>179</v>
      </c>
      <c r="E47" s="62">
        <f>VLOOKUP(C47,'[3]AAG Beds and Occ 2015 1-4-17'!$C:$H,5,FALSE)</f>
        <v>38</v>
      </c>
      <c r="F47" s="63">
        <v>0.79239999999999999</v>
      </c>
      <c r="G47" s="64">
        <v>0.81338027343749852</v>
      </c>
      <c r="H47" s="52">
        <v>145456629</v>
      </c>
      <c r="I47" s="52">
        <v>16268150</v>
      </c>
      <c r="J47" s="52">
        <v>55927565</v>
      </c>
      <c r="K47" s="52">
        <v>9754235</v>
      </c>
      <c r="L47" s="52">
        <v>6057185</v>
      </c>
      <c r="M47" s="52">
        <v>2162265</v>
      </c>
      <c r="N47" s="52">
        <v>1331470</v>
      </c>
      <c r="O47" s="52">
        <v>3725265</v>
      </c>
      <c r="P47" s="52">
        <v>44312265</v>
      </c>
      <c r="Q47" s="52">
        <v>1579832</v>
      </c>
      <c r="R47" s="52">
        <v>0</v>
      </c>
      <c r="S47" s="52">
        <v>3624150</v>
      </c>
      <c r="T47" s="52">
        <v>714247</v>
      </c>
      <c r="U47" s="52">
        <v>0</v>
      </c>
    </row>
    <row r="48" spans="1:21" x14ac:dyDescent="0.3">
      <c r="A48" s="33" t="s">
        <v>141</v>
      </c>
      <c r="B48" s="47">
        <v>2059</v>
      </c>
      <c r="C48" s="65">
        <v>103</v>
      </c>
      <c r="D48" s="66" t="s">
        <v>183</v>
      </c>
      <c r="E48" s="62">
        <f>VLOOKUP(C48,'[3]AAG Beds and Occ 2015 1-4-17'!$C:$H,5,FALSE)</f>
        <v>100</v>
      </c>
      <c r="F48" s="63">
        <v>0.67720000000000002</v>
      </c>
      <c r="G48" s="64">
        <v>1.3904879793509961</v>
      </c>
      <c r="H48" s="52">
        <v>385045123</v>
      </c>
      <c r="I48" s="52">
        <v>22081236</v>
      </c>
      <c r="J48" s="52">
        <v>138652674</v>
      </c>
      <c r="K48" s="52">
        <v>123017</v>
      </c>
      <c r="L48" s="52">
        <v>2913093</v>
      </c>
      <c r="M48" s="52">
        <v>15721811</v>
      </c>
      <c r="N48" s="52">
        <v>1055255</v>
      </c>
      <c r="O48" s="52">
        <v>654240</v>
      </c>
      <c r="P48" s="52">
        <v>190581210</v>
      </c>
      <c r="Q48" s="52">
        <v>5661752</v>
      </c>
      <c r="R48" s="52">
        <v>0</v>
      </c>
      <c r="S48" s="52">
        <v>7545970</v>
      </c>
      <c r="T48" s="52">
        <v>54865</v>
      </c>
      <c r="U48" s="52">
        <v>0</v>
      </c>
    </row>
    <row r="49" spans="1:21" x14ac:dyDescent="0.3">
      <c r="A49" s="33" t="s">
        <v>142</v>
      </c>
      <c r="B49" s="47">
        <v>2075</v>
      </c>
      <c r="C49" s="65">
        <v>105</v>
      </c>
      <c r="D49" s="66" t="s">
        <v>180</v>
      </c>
      <c r="E49" s="62">
        <f>VLOOKUP(C49,'[3]AAG Beds and Occ 2015 1-4-17'!$C:$H,5,FALSE)</f>
        <v>316</v>
      </c>
      <c r="F49" s="63">
        <v>0.6482</v>
      </c>
      <c r="G49" s="64">
        <v>0.75059500953908997</v>
      </c>
      <c r="H49" s="52">
        <v>1248524486</v>
      </c>
      <c r="I49" s="52">
        <v>55900213</v>
      </c>
      <c r="J49" s="52">
        <v>344952339</v>
      </c>
      <c r="K49" s="52">
        <v>43282008</v>
      </c>
      <c r="L49" s="52">
        <v>35745869</v>
      </c>
      <c r="M49" s="52">
        <v>12887184</v>
      </c>
      <c r="N49" s="52">
        <v>13919815</v>
      </c>
      <c r="O49" s="52">
        <v>30008943</v>
      </c>
      <c r="P49" s="52">
        <v>592357114</v>
      </c>
      <c r="Q49" s="52">
        <v>109570198</v>
      </c>
      <c r="R49" s="52">
        <v>0</v>
      </c>
      <c r="S49" s="52">
        <v>5787780</v>
      </c>
      <c r="T49" s="52">
        <v>4113023</v>
      </c>
      <c r="U49" s="52">
        <v>11407866</v>
      </c>
    </row>
    <row r="50" spans="1:21" x14ac:dyDescent="0.3">
      <c r="A50" s="33" t="s">
        <v>35</v>
      </c>
      <c r="B50" s="47">
        <v>2076</v>
      </c>
      <c r="C50" s="65">
        <v>106</v>
      </c>
      <c r="D50" s="66" t="s">
        <v>179</v>
      </c>
      <c r="E50" s="62">
        <f>VLOOKUP(C50,'[3]AAG Beds and Occ 2015 1-4-17'!$C:$H,5,FALSE)</f>
        <v>97</v>
      </c>
      <c r="F50" s="63">
        <v>0.48520000000000002</v>
      </c>
      <c r="G50" s="64">
        <v>0.94559057417856818</v>
      </c>
      <c r="H50" s="52">
        <v>167991044</v>
      </c>
      <c r="I50" s="52">
        <v>19172955</v>
      </c>
      <c r="J50" s="52">
        <v>60835532</v>
      </c>
      <c r="K50" s="52">
        <v>22879014</v>
      </c>
      <c r="L50" s="52">
        <v>8398989</v>
      </c>
      <c r="M50" s="52">
        <v>1255803</v>
      </c>
      <c r="N50" s="52">
        <v>2223325</v>
      </c>
      <c r="O50" s="52">
        <v>1190659</v>
      </c>
      <c r="P50" s="52">
        <v>40001969</v>
      </c>
      <c r="Q50" s="52">
        <v>8076377</v>
      </c>
      <c r="R50" s="52">
        <v>234309</v>
      </c>
      <c r="S50" s="52">
        <v>1440431</v>
      </c>
      <c r="T50" s="52">
        <v>2281681</v>
      </c>
      <c r="U50" s="52">
        <v>0</v>
      </c>
    </row>
    <row r="51" spans="1:21" x14ac:dyDescent="0.3">
      <c r="A51" s="33" t="s">
        <v>144</v>
      </c>
      <c r="B51" s="47">
        <v>2073</v>
      </c>
      <c r="C51" s="65">
        <v>345</v>
      </c>
      <c r="D51" s="66" t="s">
        <v>179</v>
      </c>
      <c r="E51" s="62">
        <f>VLOOKUP(C51,'[3]AAG Beds and Occ 2015 1-4-17'!$C:$H,5,FALSE)</f>
        <v>431</v>
      </c>
      <c r="F51" s="63">
        <v>0.60970000000000002</v>
      </c>
      <c r="G51" s="64">
        <v>0.90883545178513359</v>
      </c>
      <c r="H51" s="52">
        <v>1351966074</v>
      </c>
      <c r="I51" s="52">
        <v>103367177</v>
      </c>
      <c r="J51" s="52">
        <v>494416367</v>
      </c>
      <c r="K51" s="52">
        <v>157696317</v>
      </c>
      <c r="L51" s="52">
        <v>146564553</v>
      </c>
      <c r="M51" s="52">
        <v>7931348</v>
      </c>
      <c r="N51" s="52">
        <v>12669493</v>
      </c>
      <c r="O51" s="52">
        <v>45982125</v>
      </c>
      <c r="P51" s="52">
        <v>303046281</v>
      </c>
      <c r="Q51" s="52">
        <v>52914822</v>
      </c>
      <c r="R51" s="52">
        <v>0</v>
      </c>
      <c r="S51" s="52">
        <v>13480086</v>
      </c>
      <c r="T51" s="52">
        <v>13897505</v>
      </c>
      <c r="U51" s="52">
        <v>17840360</v>
      </c>
    </row>
    <row r="52" spans="1:21" x14ac:dyDescent="0.3">
      <c r="A52" s="33" t="s">
        <v>146</v>
      </c>
      <c r="B52" s="47">
        <v>2007</v>
      </c>
      <c r="C52" s="65">
        <v>3112</v>
      </c>
      <c r="D52" s="66" t="s">
        <v>180</v>
      </c>
      <c r="E52" s="62">
        <f>VLOOKUP(C52,'[3]AAG Beds and Occ 2015 1-4-17'!$C:$H,5,FALSE)</f>
        <v>404</v>
      </c>
      <c r="F52" s="63">
        <v>0.68700000000000006</v>
      </c>
      <c r="G52" s="64">
        <v>0.79530377572745614</v>
      </c>
      <c r="H52" s="52">
        <v>674665058</v>
      </c>
      <c r="I52" s="52">
        <v>68307405</v>
      </c>
      <c r="J52" s="52">
        <v>241103724</v>
      </c>
      <c r="K52" s="52">
        <v>62386257</v>
      </c>
      <c r="L52" s="52">
        <v>41032974</v>
      </c>
      <c r="M52" s="52">
        <v>5340056</v>
      </c>
      <c r="N52" s="52">
        <v>6493361</v>
      </c>
      <c r="O52" s="52">
        <v>1894668</v>
      </c>
      <c r="P52" s="52">
        <v>194936326</v>
      </c>
      <c r="Q52" s="52">
        <v>40647696</v>
      </c>
      <c r="R52" s="52">
        <v>0</v>
      </c>
      <c r="S52" s="52">
        <v>9868705</v>
      </c>
      <c r="T52" s="52">
        <v>2653886</v>
      </c>
      <c r="U52" s="52">
        <v>0</v>
      </c>
    </row>
    <row r="53" spans="1:21" x14ac:dyDescent="0.3">
      <c r="A53" s="33" t="s">
        <v>148</v>
      </c>
      <c r="B53" s="47">
        <v>2128</v>
      </c>
      <c r="C53" s="65">
        <v>127</v>
      </c>
      <c r="D53" s="66" t="s">
        <v>181</v>
      </c>
      <c r="E53" s="62">
        <f>VLOOKUP(C53,'[3]AAG Beds and Occ 2015 1-4-17'!$C:$H,5,FALSE)</f>
        <v>301</v>
      </c>
      <c r="F53" s="63">
        <v>0.69330000000000003</v>
      </c>
      <c r="G53" s="64">
        <v>0.95837957396690976</v>
      </c>
      <c r="H53" s="52">
        <v>819928933</v>
      </c>
      <c r="I53" s="52">
        <v>201740459</v>
      </c>
      <c r="J53" s="52">
        <v>203877055</v>
      </c>
      <c r="K53" s="52">
        <v>69586220</v>
      </c>
      <c r="L53" s="52">
        <v>55875113</v>
      </c>
      <c r="M53" s="52">
        <v>7186225</v>
      </c>
      <c r="N53" s="52">
        <v>3028710</v>
      </c>
      <c r="O53" s="52">
        <v>2484003</v>
      </c>
      <c r="P53" s="52">
        <v>229799214</v>
      </c>
      <c r="Q53" s="52">
        <v>37587236</v>
      </c>
      <c r="R53" s="52">
        <v>0</v>
      </c>
      <c r="S53" s="52">
        <v>6775494</v>
      </c>
      <c r="T53" s="52">
        <v>1989204</v>
      </c>
      <c r="U53" s="52">
        <v>0</v>
      </c>
    </row>
    <row r="54" spans="1:21" x14ac:dyDescent="0.3">
      <c r="A54" s="33" t="s">
        <v>150</v>
      </c>
      <c r="B54" s="47">
        <v>2316</v>
      </c>
      <c r="C54" s="65">
        <v>6963</v>
      </c>
      <c r="D54" s="66" t="s">
        <v>183</v>
      </c>
      <c r="E54" s="62">
        <f>VLOOKUP(C54,'[3]AAG Beds and Occ 2015 1-4-17'!$C:$H,5,FALSE)</f>
        <v>30</v>
      </c>
      <c r="F54" s="63">
        <v>0.19309999999999999</v>
      </c>
      <c r="G54" s="64">
        <v>2.9323397790055199</v>
      </c>
      <c r="H54" s="52">
        <v>31058538</v>
      </c>
      <c r="I54" s="52">
        <v>0</v>
      </c>
      <c r="J54" s="52">
        <v>29358</v>
      </c>
      <c r="K54" s="52">
        <v>4188012</v>
      </c>
      <c r="L54" s="52">
        <v>5325214</v>
      </c>
      <c r="M54" s="52">
        <v>0</v>
      </c>
      <c r="N54" s="52">
        <v>14320821</v>
      </c>
      <c r="O54" s="52">
        <v>0</v>
      </c>
      <c r="P54" s="52">
        <v>6796862</v>
      </c>
      <c r="Q54" s="52">
        <v>306131</v>
      </c>
      <c r="R54" s="52">
        <v>92140</v>
      </c>
      <c r="S54" s="52">
        <v>0</v>
      </c>
      <c r="T54" s="52">
        <v>0</v>
      </c>
      <c r="U54" s="52">
        <v>0</v>
      </c>
    </row>
    <row r="55" spans="1:21" x14ac:dyDescent="0.3">
      <c r="A55" s="33" t="s">
        <v>152</v>
      </c>
      <c r="B55" s="47">
        <v>2152</v>
      </c>
      <c r="C55" s="65">
        <v>11718</v>
      </c>
      <c r="D55" s="66" t="s">
        <v>183</v>
      </c>
      <c r="E55" s="62">
        <f>VLOOKUP(C55,'[3]AAG Beds and Occ 2015 1-4-17'!$C:$H,5,FALSE)</f>
        <v>40</v>
      </c>
      <c r="F55" s="63">
        <v>3.3799999999999997E-2</v>
      </c>
      <c r="G55" s="64">
        <v>2.0830029702970294</v>
      </c>
      <c r="H55" s="52">
        <v>16628906</v>
      </c>
      <c r="I55" s="52">
        <v>0</v>
      </c>
      <c r="J55" s="52">
        <v>68252</v>
      </c>
      <c r="K55" s="52">
        <v>5666333</v>
      </c>
      <c r="L55" s="52">
        <v>3330206</v>
      </c>
      <c r="M55" s="52">
        <v>0</v>
      </c>
      <c r="N55" s="52">
        <v>959743</v>
      </c>
      <c r="O55" s="52">
        <v>0</v>
      </c>
      <c r="P55" s="52">
        <v>6385563</v>
      </c>
      <c r="Q55" s="52">
        <v>148371</v>
      </c>
      <c r="R55" s="52">
        <v>70438</v>
      </c>
      <c r="S55" s="52">
        <v>0</v>
      </c>
      <c r="T55" s="52">
        <v>0</v>
      </c>
      <c r="U55" s="52">
        <v>0</v>
      </c>
    </row>
    <row r="56" spans="1:21" x14ac:dyDescent="0.3">
      <c r="A56" s="33" t="s">
        <v>153</v>
      </c>
      <c r="B56" s="47">
        <v>2118</v>
      </c>
      <c r="C56" s="65">
        <v>25</v>
      </c>
      <c r="D56" s="66" t="s">
        <v>179</v>
      </c>
      <c r="E56" s="62">
        <f>VLOOKUP(C56,'[3]AAG Beds and Occ 2015 1-4-17'!$C:$H,5,FALSE)</f>
        <v>245</v>
      </c>
      <c r="F56" s="63">
        <v>0.65590000000000004</v>
      </c>
      <c r="G56" s="64">
        <v>0.87710165403730189</v>
      </c>
      <c r="H56" s="52">
        <v>680512366</v>
      </c>
      <c r="I56" s="52">
        <v>63007650</v>
      </c>
      <c r="J56" s="52">
        <v>206040729</v>
      </c>
      <c r="K56" s="52">
        <v>109350457</v>
      </c>
      <c r="L56" s="52">
        <v>86403803</v>
      </c>
      <c r="M56" s="52">
        <v>5741002</v>
      </c>
      <c r="N56" s="52">
        <v>2972199</v>
      </c>
      <c r="O56" s="52">
        <v>5840503</v>
      </c>
      <c r="P56" s="52">
        <v>132136181</v>
      </c>
      <c r="Q56" s="52">
        <v>39364364</v>
      </c>
      <c r="R56" s="52">
        <v>0</v>
      </c>
      <c r="S56" s="52">
        <v>19498282</v>
      </c>
      <c r="T56" s="52">
        <v>10157196</v>
      </c>
      <c r="U56" s="52">
        <v>0</v>
      </c>
    </row>
    <row r="57" spans="1:21" x14ac:dyDescent="0.3">
      <c r="A57" s="33" t="s">
        <v>155</v>
      </c>
      <c r="B57" s="47">
        <v>2107</v>
      </c>
      <c r="C57" s="65">
        <v>122</v>
      </c>
      <c r="D57" s="66" t="s">
        <v>180</v>
      </c>
      <c r="E57" s="62">
        <f>VLOOKUP(C57,'[3]AAG Beds and Occ 2015 1-4-17'!$C:$H,5,FALSE)</f>
        <v>432</v>
      </c>
      <c r="F57" s="63">
        <v>0.71609999999999996</v>
      </c>
      <c r="G57" s="64">
        <v>0.89724226893400949</v>
      </c>
      <c r="H57" s="52">
        <v>1038695368</v>
      </c>
      <c r="I57" s="52">
        <v>65410816</v>
      </c>
      <c r="J57" s="52">
        <v>410937500</v>
      </c>
      <c r="K57" s="52">
        <v>86054852</v>
      </c>
      <c r="L57" s="52">
        <v>52329255</v>
      </c>
      <c r="M57" s="52">
        <v>10978989</v>
      </c>
      <c r="N57" s="52">
        <v>5496095</v>
      </c>
      <c r="O57" s="52">
        <v>5130991</v>
      </c>
      <c r="P57" s="52">
        <v>362909235</v>
      </c>
      <c r="Q57" s="52">
        <v>29386664</v>
      </c>
      <c r="R57" s="52">
        <v>0</v>
      </c>
      <c r="S57" s="52">
        <v>5788998</v>
      </c>
      <c r="T57" s="52">
        <v>4271973</v>
      </c>
      <c r="U57" s="52">
        <v>0</v>
      </c>
    </row>
    <row r="58" spans="1:21" x14ac:dyDescent="0.3">
      <c r="A58" s="33" t="s">
        <v>157</v>
      </c>
      <c r="B58" s="47">
        <v>2010</v>
      </c>
      <c r="C58" s="65">
        <v>3113</v>
      </c>
      <c r="D58" s="66" t="s">
        <v>179</v>
      </c>
      <c r="E58" s="62">
        <f>VLOOKUP(C58,'[3]AAG Beds and Occ 2015 1-4-17'!$C:$H,5,FALSE)</f>
        <v>517</v>
      </c>
      <c r="F58" s="63">
        <v>0.91969999999999996</v>
      </c>
      <c r="G58" s="64">
        <v>0.94627289662852565</v>
      </c>
      <c r="H58" s="52">
        <v>1735800255</v>
      </c>
      <c r="I58" s="52">
        <v>147316990</v>
      </c>
      <c r="J58" s="52">
        <v>692359846</v>
      </c>
      <c r="K58" s="52">
        <v>238430594</v>
      </c>
      <c r="L58" s="52">
        <v>139893697</v>
      </c>
      <c r="M58" s="52">
        <v>16715079</v>
      </c>
      <c r="N58" s="52">
        <v>19728531</v>
      </c>
      <c r="O58" s="52">
        <v>14017646</v>
      </c>
      <c r="P58" s="52">
        <v>400655782</v>
      </c>
      <c r="Q58" s="52">
        <v>27190961</v>
      </c>
      <c r="R58" s="52">
        <v>0</v>
      </c>
      <c r="S58" s="52">
        <v>17415075</v>
      </c>
      <c r="T58" s="52">
        <v>22076054</v>
      </c>
      <c r="U58" s="52">
        <v>0</v>
      </c>
    </row>
    <row r="59" spans="1:21" x14ac:dyDescent="0.3">
      <c r="A59" s="33" t="s">
        <v>160</v>
      </c>
      <c r="B59" s="47">
        <v>2003</v>
      </c>
      <c r="C59" s="65">
        <v>42</v>
      </c>
      <c r="D59" s="66" t="s">
        <v>181</v>
      </c>
      <c r="E59" s="62">
        <f>VLOOKUP(C59,'[3]AAG Beds and Occ 2015 1-4-17'!$C:$H,5,FALSE)</f>
        <v>83</v>
      </c>
      <c r="F59" s="63">
        <v>0.86809999999999998</v>
      </c>
      <c r="G59" s="64">
        <v>0.913449545060669</v>
      </c>
      <c r="H59" s="52">
        <v>177676954</v>
      </c>
      <c r="I59" s="52">
        <v>19895653</v>
      </c>
      <c r="J59" s="52">
        <v>53888798</v>
      </c>
      <c r="K59" s="52">
        <v>27010049</v>
      </c>
      <c r="L59" s="52">
        <v>24032183</v>
      </c>
      <c r="M59" s="52">
        <v>1728043</v>
      </c>
      <c r="N59" s="52">
        <v>926433</v>
      </c>
      <c r="O59" s="52">
        <v>1404282</v>
      </c>
      <c r="P59" s="52">
        <v>36406920</v>
      </c>
      <c r="Q59" s="52">
        <v>3401309</v>
      </c>
      <c r="R59" s="52">
        <v>0</v>
      </c>
      <c r="S59" s="52">
        <v>5860247</v>
      </c>
      <c r="T59" s="52">
        <v>3123037</v>
      </c>
      <c r="U59" s="52">
        <v>0</v>
      </c>
    </row>
    <row r="60" spans="1:21" x14ac:dyDescent="0.3">
      <c r="A60" s="33" t="s">
        <v>162</v>
      </c>
      <c r="B60" s="47">
        <v>2101</v>
      </c>
      <c r="C60" s="65">
        <v>8701</v>
      </c>
      <c r="D60" s="66" t="s">
        <v>179</v>
      </c>
      <c r="E60" s="62">
        <f>VLOOKUP(C60,'[3]AAG Beds and Occ 2015 1-4-17'!$C:$H,5,FALSE)</f>
        <v>224</v>
      </c>
      <c r="F60" s="63">
        <v>0.87949999999999995</v>
      </c>
      <c r="G60" s="64">
        <v>0.82425017857141103</v>
      </c>
      <c r="H60" s="52">
        <v>438381480</v>
      </c>
      <c r="I60" s="52">
        <v>46395372</v>
      </c>
      <c r="J60" s="52">
        <v>156379822</v>
      </c>
      <c r="K60" s="52">
        <v>50181320</v>
      </c>
      <c r="L60" s="52">
        <v>40010453</v>
      </c>
      <c r="M60" s="52">
        <v>5662928</v>
      </c>
      <c r="N60" s="52">
        <v>1816044</v>
      </c>
      <c r="O60" s="52">
        <v>5550274</v>
      </c>
      <c r="P60" s="52">
        <v>114893631</v>
      </c>
      <c r="Q60" s="52">
        <v>5391805</v>
      </c>
      <c r="R60" s="52">
        <v>0</v>
      </c>
      <c r="S60" s="52">
        <v>6712207</v>
      </c>
      <c r="T60" s="52">
        <v>5387624</v>
      </c>
      <c r="U60" s="52">
        <v>0</v>
      </c>
    </row>
    <row r="61" spans="1:21" x14ac:dyDescent="0.3">
      <c r="A61" s="33" t="s">
        <v>163</v>
      </c>
      <c r="B61" s="47">
        <v>2225</v>
      </c>
      <c r="C61" s="65">
        <v>75</v>
      </c>
      <c r="D61" s="66" t="s">
        <v>179</v>
      </c>
      <c r="E61" s="62">
        <f>VLOOKUP(C61,'[3]AAG Beds and Occ 2015 1-4-17'!$C:$H,5,FALSE)</f>
        <v>224</v>
      </c>
      <c r="F61" s="63">
        <v>0.79110000000000003</v>
      </c>
      <c r="G61" s="64">
        <v>0.89039906268745883</v>
      </c>
      <c r="H61" s="52">
        <v>458085742</v>
      </c>
      <c r="I61" s="52">
        <v>36929735</v>
      </c>
      <c r="J61" s="52">
        <v>169059637</v>
      </c>
      <c r="K61" s="52">
        <v>54826846</v>
      </c>
      <c r="L61" s="52">
        <v>41971526</v>
      </c>
      <c r="M61" s="52">
        <v>3825874</v>
      </c>
      <c r="N61" s="52">
        <v>2013419</v>
      </c>
      <c r="O61" s="52">
        <v>3374195</v>
      </c>
      <c r="P61" s="52">
        <v>128495797</v>
      </c>
      <c r="Q61" s="52">
        <v>4973676</v>
      </c>
      <c r="R61" s="52">
        <v>0</v>
      </c>
      <c r="S61" s="52">
        <v>8268455</v>
      </c>
      <c r="T61" s="52">
        <v>4346582</v>
      </c>
      <c r="U61" s="52">
        <v>0</v>
      </c>
    </row>
    <row r="62" spans="1:21" x14ac:dyDescent="0.3">
      <c r="A62" s="33" t="s">
        <v>165</v>
      </c>
      <c r="B62" s="47">
        <v>2114</v>
      </c>
      <c r="C62" s="65">
        <v>41</v>
      </c>
      <c r="D62" s="66" t="s">
        <v>180</v>
      </c>
      <c r="E62" s="62">
        <f>VLOOKUP(C62,'[3]AAG Beds and Occ 2015 1-4-17'!$C:$H,5,FALSE)</f>
        <v>182</v>
      </c>
      <c r="F62" s="63">
        <v>0.84470000000000001</v>
      </c>
      <c r="G62" s="64">
        <v>0.88690752115870819</v>
      </c>
      <c r="H62" s="52">
        <v>354455681</v>
      </c>
      <c r="I62" s="52">
        <v>35180045</v>
      </c>
      <c r="J62" s="52">
        <v>133292449</v>
      </c>
      <c r="K62" s="52">
        <v>24796711</v>
      </c>
      <c r="L62" s="52">
        <v>18096718</v>
      </c>
      <c r="M62" s="52">
        <v>6400986</v>
      </c>
      <c r="N62" s="52">
        <v>1431928</v>
      </c>
      <c r="O62" s="52">
        <v>3763472</v>
      </c>
      <c r="P62" s="52">
        <v>119165043</v>
      </c>
      <c r="Q62" s="52">
        <v>3972998</v>
      </c>
      <c r="R62" s="52">
        <v>0</v>
      </c>
      <c r="S62" s="52">
        <v>5972968</v>
      </c>
      <c r="T62" s="52">
        <v>2382363</v>
      </c>
      <c r="U62" s="52">
        <v>0</v>
      </c>
    </row>
    <row r="63" spans="1:21" x14ac:dyDescent="0.3">
      <c r="A63" s="33" t="s">
        <v>167</v>
      </c>
      <c r="B63" s="47">
        <v>2011</v>
      </c>
      <c r="C63" s="65">
        <v>114</v>
      </c>
      <c r="D63" s="66" t="s">
        <v>179</v>
      </c>
      <c r="E63" s="62">
        <f>VLOOKUP(C63,'[3]AAG Beds and Occ 2015 1-4-17'!$C:$H,5,FALSE)</f>
        <v>143</v>
      </c>
      <c r="F63" s="63">
        <v>0.87819999999999998</v>
      </c>
      <c r="G63" s="64">
        <v>1.0082570104287305</v>
      </c>
      <c r="H63" s="52">
        <v>572011790</v>
      </c>
      <c r="I63" s="52">
        <v>67918841</v>
      </c>
      <c r="J63" s="52">
        <v>223985142</v>
      </c>
      <c r="K63" s="52">
        <v>55845022</v>
      </c>
      <c r="L63" s="52">
        <v>34498562</v>
      </c>
      <c r="M63" s="52">
        <v>9936733</v>
      </c>
      <c r="N63" s="52">
        <v>888666</v>
      </c>
      <c r="O63" s="52">
        <v>2757891</v>
      </c>
      <c r="P63" s="52">
        <v>158836439</v>
      </c>
      <c r="Q63" s="52">
        <v>4132294</v>
      </c>
      <c r="R63" s="52">
        <v>0</v>
      </c>
      <c r="S63" s="52">
        <v>10926964</v>
      </c>
      <c r="T63" s="52">
        <v>2285236</v>
      </c>
      <c r="U63" s="52">
        <v>0</v>
      </c>
    </row>
    <row r="64" spans="1:21" x14ac:dyDescent="0.3">
      <c r="A64" s="33" t="s">
        <v>169</v>
      </c>
      <c r="B64" s="47">
        <v>2085</v>
      </c>
      <c r="C64" s="65">
        <v>126</v>
      </c>
      <c r="D64" s="66" t="s">
        <v>181</v>
      </c>
      <c r="E64" s="62">
        <f>VLOOKUP(C64,'[3]AAG Beds and Occ 2015 1-4-17'!$C:$H,5,FALSE)</f>
        <v>275</v>
      </c>
      <c r="F64" s="63">
        <v>0.71289999999999998</v>
      </c>
      <c r="G64" s="64">
        <v>1.1509918984097851</v>
      </c>
      <c r="H64" s="52">
        <v>538625936</v>
      </c>
      <c r="I64" s="52">
        <v>47941754</v>
      </c>
      <c r="J64" s="52">
        <v>195037492</v>
      </c>
      <c r="K64" s="52">
        <v>50211572</v>
      </c>
      <c r="L64" s="52">
        <v>34888767</v>
      </c>
      <c r="M64" s="52">
        <v>3047131</v>
      </c>
      <c r="N64" s="52">
        <v>7078729</v>
      </c>
      <c r="O64" s="52">
        <v>17524741</v>
      </c>
      <c r="P64" s="52">
        <v>164336047</v>
      </c>
      <c r="Q64" s="52">
        <v>3784232</v>
      </c>
      <c r="R64" s="52">
        <v>0</v>
      </c>
      <c r="S64" s="52">
        <v>9988561</v>
      </c>
      <c r="T64" s="52">
        <v>4786910</v>
      </c>
      <c r="U64" s="52">
        <v>0</v>
      </c>
    </row>
    <row r="65" spans="1:21" x14ac:dyDescent="0.3">
      <c r="A65" s="33" t="s">
        <v>171</v>
      </c>
      <c r="B65" s="47">
        <v>2100</v>
      </c>
      <c r="C65" s="65">
        <v>129</v>
      </c>
      <c r="D65" s="66" t="s">
        <v>179</v>
      </c>
      <c r="E65" s="62">
        <f>VLOOKUP(C65,'[3]AAG Beds and Occ 2015 1-4-17'!$C:$H,5,FALSE)</f>
        <v>149</v>
      </c>
      <c r="F65" s="63">
        <v>0.54920000000000002</v>
      </c>
      <c r="G65" s="64">
        <v>0.83991968975850595</v>
      </c>
      <c r="H65" s="52">
        <v>301703681</v>
      </c>
      <c r="I65" s="52">
        <v>12756309</v>
      </c>
      <c r="J65" s="52">
        <v>122627973</v>
      </c>
      <c r="K65" s="52">
        <v>33791634</v>
      </c>
      <c r="L65" s="52">
        <v>20860871</v>
      </c>
      <c r="M65" s="52">
        <v>3278723</v>
      </c>
      <c r="N65" s="52">
        <v>2691219</v>
      </c>
      <c r="O65" s="52">
        <v>1729880</v>
      </c>
      <c r="P65" s="52">
        <v>58611052</v>
      </c>
      <c r="Q65" s="52">
        <v>38537923</v>
      </c>
      <c r="R65" s="52">
        <v>0</v>
      </c>
      <c r="S65" s="52">
        <v>5175898</v>
      </c>
      <c r="T65" s="52">
        <v>1642199</v>
      </c>
      <c r="U65" s="52">
        <v>1083423</v>
      </c>
    </row>
    <row r="66" spans="1:21" x14ac:dyDescent="0.3">
      <c r="A66" s="33" t="s">
        <v>173</v>
      </c>
      <c r="B66" s="47">
        <v>2299</v>
      </c>
      <c r="C66" s="65">
        <v>104</v>
      </c>
      <c r="D66" s="66" t="s">
        <v>182</v>
      </c>
      <c r="E66" s="62">
        <f>VLOOKUP(C66,'[3]AAG Beds and Occ 2015 1-4-17'!$C:$H,5,FALSE)</f>
        <v>255</v>
      </c>
      <c r="F66" s="63">
        <v>1.0048999999999999</v>
      </c>
      <c r="G66" s="64">
        <v>1.5999121719351301</v>
      </c>
      <c r="H66" s="52">
        <v>1493383856</v>
      </c>
      <c r="I66" s="52">
        <v>111342133</v>
      </c>
      <c r="J66" s="52">
        <v>416336383</v>
      </c>
      <c r="K66" s="52">
        <v>185190291</v>
      </c>
      <c r="L66" s="52">
        <v>167119986</v>
      </c>
      <c r="M66" s="52">
        <v>8451923</v>
      </c>
      <c r="N66" s="52">
        <v>5319653</v>
      </c>
      <c r="O66" s="52">
        <v>24586639</v>
      </c>
      <c r="P66" s="52">
        <v>518057273</v>
      </c>
      <c r="Q66" s="52">
        <v>18799941</v>
      </c>
      <c r="R66" s="52">
        <v>0</v>
      </c>
      <c r="S66" s="52">
        <v>17236363</v>
      </c>
      <c r="T66" s="52">
        <v>20943271</v>
      </c>
      <c r="U66" s="52">
        <v>819395</v>
      </c>
    </row>
    <row r="67" spans="1:21" x14ac:dyDescent="0.3">
      <c r="A67" s="39" t="s">
        <v>175</v>
      </c>
      <c r="B67" s="48">
        <v>2841</v>
      </c>
      <c r="C67" s="67">
        <v>3115</v>
      </c>
      <c r="D67" s="68" t="s">
        <v>182</v>
      </c>
      <c r="E67" s="62">
        <f>VLOOKUP(C67,'[3]AAG Beds and Occ 2015 1-4-17'!$C:$H,5,FALSE)</f>
        <v>723</v>
      </c>
      <c r="F67" s="63">
        <v>0.81479999999999997</v>
      </c>
      <c r="G67" s="64">
        <v>1.2612124902761699</v>
      </c>
      <c r="H67" s="52">
        <v>3851302715</v>
      </c>
      <c r="I67" s="52">
        <v>361957671</v>
      </c>
      <c r="J67" s="52">
        <v>1020538423</v>
      </c>
      <c r="K67" s="52">
        <v>435140139</v>
      </c>
      <c r="L67" s="52">
        <v>456380198</v>
      </c>
      <c r="M67" s="52">
        <v>21172505</v>
      </c>
      <c r="N67" s="52">
        <v>22823330</v>
      </c>
      <c r="O67" s="52">
        <v>153571735</v>
      </c>
      <c r="P67" s="52">
        <v>1171622879</v>
      </c>
      <c r="Q67" s="52">
        <v>136938793</v>
      </c>
      <c r="R67" s="52">
        <v>0</v>
      </c>
      <c r="S67" s="52">
        <v>33164751</v>
      </c>
      <c r="T67" s="52">
        <v>37992291</v>
      </c>
      <c r="U67" s="5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6"/>
  <sheetViews>
    <sheetView workbookViewId="0">
      <pane xSplit="4" ySplit="1" topLeftCell="E2" activePane="bottomRight" state="frozen"/>
      <selection pane="topRight" activeCell="E1" sqref="E1"/>
      <selection pane="bottomLeft" activeCell="A4" sqref="A4"/>
      <selection pane="bottomRight"/>
    </sheetView>
  </sheetViews>
  <sheetFormatPr defaultColWidth="9.1796875" defaultRowHeight="14" x14ac:dyDescent="0.3"/>
  <cols>
    <col min="1" max="1" width="40.1796875" style="13" bestFit="1" customWidth="1"/>
    <col min="2" max="2" width="6.1796875" style="15" bestFit="1" customWidth="1"/>
    <col min="3" max="3" width="6.453125" style="15" bestFit="1" customWidth="1"/>
    <col min="4" max="4" width="28.1796875" style="13" bestFit="1" customWidth="1"/>
    <col min="5" max="5" width="59.7265625" style="13" bestFit="1" customWidth="1"/>
    <col min="6" max="6" width="20.1796875" style="13" bestFit="1" customWidth="1"/>
    <col min="7" max="7" width="19.7265625" style="18" bestFit="1" customWidth="1"/>
    <col min="8" max="8" width="59.7265625" style="13" bestFit="1" customWidth="1"/>
    <col min="9" max="9" width="20.1796875" style="13" bestFit="1" customWidth="1"/>
    <col min="10" max="10" width="19.7265625" style="18" bestFit="1" customWidth="1"/>
    <col min="11" max="11" width="59.7265625" style="13" bestFit="1" customWidth="1"/>
    <col min="12" max="12" width="20.1796875" style="13" bestFit="1" customWidth="1"/>
    <col min="13" max="13" width="23.1796875" style="18" bestFit="1" customWidth="1"/>
    <col min="14" max="14" width="59.1796875" style="13" bestFit="1" customWidth="1"/>
    <col min="15" max="15" width="20.1796875" style="13" bestFit="1" customWidth="1"/>
    <col min="16" max="16" width="19.7265625" style="18" bestFit="1" customWidth="1"/>
    <col min="17" max="17" width="58.81640625" style="13" bestFit="1" customWidth="1"/>
    <col min="18" max="18" width="20.1796875" style="13" bestFit="1" customWidth="1"/>
    <col min="19" max="19" width="19.7265625" style="18" bestFit="1" customWidth="1"/>
    <col min="20" max="20" width="50.453125" style="13" bestFit="1" customWidth="1"/>
    <col min="21" max="21" width="20.1796875" style="13" bestFit="1" customWidth="1"/>
    <col min="22" max="22" width="19.7265625" style="18" bestFit="1" customWidth="1"/>
    <col min="23" max="23" width="50.453125" style="13" bestFit="1" customWidth="1"/>
    <col min="24" max="24" width="20.1796875" style="13" bestFit="1" customWidth="1"/>
    <col min="25" max="25" width="20.1796875" style="18" bestFit="1" customWidth="1"/>
    <col min="26" max="26" width="55.7265625" style="13" bestFit="1" customWidth="1"/>
    <col min="27" max="27" width="20.1796875" style="13" bestFit="1" customWidth="1"/>
    <col min="28" max="28" width="19.7265625" style="18" bestFit="1" customWidth="1"/>
    <col min="29" max="29" width="50.453125" style="13" bestFit="1" customWidth="1"/>
    <col min="30" max="30" width="20.1796875" style="13" bestFit="1" customWidth="1"/>
    <col min="31" max="31" width="19.7265625" style="18" bestFit="1" customWidth="1"/>
    <col min="32" max="32" width="57.81640625" style="13" bestFit="1" customWidth="1"/>
    <col min="33" max="33" width="21" style="13" bestFit="1" customWidth="1"/>
    <col min="34" max="34" width="20.54296875" style="18" bestFit="1" customWidth="1"/>
    <col min="35" max="35" width="53.81640625" style="13" bestFit="1" customWidth="1"/>
    <col min="36" max="36" width="21" style="13" bestFit="1" customWidth="1"/>
    <col min="37" max="37" width="20.54296875" style="18" bestFit="1" customWidth="1"/>
    <col min="38" max="38" width="60" style="13" bestFit="1" customWidth="1"/>
    <col min="39" max="39" width="21" style="13" bestFit="1" customWidth="1"/>
    <col min="40" max="40" width="20.54296875" style="18" bestFit="1" customWidth="1"/>
    <col min="41" max="41" width="50.7265625" style="13" bestFit="1" customWidth="1"/>
    <col min="42" max="42" width="21" style="13" bestFit="1" customWidth="1"/>
    <col min="43" max="43" width="20.54296875" style="18" bestFit="1" customWidth="1"/>
    <col min="44" max="44" width="43.7265625" style="13" bestFit="1" customWidth="1"/>
    <col min="45" max="45" width="21" style="13" bestFit="1" customWidth="1"/>
    <col min="46" max="46" width="20.54296875" style="18" bestFit="1" customWidth="1"/>
    <col min="47" max="47" width="56.26953125" style="13" bestFit="1" customWidth="1"/>
    <col min="48" max="48" width="21" style="13" bestFit="1" customWidth="1"/>
    <col min="49" max="49" width="20.54296875" style="18" bestFit="1" customWidth="1"/>
    <col min="50" max="16384" width="9.1796875" style="13"/>
  </cols>
  <sheetData>
    <row r="1" spans="1:49" s="10" customFormat="1" x14ac:dyDescent="0.3">
      <c r="A1" s="10" t="s">
        <v>6</v>
      </c>
      <c r="B1" s="14" t="s">
        <v>198</v>
      </c>
      <c r="C1" s="14" t="s">
        <v>199</v>
      </c>
      <c r="D1" s="10" t="s">
        <v>186</v>
      </c>
      <c r="E1" s="11" t="s">
        <v>218</v>
      </c>
      <c r="F1" s="12" t="s">
        <v>219</v>
      </c>
      <c r="G1" s="16" t="s">
        <v>220</v>
      </c>
      <c r="H1" s="11" t="s">
        <v>221</v>
      </c>
      <c r="I1" s="12" t="s">
        <v>222</v>
      </c>
      <c r="J1" s="16" t="s">
        <v>223</v>
      </c>
      <c r="K1" s="11" t="s">
        <v>224</v>
      </c>
      <c r="L1" s="12" t="s">
        <v>225</v>
      </c>
      <c r="M1" s="16" t="s">
        <v>226</v>
      </c>
      <c r="N1" s="11" t="s">
        <v>227</v>
      </c>
      <c r="O1" s="12" t="s">
        <v>228</v>
      </c>
      <c r="P1" s="16" t="s">
        <v>229</v>
      </c>
      <c r="Q1" s="11" t="s">
        <v>230</v>
      </c>
      <c r="R1" s="12" t="s">
        <v>231</v>
      </c>
      <c r="S1" s="16" t="s">
        <v>232</v>
      </c>
      <c r="T1" s="11" t="s">
        <v>233</v>
      </c>
      <c r="U1" s="12" t="s">
        <v>234</v>
      </c>
      <c r="V1" s="16" t="s">
        <v>235</v>
      </c>
      <c r="W1" s="11" t="s">
        <v>236</v>
      </c>
      <c r="X1" s="12" t="s">
        <v>237</v>
      </c>
      <c r="Y1" s="16" t="s">
        <v>238</v>
      </c>
      <c r="Z1" s="11" t="s">
        <v>239</v>
      </c>
      <c r="AA1" s="12" t="s">
        <v>240</v>
      </c>
      <c r="AB1" s="16" t="s">
        <v>241</v>
      </c>
      <c r="AC1" s="11" t="s">
        <v>242</v>
      </c>
      <c r="AD1" s="12" t="s">
        <v>243</v>
      </c>
      <c r="AE1" s="16" t="s">
        <v>244</v>
      </c>
      <c r="AF1" s="11" t="s">
        <v>245</v>
      </c>
      <c r="AG1" s="12" t="s">
        <v>246</v>
      </c>
      <c r="AH1" s="16" t="s">
        <v>247</v>
      </c>
      <c r="AI1" s="11" t="s">
        <v>248</v>
      </c>
      <c r="AJ1" s="12" t="s">
        <v>249</v>
      </c>
      <c r="AK1" s="16" t="s">
        <v>679</v>
      </c>
      <c r="AL1" s="11" t="s">
        <v>250</v>
      </c>
      <c r="AM1" s="12" t="s">
        <v>251</v>
      </c>
      <c r="AN1" s="16" t="s">
        <v>252</v>
      </c>
      <c r="AO1" s="11" t="s">
        <v>253</v>
      </c>
      <c r="AP1" s="12" t="s">
        <v>254</v>
      </c>
      <c r="AQ1" s="16" t="s">
        <v>255</v>
      </c>
      <c r="AR1" s="11" t="s">
        <v>256</v>
      </c>
      <c r="AS1" s="12" t="s">
        <v>257</v>
      </c>
      <c r="AT1" s="16" t="s">
        <v>258</v>
      </c>
      <c r="AU1" s="11" t="s">
        <v>259</v>
      </c>
      <c r="AV1" s="12" t="s">
        <v>260</v>
      </c>
      <c r="AW1" s="16" t="s">
        <v>261</v>
      </c>
    </row>
    <row r="2" spans="1:49" x14ac:dyDescent="0.3">
      <c r="A2" s="13" t="s">
        <v>9</v>
      </c>
      <c r="B2" s="15">
        <v>2006</v>
      </c>
      <c r="C2" s="15">
        <v>1</v>
      </c>
      <c r="D2" s="13" t="s">
        <v>180</v>
      </c>
      <c r="E2" s="9" t="s">
        <v>292</v>
      </c>
      <c r="F2" s="9">
        <v>663</v>
      </c>
      <c r="G2" s="17">
        <v>5.9133071708883309E-2</v>
      </c>
      <c r="H2" s="9" t="s">
        <v>293</v>
      </c>
      <c r="I2" s="9">
        <v>524</v>
      </c>
      <c r="J2" s="17">
        <v>0.24047728315741168</v>
      </c>
      <c r="K2" s="9" t="s">
        <v>294</v>
      </c>
      <c r="L2" s="9">
        <v>467</v>
      </c>
      <c r="M2" s="17">
        <v>5.8594730238393997E-2</v>
      </c>
      <c r="N2" s="9" t="s">
        <v>295</v>
      </c>
      <c r="O2" s="9">
        <v>467</v>
      </c>
      <c r="P2" s="17">
        <v>0.17892720306513404</v>
      </c>
      <c r="Q2" s="9" t="s">
        <v>296</v>
      </c>
      <c r="R2" s="9">
        <v>306</v>
      </c>
      <c r="S2" s="17">
        <v>6.7490074988972179E-2</v>
      </c>
      <c r="T2" s="9" t="s">
        <v>297</v>
      </c>
      <c r="U2" s="9">
        <v>288</v>
      </c>
      <c r="V2" s="17">
        <v>7.5689881734559761E-2</v>
      </c>
      <c r="W2" s="9" t="s">
        <v>298</v>
      </c>
      <c r="X2" s="9">
        <v>227</v>
      </c>
      <c r="Y2" s="17">
        <v>5.6992216921918144E-2</v>
      </c>
      <c r="Z2" s="9" t="s">
        <v>299</v>
      </c>
      <c r="AA2" s="9">
        <v>210</v>
      </c>
      <c r="AB2" s="17">
        <v>4.1974815110933421E-2</v>
      </c>
      <c r="AC2" s="9" t="s">
        <v>300</v>
      </c>
      <c r="AD2" s="9">
        <v>169</v>
      </c>
      <c r="AE2" s="17">
        <v>5.9675141242937838E-2</v>
      </c>
      <c r="AF2" s="9" t="s">
        <v>301</v>
      </c>
      <c r="AG2" s="9">
        <v>167</v>
      </c>
      <c r="AH2" s="17">
        <v>2.816663855624895E-2</v>
      </c>
      <c r="AI2" s="9" t="s">
        <v>302</v>
      </c>
      <c r="AJ2" s="9">
        <v>137</v>
      </c>
      <c r="AK2" s="17">
        <v>5.0929368029739762E-2</v>
      </c>
      <c r="AL2" s="9" t="s">
        <v>303</v>
      </c>
      <c r="AM2" s="9">
        <v>132</v>
      </c>
      <c r="AN2" s="17">
        <v>4.6380885453267753E-2</v>
      </c>
      <c r="AO2" s="9" t="s">
        <v>304</v>
      </c>
      <c r="AP2" s="9">
        <v>130</v>
      </c>
      <c r="AQ2" s="17">
        <v>4.0297582145071287E-2</v>
      </c>
      <c r="AR2" s="9" t="s">
        <v>305</v>
      </c>
      <c r="AS2" s="9">
        <v>127</v>
      </c>
      <c r="AT2" s="17">
        <v>5.0922213311948655E-2</v>
      </c>
      <c r="AU2" s="9" t="s">
        <v>306</v>
      </c>
      <c r="AV2" s="9">
        <v>108</v>
      </c>
      <c r="AW2" s="17">
        <v>4.4925124792013313E-2</v>
      </c>
    </row>
    <row r="3" spans="1:49" x14ac:dyDescent="0.3">
      <c r="A3" s="13" t="s">
        <v>16</v>
      </c>
      <c r="B3" s="15">
        <v>2226</v>
      </c>
      <c r="C3" s="15">
        <v>2</v>
      </c>
      <c r="D3" s="13" t="s">
        <v>179</v>
      </c>
      <c r="E3" s="9" t="s">
        <v>317</v>
      </c>
      <c r="F3" s="9">
        <v>143</v>
      </c>
      <c r="G3" s="17">
        <v>1</v>
      </c>
      <c r="H3" s="9" t="s">
        <v>297</v>
      </c>
      <c r="I3" s="9">
        <v>62</v>
      </c>
      <c r="J3" s="17">
        <v>3.2460732984293195E-2</v>
      </c>
      <c r="K3" s="9" t="s">
        <v>296</v>
      </c>
      <c r="L3" s="9">
        <v>58</v>
      </c>
      <c r="M3" s="17">
        <v>2.9322548028311423E-2</v>
      </c>
      <c r="N3" s="9" t="s">
        <v>299</v>
      </c>
      <c r="O3" s="9">
        <v>36</v>
      </c>
      <c r="P3" s="17">
        <v>1.5817223198594021E-2</v>
      </c>
      <c r="Q3" s="9" t="s">
        <v>303</v>
      </c>
      <c r="R3" s="9">
        <v>26</v>
      </c>
      <c r="S3" s="17">
        <v>1.8258426966292127E-2</v>
      </c>
      <c r="T3" s="19"/>
      <c r="U3" s="19"/>
      <c r="V3" s="20"/>
      <c r="W3" s="19"/>
      <c r="X3" s="19"/>
      <c r="Y3" s="20"/>
      <c r="Z3" s="19"/>
      <c r="AA3" s="19"/>
      <c r="AB3" s="20"/>
      <c r="AC3" s="19"/>
      <c r="AD3" s="19"/>
      <c r="AE3" s="20"/>
      <c r="AF3" s="19"/>
      <c r="AG3" s="19"/>
      <c r="AH3" s="20"/>
      <c r="AI3" s="19"/>
      <c r="AJ3" s="19"/>
      <c r="AK3" s="20"/>
      <c r="AL3" s="19"/>
      <c r="AM3" s="19"/>
      <c r="AN3" s="20"/>
      <c r="AO3" s="19"/>
      <c r="AP3" s="19"/>
      <c r="AQ3" s="20"/>
      <c r="AR3" s="19"/>
      <c r="AS3" s="19"/>
      <c r="AT3" s="20"/>
      <c r="AU3" s="19"/>
      <c r="AV3" s="19"/>
      <c r="AW3" s="20"/>
    </row>
    <row r="4" spans="1:49" x14ac:dyDescent="0.3">
      <c r="A4" s="13" t="s">
        <v>22</v>
      </c>
      <c r="B4" s="15">
        <v>2120</v>
      </c>
      <c r="C4" s="15">
        <v>5</v>
      </c>
      <c r="D4" s="13" t="s">
        <v>179</v>
      </c>
      <c r="E4" s="9" t="s">
        <v>292</v>
      </c>
      <c r="F4" s="9">
        <v>445</v>
      </c>
      <c r="G4" s="17">
        <v>6.6004153070305549E-2</v>
      </c>
      <c r="H4" s="9" t="s">
        <v>294</v>
      </c>
      <c r="I4" s="9">
        <v>369</v>
      </c>
      <c r="J4" s="17">
        <v>7.1470075537478223E-2</v>
      </c>
      <c r="K4" s="9" t="s">
        <v>301</v>
      </c>
      <c r="L4" s="9">
        <v>341</v>
      </c>
      <c r="M4" s="17">
        <v>9.0788072417465379E-2</v>
      </c>
      <c r="N4" s="9" t="s">
        <v>299</v>
      </c>
      <c r="O4" s="9">
        <v>222</v>
      </c>
      <c r="P4" s="17">
        <v>6.3032367972742753E-2</v>
      </c>
      <c r="Q4" s="9" t="s">
        <v>297</v>
      </c>
      <c r="R4" s="9">
        <v>165</v>
      </c>
      <c r="S4" s="17">
        <v>7.1614583333333315E-2</v>
      </c>
      <c r="T4" s="9" t="s">
        <v>293</v>
      </c>
      <c r="U4" s="9">
        <v>161</v>
      </c>
      <c r="V4" s="17">
        <v>7.8307392996108949E-2</v>
      </c>
      <c r="W4" s="9" t="s">
        <v>295</v>
      </c>
      <c r="X4" s="9">
        <v>147</v>
      </c>
      <c r="Y4" s="17">
        <v>6.3144329896907214E-2</v>
      </c>
      <c r="Z4" s="9" t="s">
        <v>327</v>
      </c>
      <c r="AA4" s="9">
        <v>122</v>
      </c>
      <c r="AB4" s="17">
        <v>0.10981098109810981</v>
      </c>
      <c r="AC4" s="9" t="s">
        <v>300</v>
      </c>
      <c r="AD4" s="9">
        <v>114</v>
      </c>
      <c r="AE4" s="17">
        <v>6.6356228172293363E-2</v>
      </c>
      <c r="AF4" s="9" t="s">
        <v>296</v>
      </c>
      <c r="AG4" s="9">
        <v>112</v>
      </c>
      <c r="AH4" s="17">
        <v>5.1565377532228382E-2</v>
      </c>
      <c r="AI4" s="9" t="s">
        <v>328</v>
      </c>
      <c r="AJ4" s="9">
        <v>111</v>
      </c>
      <c r="AK4" s="17">
        <v>0.18048780487804875</v>
      </c>
      <c r="AL4" s="9" t="s">
        <v>305</v>
      </c>
      <c r="AM4" s="9">
        <v>107</v>
      </c>
      <c r="AN4" s="17">
        <v>7.1908602150537612E-2</v>
      </c>
      <c r="AO4" s="9" t="s">
        <v>298</v>
      </c>
      <c r="AP4" s="9">
        <v>107</v>
      </c>
      <c r="AQ4" s="17">
        <v>4.5052631578947358E-2</v>
      </c>
      <c r="AR4" s="9" t="s">
        <v>329</v>
      </c>
      <c r="AS4" s="9">
        <v>103</v>
      </c>
      <c r="AT4" s="17">
        <v>9.1800356506238884E-2</v>
      </c>
      <c r="AU4" s="9" t="s">
        <v>330</v>
      </c>
      <c r="AV4" s="9">
        <v>99</v>
      </c>
      <c r="AW4" s="17">
        <v>0.14776119402985077</v>
      </c>
    </row>
    <row r="5" spans="1:49" x14ac:dyDescent="0.3">
      <c r="A5" s="13" t="s">
        <v>27</v>
      </c>
      <c r="B5" s="15">
        <v>2148</v>
      </c>
      <c r="C5" s="15">
        <v>6</v>
      </c>
      <c r="D5" s="13" t="s">
        <v>180</v>
      </c>
      <c r="E5" s="9" t="s">
        <v>301</v>
      </c>
      <c r="F5" s="9">
        <v>154</v>
      </c>
      <c r="G5" s="17">
        <v>4.1001064962726312E-2</v>
      </c>
      <c r="H5" s="9" t="s">
        <v>299</v>
      </c>
      <c r="I5" s="9">
        <v>77</v>
      </c>
      <c r="J5" s="17">
        <v>2.1862578080636012E-2</v>
      </c>
      <c r="K5" s="9" t="s">
        <v>297</v>
      </c>
      <c r="L5" s="9">
        <v>62</v>
      </c>
      <c r="M5" s="17">
        <v>2.690972222222222E-2</v>
      </c>
      <c r="N5" s="9" t="s">
        <v>296</v>
      </c>
      <c r="O5" s="9">
        <v>35</v>
      </c>
      <c r="P5" s="17">
        <v>1.611418047882137E-2</v>
      </c>
      <c r="Q5" s="9" t="s">
        <v>303</v>
      </c>
      <c r="R5" s="9">
        <v>31</v>
      </c>
      <c r="S5" s="17">
        <v>1.7816091954022981E-2</v>
      </c>
      <c r="T5" s="9" t="s">
        <v>300</v>
      </c>
      <c r="U5" s="9">
        <v>27</v>
      </c>
      <c r="V5" s="17">
        <v>1.5715948777648436E-2</v>
      </c>
      <c r="W5" s="19"/>
      <c r="X5" s="19"/>
      <c r="Y5" s="20"/>
      <c r="Z5" s="19"/>
      <c r="AA5" s="19"/>
      <c r="AB5" s="20"/>
      <c r="AC5" s="19"/>
      <c r="AD5" s="19"/>
      <c r="AE5" s="20"/>
      <c r="AF5" s="19"/>
      <c r="AG5" s="19"/>
      <c r="AH5" s="20"/>
      <c r="AI5" s="19"/>
      <c r="AJ5" s="19"/>
      <c r="AK5" s="20"/>
      <c r="AL5" s="19"/>
      <c r="AM5" s="19"/>
      <c r="AN5" s="20"/>
      <c r="AO5" s="19"/>
      <c r="AP5" s="19"/>
      <c r="AQ5" s="20"/>
      <c r="AR5" s="19"/>
      <c r="AS5" s="19"/>
      <c r="AT5" s="20"/>
      <c r="AU5" s="19"/>
      <c r="AV5" s="19"/>
      <c r="AW5" s="20"/>
    </row>
    <row r="6" spans="1:49" x14ac:dyDescent="0.3">
      <c r="A6" s="13" t="s">
        <v>30</v>
      </c>
      <c r="B6" s="15">
        <v>2339</v>
      </c>
      <c r="C6" s="15">
        <v>4</v>
      </c>
      <c r="D6" s="13" t="s">
        <v>181</v>
      </c>
      <c r="E6" s="9" t="s">
        <v>292</v>
      </c>
      <c r="F6" s="9">
        <v>3418</v>
      </c>
      <c r="G6" s="17">
        <v>0.50697122515574011</v>
      </c>
      <c r="H6" s="9" t="s">
        <v>294</v>
      </c>
      <c r="I6" s="9">
        <v>2532</v>
      </c>
      <c r="J6" s="17">
        <v>0.49041255084253343</v>
      </c>
      <c r="K6" s="9" t="s">
        <v>299</v>
      </c>
      <c r="L6" s="9">
        <v>1459</v>
      </c>
      <c r="M6" s="17">
        <v>0.41425326519023287</v>
      </c>
      <c r="N6" s="9" t="s">
        <v>301</v>
      </c>
      <c r="O6" s="9">
        <v>1445</v>
      </c>
      <c r="P6" s="17">
        <v>0.38471778487752945</v>
      </c>
      <c r="Q6" s="9" t="s">
        <v>298</v>
      </c>
      <c r="R6" s="9">
        <v>1396</v>
      </c>
      <c r="S6" s="17">
        <v>0.58778947368421042</v>
      </c>
      <c r="T6" s="9" t="s">
        <v>297</v>
      </c>
      <c r="U6" s="9">
        <v>730</v>
      </c>
      <c r="V6" s="17">
        <v>0.31684027777777779</v>
      </c>
      <c r="W6" s="9" t="s">
        <v>350</v>
      </c>
      <c r="X6" s="9">
        <v>689</v>
      </c>
      <c r="Y6" s="17">
        <v>0.99855072463768124</v>
      </c>
      <c r="Z6" s="9" t="s">
        <v>304</v>
      </c>
      <c r="AA6" s="9">
        <v>616</v>
      </c>
      <c r="AB6" s="17">
        <v>0.39036755386565281</v>
      </c>
      <c r="AC6" s="9" t="s">
        <v>300</v>
      </c>
      <c r="AD6" s="9">
        <v>609</v>
      </c>
      <c r="AE6" s="17">
        <v>0.35448195576251462</v>
      </c>
      <c r="AF6" s="9" t="s">
        <v>296</v>
      </c>
      <c r="AG6" s="9">
        <v>590</v>
      </c>
      <c r="AH6" s="17">
        <v>0.27163904235727432</v>
      </c>
      <c r="AI6" s="9" t="s">
        <v>303</v>
      </c>
      <c r="AJ6" s="9">
        <v>575</v>
      </c>
      <c r="AK6" s="17">
        <v>0.33045977011494249</v>
      </c>
      <c r="AL6" s="9" t="s">
        <v>351</v>
      </c>
      <c r="AM6" s="9">
        <v>544</v>
      </c>
      <c r="AN6" s="17">
        <v>0.4365971107544141</v>
      </c>
      <c r="AO6" s="9" t="s">
        <v>305</v>
      </c>
      <c r="AP6" s="9">
        <v>535</v>
      </c>
      <c r="AQ6" s="17">
        <v>0.35954301075268807</v>
      </c>
      <c r="AR6" s="9" t="s">
        <v>352</v>
      </c>
      <c r="AS6" s="9">
        <v>504</v>
      </c>
      <c r="AT6" s="17">
        <v>0.77182235834609503</v>
      </c>
      <c r="AU6" s="9" t="s">
        <v>353</v>
      </c>
      <c r="AV6" s="9">
        <v>465</v>
      </c>
      <c r="AW6" s="17">
        <v>0.64404432132963996</v>
      </c>
    </row>
    <row r="7" spans="1:49" x14ac:dyDescent="0.3">
      <c r="A7" s="13" t="s">
        <v>38</v>
      </c>
      <c r="B7" s="15">
        <v>2181</v>
      </c>
      <c r="C7" s="15">
        <v>139</v>
      </c>
      <c r="D7" s="13" t="s">
        <v>179</v>
      </c>
      <c r="E7" s="9" t="s">
        <v>295</v>
      </c>
      <c r="F7" s="9">
        <v>213</v>
      </c>
      <c r="G7" s="17">
        <v>9.1494845360824764E-2</v>
      </c>
      <c r="H7" s="9" t="s">
        <v>364</v>
      </c>
      <c r="I7" s="9">
        <v>204</v>
      </c>
      <c r="J7" s="17">
        <v>0.50370370370370388</v>
      </c>
      <c r="K7" s="9" t="s">
        <v>296</v>
      </c>
      <c r="L7" s="9">
        <v>186</v>
      </c>
      <c r="M7" s="17">
        <v>8.5635359116022117E-2</v>
      </c>
      <c r="N7" s="9" t="s">
        <v>293</v>
      </c>
      <c r="O7" s="9">
        <v>177</v>
      </c>
      <c r="P7" s="17">
        <v>8.6089494163424096E-2</v>
      </c>
      <c r="Q7" s="9" t="s">
        <v>297</v>
      </c>
      <c r="R7" s="9">
        <v>167</v>
      </c>
      <c r="S7" s="17">
        <v>7.2482638888888895E-2</v>
      </c>
      <c r="T7" s="9" t="s">
        <v>299</v>
      </c>
      <c r="U7" s="9">
        <v>125</v>
      </c>
      <c r="V7" s="17">
        <v>3.5491198182850653E-2</v>
      </c>
      <c r="W7" s="9" t="s">
        <v>303</v>
      </c>
      <c r="X7" s="9">
        <v>111</v>
      </c>
      <c r="Y7" s="17">
        <v>6.3793103448275851E-2</v>
      </c>
      <c r="Z7" s="9" t="s">
        <v>302</v>
      </c>
      <c r="AA7" s="9">
        <v>100</v>
      </c>
      <c r="AB7" s="17">
        <v>7.7279752704791357E-2</v>
      </c>
      <c r="AC7" s="9" t="s">
        <v>329</v>
      </c>
      <c r="AD7" s="9">
        <v>89</v>
      </c>
      <c r="AE7" s="17">
        <v>7.9322638146167523E-2</v>
      </c>
      <c r="AF7" s="9" t="s">
        <v>300</v>
      </c>
      <c r="AG7" s="9">
        <v>86</v>
      </c>
      <c r="AH7" s="17">
        <v>5.0058207217695001E-2</v>
      </c>
      <c r="AI7" s="9" t="s">
        <v>301</v>
      </c>
      <c r="AJ7" s="9">
        <v>67</v>
      </c>
      <c r="AK7" s="17">
        <v>1.7838125665601712E-2</v>
      </c>
      <c r="AL7" s="9" t="s">
        <v>365</v>
      </c>
      <c r="AM7" s="9">
        <v>61</v>
      </c>
      <c r="AN7" s="17">
        <v>6.2886597938144301E-2</v>
      </c>
      <c r="AO7" s="9" t="s">
        <v>366</v>
      </c>
      <c r="AP7" s="9">
        <v>53</v>
      </c>
      <c r="AQ7" s="17">
        <v>7.3919107391910752E-2</v>
      </c>
      <c r="AR7" s="9" t="s">
        <v>330</v>
      </c>
      <c r="AS7" s="9">
        <v>49</v>
      </c>
      <c r="AT7" s="17">
        <v>7.3134328358208975E-2</v>
      </c>
      <c r="AU7" s="9" t="s">
        <v>305</v>
      </c>
      <c r="AV7" s="9">
        <v>47</v>
      </c>
      <c r="AW7" s="17">
        <v>3.1586021505376344E-2</v>
      </c>
    </row>
    <row r="8" spans="1:49" x14ac:dyDescent="0.3">
      <c r="A8" s="13" t="s">
        <v>40</v>
      </c>
      <c r="B8" s="15">
        <v>2313</v>
      </c>
      <c r="C8" s="15">
        <v>6309</v>
      </c>
      <c r="D8" s="13" t="s">
        <v>179</v>
      </c>
      <c r="E8" s="9" t="s">
        <v>370</v>
      </c>
      <c r="F8" s="9">
        <v>968</v>
      </c>
      <c r="G8" s="17">
        <v>0.38140267927501975</v>
      </c>
      <c r="H8" s="9" t="s">
        <v>301</v>
      </c>
      <c r="I8" s="9">
        <v>784</v>
      </c>
      <c r="J8" s="17">
        <v>0.20873269435569763</v>
      </c>
      <c r="K8" s="9" t="s">
        <v>292</v>
      </c>
      <c r="L8" s="9">
        <v>758</v>
      </c>
      <c r="M8" s="17">
        <v>0.11242954612874519</v>
      </c>
      <c r="N8" s="9" t="s">
        <v>371</v>
      </c>
      <c r="O8" s="9">
        <v>698</v>
      </c>
      <c r="P8" s="17">
        <v>0.50397111913357406</v>
      </c>
      <c r="Q8" s="9" t="s">
        <v>294</v>
      </c>
      <c r="R8" s="9">
        <v>584</v>
      </c>
      <c r="S8" s="17">
        <v>0.11311253147394924</v>
      </c>
      <c r="T8" s="9" t="s">
        <v>299</v>
      </c>
      <c r="U8" s="9">
        <v>535</v>
      </c>
      <c r="V8" s="17">
        <v>0.15190232822260075</v>
      </c>
      <c r="W8" s="9" t="s">
        <v>295</v>
      </c>
      <c r="X8" s="9">
        <v>511</v>
      </c>
      <c r="Y8" s="17">
        <v>0.21950171821305844</v>
      </c>
      <c r="Z8" s="9" t="s">
        <v>296</v>
      </c>
      <c r="AA8" s="9">
        <v>342</v>
      </c>
      <c r="AB8" s="17">
        <v>0.15745856353591162</v>
      </c>
      <c r="AC8" s="9" t="s">
        <v>293</v>
      </c>
      <c r="AD8" s="9">
        <v>304</v>
      </c>
      <c r="AE8" s="17">
        <v>0.14785992217898827</v>
      </c>
      <c r="AF8" s="9" t="s">
        <v>304</v>
      </c>
      <c r="AG8" s="9">
        <v>287</v>
      </c>
      <c r="AH8" s="17">
        <v>0.18187579214195188</v>
      </c>
      <c r="AI8" s="9" t="s">
        <v>306</v>
      </c>
      <c r="AJ8" s="9">
        <v>282</v>
      </c>
      <c r="AK8" s="17">
        <v>0.24394463667820077</v>
      </c>
      <c r="AL8" s="9" t="s">
        <v>305</v>
      </c>
      <c r="AM8" s="9">
        <v>280</v>
      </c>
      <c r="AN8" s="17">
        <v>0.18817204301075272</v>
      </c>
      <c r="AO8" s="9" t="s">
        <v>300</v>
      </c>
      <c r="AP8" s="9">
        <v>272</v>
      </c>
      <c r="AQ8" s="17">
        <v>0.1583236321303842</v>
      </c>
      <c r="AR8" s="9" t="s">
        <v>327</v>
      </c>
      <c r="AS8" s="9">
        <v>268</v>
      </c>
      <c r="AT8" s="17">
        <v>0.2412241224122412</v>
      </c>
      <c r="AU8" s="9" t="s">
        <v>351</v>
      </c>
      <c r="AV8" s="9">
        <v>258</v>
      </c>
      <c r="AW8" s="17">
        <v>0.20706260032102727</v>
      </c>
    </row>
    <row r="9" spans="1:49" x14ac:dyDescent="0.3">
      <c r="A9" s="13" t="s">
        <v>44</v>
      </c>
      <c r="B9" s="15">
        <v>2227</v>
      </c>
      <c r="C9" s="15">
        <v>98</v>
      </c>
      <c r="D9" s="13" t="s">
        <v>180</v>
      </c>
      <c r="E9" s="9" t="s">
        <v>301</v>
      </c>
      <c r="F9" s="9">
        <v>524</v>
      </c>
      <c r="G9" s="17">
        <v>6.0543038705950313E-2</v>
      </c>
      <c r="H9" s="9" t="s">
        <v>299</v>
      </c>
      <c r="I9" s="9">
        <v>260</v>
      </c>
      <c r="J9" s="17">
        <v>4.1165294490183656E-2</v>
      </c>
      <c r="K9" s="9" t="s">
        <v>304</v>
      </c>
      <c r="L9" s="9">
        <v>254</v>
      </c>
      <c r="M9" s="17">
        <v>3.4199542210852314E-2</v>
      </c>
      <c r="N9" s="9" t="s">
        <v>296</v>
      </c>
      <c r="O9" s="9">
        <v>170</v>
      </c>
      <c r="P9" s="17">
        <v>3.787878787878788E-2</v>
      </c>
      <c r="Q9" s="9" t="s">
        <v>306</v>
      </c>
      <c r="R9" s="9">
        <v>161</v>
      </c>
      <c r="S9" s="17">
        <v>2.3655598001763145E-2</v>
      </c>
      <c r="T9" s="9" t="s">
        <v>305</v>
      </c>
      <c r="U9" s="9">
        <v>148</v>
      </c>
      <c r="V9" s="17">
        <v>4.5594577942082562E-2</v>
      </c>
      <c r="W9" s="9" t="s">
        <v>297</v>
      </c>
      <c r="X9" s="9">
        <v>139</v>
      </c>
      <c r="Y9" s="17">
        <v>4.5085955238404141E-2</v>
      </c>
      <c r="Z9" s="9" t="s">
        <v>303</v>
      </c>
      <c r="AA9" s="9">
        <v>136</v>
      </c>
      <c r="AB9" s="17">
        <v>3.9080459770114942E-2</v>
      </c>
      <c r="AC9" s="9" t="s">
        <v>300</v>
      </c>
      <c r="AD9" s="9">
        <v>133</v>
      </c>
      <c r="AE9" s="17">
        <v>3.8866160140268849E-2</v>
      </c>
      <c r="AF9" s="9" t="s">
        <v>302</v>
      </c>
      <c r="AG9" s="9">
        <v>105</v>
      </c>
      <c r="AH9" s="17">
        <v>3.5175879396984917E-2</v>
      </c>
      <c r="AI9" s="9" t="s">
        <v>366</v>
      </c>
      <c r="AJ9" s="9">
        <v>81</v>
      </c>
      <c r="AK9" s="17">
        <v>5.3114754098360653E-2</v>
      </c>
      <c r="AL9" s="9" t="s">
        <v>382</v>
      </c>
      <c r="AM9" s="9">
        <v>77</v>
      </c>
      <c r="AN9" s="17">
        <v>2.2488317757009355E-2</v>
      </c>
      <c r="AO9" s="9" t="s">
        <v>383</v>
      </c>
      <c r="AP9" s="9">
        <v>72</v>
      </c>
      <c r="AQ9" s="17">
        <v>5.3254437869822494E-2</v>
      </c>
      <c r="AR9" s="9" t="s">
        <v>365</v>
      </c>
      <c r="AS9" s="9">
        <v>68</v>
      </c>
      <c r="AT9" s="17">
        <v>2.9942756494936152E-2</v>
      </c>
      <c r="AU9" s="9" t="s">
        <v>351</v>
      </c>
      <c r="AV9" s="9">
        <v>66</v>
      </c>
      <c r="AW9" s="17">
        <v>2.4166971805199555E-2</v>
      </c>
    </row>
    <row r="10" spans="1:49" x14ac:dyDescent="0.3">
      <c r="A10" s="13" t="s">
        <v>50</v>
      </c>
      <c r="B10" s="15">
        <v>2054</v>
      </c>
      <c r="C10" s="15">
        <v>53</v>
      </c>
      <c r="D10" s="13" t="s">
        <v>180</v>
      </c>
      <c r="E10" s="9" t="s">
        <v>301</v>
      </c>
      <c r="F10" s="9">
        <v>260</v>
      </c>
      <c r="G10" s="17">
        <v>3.0040439052570759E-2</v>
      </c>
      <c r="H10" s="9" t="s">
        <v>299</v>
      </c>
      <c r="I10" s="9">
        <v>165</v>
      </c>
      <c r="J10" s="17">
        <v>2.6124129195693475E-2</v>
      </c>
      <c r="K10" s="9" t="s">
        <v>296</v>
      </c>
      <c r="L10" s="9">
        <v>142</v>
      </c>
      <c r="M10" s="17">
        <v>3.1639928698752227E-2</v>
      </c>
      <c r="N10" s="9" t="s">
        <v>303</v>
      </c>
      <c r="O10" s="9">
        <v>132</v>
      </c>
      <c r="P10" s="17">
        <v>3.7931034482758606E-2</v>
      </c>
      <c r="Q10" s="9" t="s">
        <v>394</v>
      </c>
      <c r="R10" s="9">
        <v>107</v>
      </c>
      <c r="S10" s="17">
        <v>5.2657480314960634E-2</v>
      </c>
      <c r="T10" s="9" t="s">
        <v>302</v>
      </c>
      <c r="U10" s="9">
        <v>76</v>
      </c>
      <c r="V10" s="17">
        <v>2.5460636515912898E-2</v>
      </c>
      <c r="W10" s="9" t="s">
        <v>297</v>
      </c>
      <c r="X10" s="9">
        <v>71</v>
      </c>
      <c r="Y10" s="17">
        <v>2.3029516704508597E-2</v>
      </c>
      <c r="Z10" s="9" t="s">
        <v>306</v>
      </c>
      <c r="AA10" s="9">
        <v>56</v>
      </c>
      <c r="AB10" s="17">
        <v>8.2280340875697938E-3</v>
      </c>
      <c r="AC10" s="9" t="s">
        <v>366</v>
      </c>
      <c r="AD10" s="9">
        <v>55</v>
      </c>
      <c r="AE10" s="17">
        <v>3.6065573770491799E-2</v>
      </c>
      <c r="AF10" s="9" t="s">
        <v>305</v>
      </c>
      <c r="AG10" s="9">
        <v>53</v>
      </c>
      <c r="AH10" s="17">
        <v>1.6327788046826872E-2</v>
      </c>
      <c r="AI10" s="9" t="s">
        <v>300</v>
      </c>
      <c r="AJ10" s="9">
        <v>51</v>
      </c>
      <c r="AK10" s="17">
        <v>1.4903565166569254E-2</v>
      </c>
      <c r="AL10" s="9" t="s">
        <v>365</v>
      </c>
      <c r="AM10" s="9">
        <v>47</v>
      </c>
      <c r="AN10" s="17">
        <v>2.0695728753852928E-2</v>
      </c>
      <c r="AO10" s="9" t="s">
        <v>395</v>
      </c>
      <c r="AP10" s="9">
        <v>37</v>
      </c>
      <c r="AQ10" s="17">
        <v>3.1409168081494049E-2</v>
      </c>
      <c r="AR10" s="9" t="s">
        <v>396</v>
      </c>
      <c r="AS10" s="9">
        <v>35</v>
      </c>
      <c r="AT10" s="17">
        <v>1.3011152416356876E-2</v>
      </c>
      <c r="AU10" s="9" t="s">
        <v>304</v>
      </c>
      <c r="AV10" s="9">
        <v>33</v>
      </c>
      <c r="AW10" s="17">
        <v>4.4432476100713606E-3</v>
      </c>
    </row>
    <row r="11" spans="1:49" x14ac:dyDescent="0.3">
      <c r="A11" s="13" t="s">
        <v>52</v>
      </c>
      <c r="B11" s="15">
        <v>2082</v>
      </c>
      <c r="C11" s="15">
        <v>79</v>
      </c>
      <c r="D11" s="13" t="s">
        <v>179</v>
      </c>
      <c r="E11" s="9" t="s">
        <v>292</v>
      </c>
      <c r="F11" s="9">
        <v>545</v>
      </c>
      <c r="G11" s="17">
        <v>0.13199321869702105</v>
      </c>
      <c r="H11" s="9" t="s">
        <v>294</v>
      </c>
      <c r="I11" s="9">
        <v>423</v>
      </c>
      <c r="J11" s="17">
        <v>0.10522388059701492</v>
      </c>
      <c r="K11" s="9" t="s">
        <v>296</v>
      </c>
      <c r="L11" s="9">
        <v>363</v>
      </c>
      <c r="M11" s="17">
        <v>0.18177265898848272</v>
      </c>
      <c r="N11" s="9" t="s">
        <v>301</v>
      </c>
      <c r="O11" s="9">
        <v>318</v>
      </c>
      <c r="P11" s="17">
        <v>8.5552865213882182E-2</v>
      </c>
      <c r="Q11" s="9" t="s">
        <v>304</v>
      </c>
      <c r="R11" s="9">
        <v>310</v>
      </c>
      <c r="S11" s="17">
        <v>0.26094276094276098</v>
      </c>
      <c r="T11" s="9" t="s">
        <v>299</v>
      </c>
      <c r="U11" s="9">
        <v>301</v>
      </c>
      <c r="V11" s="17">
        <v>0.12295751633986925</v>
      </c>
      <c r="W11" s="9" t="s">
        <v>297</v>
      </c>
      <c r="X11" s="9">
        <v>278</v>
      </c>
      <c r="Y11" s="17">
        <v>0.12328159645232815</v>
      </c>
      <c r="Z11" s="9" t="s">
        <v>305</v>
      </c>
      <c r="AA11" s="9">
        <v>249</v>
      </c>
      <c r="AB11" s="17">
        <v>0.16403162055335965</v>
      </c>
      <c r="AC11" s="9" t="s">
        <v>303</v>
      </c>
      <c r="AD11" s="9">
        <v>242</v>
      </c>
      <c r="AE11" s="17">
        <v>0.13964223889209459</v>
      </c>
      <c r="AF11" s="9" t="s">
        <v>405</v>
      </c>
      <c r="AG11" s="9">
        <v>232</v>
      </c>
      <c r="AH11" s="17">
        <v>0.34117647058823541</v>
      </c>
      <c r="AI11" s="9" t="s">
        <v>306</v>
      </c>
      <c r="AJ11" s="9">
        <v>195</v>
      </c>
      <c r="AK11" s="17">
        <v>0.22569444444444445</v>
      </c>
      <c r="AL11" s="9" t="s">
        <v>302</v>
      </c>
      <c r="AM11" s="9">
        <v>186</v>
      </c>
      <c r="AN11" s="17">
        <v>0.134978229317852</v>
      </c>
      <c r="AO11" s="9" t="s">
        <v>298</v>
      </c>
      <c r="AP11" s="9">
        <v>173</v>
      </c>
      <c r="AQ11" s="17">
        <v>7.7335717478766219E-2</v>
      </c>
      <c r="AR11" s="9" t="s">
        <v>300</v>
      </c>
      <c r="AS11" s="9">
        <v>165</v>
      </c>
      <c r="AT11" s="17">
        <v>0.1223128243143069</v>
      </c>
      <c r="AU11" s="9" t="s">
        <v>327</v>
      </c>
      <c r="AV11" s="9">
        <v>162</v>
      </c>
      <c r="AW11" s="17">
        <v>0.21513944223107567</v>
      </c>
    </row>
    <row r="12" spans="1:49" x14ac:dyDescent="0.3">
      <c r="A12" s="13" t="s">
        <v>57</v>
      </c>
      <c r="B12" s="15">
        <v>2069</v>
      </c>
      <c r="C12" s="15">
        <v>8702</v>
      </c>
      <c r="D12" s="13" t="s">
        <v>182</v>
      </c>
      <c r="E12" s="9" t="s">
        <v>292</v>
      </c>
      <c r="F12" s="9">
        <v>4438</v>
      </c>
      <c r="G12" s="17">
        <v>0.17518651561204757</v>
      </c>
      <c r="H12" s="9" t="s">
        <v>294</v>
      </c>
      <c r="I12" s="9">
        <v>3515</v>
      </c>
      <c r="J12" s="17">
        <v>0.18030264170300075</v>
      </c>
      <c r="K12" s="9" t="s">
        <v>298</v>
      </c>
      <c r="L12" s="9">
        <v>1478</v>
      </c>
      <c r="M12" s="17">
        <v>0.16969001148105625</v>
      </c>
      <c r="N12" s="9" t="s">
        <v>301</v>
      </c>
      <c r="O12" s="9">
        <v>1037</v>
      </c>
      <c r="P12" s="17">
        <v>0.11981513575967648</v>
      </c>
      <c r="Q12" s="9" t="s">
        <v>299</v>
      </c>
      <c r="R12" s="9">
        <v>637</v>
      </c>
      <c r="S12" s="17">
        <v>0.10085497150094994</v>
      </c>
      <c r="T12" s="9" t="s">
        <v>382</v>
      </c>
      <c r="U12" s="9">
        <v>570</v>
      </c>
      <c r="V12" s="17">
        <v>0.16647196261682246</v>
      </c>
      <c r="W12" s="9" t="s">
        <v>415</v>
      </c>
      <c r="X12" s="9">
        <v>545</v>
      </c>
      <c r="Y12" s="17">
        <v>0.20155325443786976</v>
      </c>
      <c r="Z12" s="9" t="s">
        <v>416</v>
      </c>
      <c r="AA12" s="9">
        <v>479</v>
      </c>
      <c r="AB12" s="17">
        <v>0.20470085470085472</v>
      </c>
      <c r="AC12" s="9" t="s">
        <v>417</v>
      </c>
      <c r="AD12" s="9">
        <v>437</v>
      </c>
      <c r="AE12" s="17">
        <v>0.16113569321533924</v>
      </c>
      <c r="AF12" s="9" t="s">
        <v>304</v>
      </c>
      <c r="AG12" s="9">
        <v>424</v>
      </c>
      <c r="AH12" s="17">
        <v>5.7088999596068397E-2</v>
      </c>
      <c r="AI12" s="9" t="s">
        <v>352</v>
      </c>
      <c r="AJ12" s="9">
        <v>421</v>
      </c>
      <c r="AK12" s="17">
        <v>0.19737458977965311</v>
      </c>
      <c r="AL12" s="9" t="s">
        <v>306</v>
      </c>
      <c r="AM12" s="9">
        <v>411</v>
      </c>
      <c r="AN12" s="17">
        <v>6.0387893035556882E-2</v>
      </c>
      <c r="AO12" s="9" t="s">
        <v>305</v>
      </c>
      <c r="AP12" s="9">
        <v>408</v>
      </c>
      <c r="AQ12" s="17">
        <v>0.1256931608133087</v>
      </c>
      <c r="AR12" s="9" t="s">
        <v>296</v>
      </c>
      <c r="AS12" s="9">
        <v>384</v>
      </c>
      <c r="AT12" s="17">
        <v>8.5561497326203217E-2</v>
      </c>
      <c r="AU12" s="9" t="s">
        <v>300</v>
      </c>
      <c r="AV12" s="9">
        <v>373</v>
      </c>
      <c r="AW12" s="17">
        <v>0.109000584453536</v>
      </c>
    </row>
    <row r="13" spans="1:49" x14ac:dyDescent="0.3">
      <c r="A13" s="13" t="s">
        <v>60</v>
      </c>
      <c r="B13" s="15">
        <v>2139</v>
      </c>
      <c r="C13" s="15">
        <v>46</v>
      </c>
      <c r="D13" s="13" t="s">
        <v>183</v>
      </c>
      <c r="E13" s="9" t="s">
        <v>353</v>
      </c>
      <c r="F13" s="9">
        <v>693</v>
      </c>
      <c r="G13" s="17">
        <v>0.24635620334162817</v>
      </c>
      <c r="H13" s="9" t="s">
        <v>424</v>
      </c>
      <c r="I13" s="9">
        <v>433</v>
      </c>
      <c r="J13" s="17">
        <v>0.25881649731022111</v>
      </c>
      <c r="K13" s="9" t="s">
        <v>415</v>
      </c>
      <c r="L13" s="9">
        <v>421</v>
      </c>
      <c r="M13" s="17">
        <v>0.15569526627218938</v>
      </c>
      <c r="N13" s="9" t="s">
        <v>396</v>
      </c>
      <c r="O13" s="9">
        <v>395</v>
      </c>
      <c r="P13" s="17">
        <v>0.14684014869888476</v>
      </c>
      <c r="Q13" s="9" t="s">
        <v>365</v>
      </c>
      <c r="R13" s="9">
        <v>321</v>
      </c>
      <c r="S13" s="17">
        <v>0.1413474240422721</v>
      </c>
      <c r="T13" s="9" t="s">
        <v>425</v>
      </c>
      <c r="U13" s="9">
        <v>316</v>
      </c>
      <c r="V13" s="17">
        <v>0.21038615179760317</v>
      </c>
      <c r="W13" s="9" t="s">
        <v>296</v>
      </c>
      <c r="X13" s="9">
        <v>300</v>
      </c>
      <c r="Y13" s="17">
        <v>6.684491978609626E-2</v>
      </c>
      <c r="Z13" s="9" t="s">
        <v>426</v>
      </c>
      <c r="AA13" s="9">
        <v>297</v>
      </c>
      <c r="AB13" s="17">
        <v>0.41480446927374304</v>
      </c>
      <c r="AC13" s="9" t="s">
        <v>427</v>
      </c>
      <c r="AD13" s="9">
        <v>292</v>
      </c>
      <c r="AE13" s="17">
        <v>0.43131462333825699</v>
      </c>
      <c r="AF13" s="9" t="s">
        <v>417</v>
      </c>
      <c r="AG13" s="9">
        <v>285</v>
      </c>
      <c r="AH13" s="17">
        <v>0.10508849557522124</v>
      </c>
      <c r="AI13" s="9" t="s">
        <v>428</v>
      </c>
      <c r="AJ13" s="9">
        <v>282</v>
      </c>
      <c r="AK13" s="17">
        <v>0.16272360069244091</v>
      </c>
      <c r="AL13" s="9" t="s">
        <v>429</v>
      </c>
      <c r="AM13" s="9">
        <v>279</v>
      </c>
      <c r="AN13" s="17">
        <v>0.21152388172858225</v>
      </c>
      <c r="AO13" s="9" t="s">
        <v>430</v>
      </c>
      <c r="AP13" s="9">
        <v>258</v>
      </c>
      <c r="AQ13" s="17">
        <v>0.92473118279569888</v>
      </c>
      <c r="AR13" s="9" t="s">
        <v>431</v>
      </c>
      <c r="AS13" s="9">
        <v>251</v>
      </c>
      <c r="AT13" s="17">
        <v>0.4873786407766989</v>
      </c>
      <c r="AU13" s="9" t="s">
        <v>432</v>
      </c>
      <c r="AV13" s="9">
        <v>249</v>
      </c>
      <c r="AW13" s="17">
        <v>0.13643835616438357</v>
      </c>
    </row>
    <row r="14" spans="1:49" x14ac:dyDescent="0.3">
      <c r="A14" s="13" t="s">
        <v>62</v>
      </c>
      <c r="B14" s="15">
        <v>2307</v>
      </c>
      <c r="C14" s="15">
        <v>3107</v>
      </c>
      <c r="D14" s="13" t="s">
        <v>182</v>
      </c>
      <c r="E14" s="9" t="s">
        <v>292</v>
      </c>
      <c r="F14" s="9">
        <v>2021</v>
      </c>
      <c r="G14" s="17">
        <v>7.9777365491651181E-2</v>
      </c>
      <c r="H14" s="9" t="s">
        <v>294</v>
      </c>
      <c r="I14" s="9">
        <v>1596</v>
      </c>
      <c r="J14" s="17">
        <v>8.1867145421903056E-2</v>
      </c>
      <c r="K14" s="9" t="s">
        <v>301</v>
      </c>
      <c r="L14" s="9">
        <v>998</v>
      </c>
      <c r="M14" s="17">
        <v>0.11530906990179092</v>
      </c>
      <c r="N14" s="9" t="s">
        <v>298</v>
      </c>
      <c r="O14" s="9">
        <v>781</v>
      </c>
      <c r="P14" s="17">
        <v>8.966704936854189E-2</v>
      </c>
      <c r="Q14" s="9" t="s">
        <v>299</v>
      </c>
      <c r="R14" s="9">
        <v>751</v>
      </c>
      <c r="S14" s="17">
        <v>0.11890436985433819</v>
      </c>
      <c r="T14" s="9" t="s">
        <v>303</v>
      </c>
      <c r="U14" s="9">
        <v>435</v>
      </c>
      <c r="V14" s="17">
        <v>0.125</v>
      </c>
      <c r="W14" s="9" t="s">
        <v>424</v>
      </c>
      <c r="X14" s="9">
        <v>370</v>
      </c>
      <c r="Y14" s="17">
        <v>0.2211595935445308</v>
      </c>
      <c r="Z14" s="9" t="s">
        <v>296</v>
      </c>
      <c r="AA14" s="9">
        <v>345</v>
      </c>
      <c r="AB14" s="17">
        <v>7.6871657754010683E-2</v>
      </c>
      <c r="AC14" s="9" t="s">
        <v>436</v>
      </c>
      <c r="AD14" s="9">
        <v>339</v>
      </c>
      <c r="AE14" s="17">
        <v>0.22317314022383153</v>
      </c>
      <c r="AF14" s="9" t="s">
        <v>297</v>
      </c>
      <c r="AG14" s="9">
        <v>337</v>
      </c>
      <c r="AH14" s="17">
        <v>0.10930911449886473</v>
      </c>
      <c r="AI14" s="9" t="s">
        <v>437</v>
      </c>
      <c r="AJ14" s="9">
        <v>313</v>
      </c>
      <c r="AK14" s="17">
        <v>0.13904931141714799</v>
      </c>
      <c r="AL14" s="9" t="s">
        <v>305</v>
      </c>
      <c r="AM14" s="9">
        <v>293</v>
      </c>
      <c r="AN14" s="17">
        <v>9.0264941466420182E-2</v>
      </c>
      <c r="AO14" s="9" t="s">
        <v>438</v>
      </c>
      <c r="AP14" s="9">
        <v>291</v>
      </c>
      <c r="AQ14" s="17">
        <v>0.10232067510548525</v>
      </c>
      <c r="AR14" s="9" t="s">
        <v>439</v>
      </c>
      <c r="AS14" s="9">
        <v>291</v>
      </c>
      <c r="AT14" s="17">
        <v>0.33371559633027525</v>
      </c>
      <c r="AU14" s="9" t="s">
        <v>353</v>
      </c>
      <c r="AV14" s="9">
        <v>287</v>
      </c>
      <c r="AW14" s="17">
        <v>0.10202630643441164</v>
      </c>
    </row>
    <row r="15" spans="1:49" x14ac:dyDescent="0.3">
      <c r="A15" s="13" t="s">
        <v>63</v>
      </c>
      <c r="B15" s="15">
        <v>2048</v>
      </c>
      <c r="C15" s="15">
        <v>59</v>
      </c>
      <c r="D15" s="13" t="s">
        <v>180</v>
      </c>
      <c r="E15" s="9" t="s">
        <v>441</v>
      </c>
      <c r="F15" s="9">
        <v>494</v>
      </c>
      <c r="G15" s="17">
        <v>0.19494869771112872</v>
      </c>
      <c r="H15" s="9" t="s">
        <v>304</v>
      </c>
      <c r="I15" s="9">
        <v>433</v>
      </c>
      <c r="J15" s="17">
        <v>5.8300794398815151E-2</v>
      </c>
      <c r="K15" s="9" t="s">
        <v>442</v>
      </c>
      <c r="L15" s="9">
        <v>255</v>
      </c>
      <c r="M15" s="17">
        <v>0.21144278606965181</v>
      </c>
      <c r="N15" s="9" t="s">
        <v>299</v>
      </c>
      <c r="O15" s="9">
        <v>242</v>
      </c>
      <c r="P15" s="17">
        <v>3.8315389487017099E-2</v>
      </c>
      <c r="Q15" s="9" t="s">
        <v>301</v>
      </c>
      <c r="R15" s="9">
        <v>219</v>
      </c>
      <c r="S15" s="17">
        <v>2.5303292894280759E-2</v>
      </c>
      <c r="T15" s="9" t="s">
        <v>443</v>
      </c>
      <c r="U15" s="9">
        <v>193</v>
      </c>
      <c r="V15" s="17">
        <v>0.11149624494511844</v>
      </c>
      <c r="W15" s="9" t="s">
        <v>297</v>
      </c>
      <c r="X15" s="9">
        <v>190</v>
      </c>
      <c r="Y15" s="17">
        <v>6.1628284138825831E-2</v>
      </c>
      <c r="Z15" s="9" t="s">
        <v>306</v>
      </c>
      <c r="AA15" s="9">
        <v>181</v>
      </c>
      <c r="AB15" s="17">
        <v>2.6594181604466645E-2</v>
      </c>
      <c r="AC15" s="9" t="s">
        <v>296</v>
      </c>
      <c r="AD15" s="9">
        <v>178</v>
      </c>
      <c r="AE15" s="17">
        <v>3.9661319073083762E-2</v>
      </c>
      <c r="AF15" s="9" t="s">
        <v>302</v>
      </c>
      <c r="AG15" s="9">
        <v>158</v>
      </c>
      <c r="AH15" s="17">
        <v>5.2931323283082088E-2</v>
      </c>
      <c r="AI15" s="9" t="s">
        <v>293</v>
      </c>
      <c r="AJ15" s="9">
        <v>156</v>
      </c>
      <c r="AK15" s="17">
        <v>5.3260498463639457E-2</v>
      </c>
      <c r="AL15" s="9" t="s">
        <v>303</v>
      </c>
      <c r="AM15" s="9">
        <v>153</v>
      </c>
      <c r="AN15" s="17">
        <v>4.3965517241379301E-2</v>
      </c>
      <c r="AO15" s="9" t="s">
        <v>395</v>
      </c>
      <c r="AP15" s="9">
        <v>137</v>
      </c>
      <c r="AQ15" s="17">
        <v>0.1162988115449915</v>
      </c>
      <c r="AR15" s="9" t="s">
        <v>444</v>
      </c>
      <c r="AS15" s="9">
        <v>135</v>
      </c>
      <c r="AT15" s="17">
        <v>0.16383495145631069</v>
      </c>
      <c r="AU15" s="9" t="s">
        <v>305</v>
      </c>
      <c r="AV15" s="9">
        <v>126</v>
      </c>
      <c r="AW15" s="17">
        <v>3.8817005545286512E-2</v>
      </c>
    </row>
    <row r="16" spans="1:49" x14ac:dyDescent="0.3">
      <c r="A16" s="13" t="s">
        <v>65</v>
      </c>
      <c r="B16" s="15">
        <v>2921</v>
      </c>
      <c r="C16" s="15">
        <v>22</v>
      </c>
      <c r="D16" s="13" t="s">
        <v>182</v>
      </c>
      <c r="E16" s="9" t="s">
        <v>292</v>
      </c>
      <c r="F16" s="9">
        <v>5341</v>
      </c>
      <c r="G16" s="17">
        <v>0.21083172147001927</v>
      </c>
      <c r="H16" s="9" t="s">
        <v>294</v>
      </c>
      <c r="I16" s="9">
        <v>4126</v>
      </c>
      <c r="J16" s="17">
        <v>0.21164401128494501</v>
      </c>
      <c r="K16" s="9" t="s">
        <v>298</v>
      </c>
      <c r="L16" s="9">
        <v>2005</v>
      </c>
      <c r="M16" s="17">
        <v>0.23019517795637204</v>
      </c>
      <c r="N16" s="9" t="s">
        <v>382</v>
      </c>
      <c r="O16" s="9">
        <v>818</v>
      </c>
      <c r="P16" s="17">
        <v>0.23890186915887843</v>
      </c>
      <c r="Q16" s="9" t="s">
        <v>301</v>
      </c>
      <c r="R16" s="9">
        <v>779</v>
      </c>
      <c r="S16" s="17">
        <v>9.000577700751014E-2</v>
      </c>
      <c r="T16" s="9" t="s">
        <v>299</v>
      </c>
      <c r="U16" s="9">
        <v>765</v>
      </c>
      <c r="V16" s="17">
        <v>0.1211209626345789</v>
      </c>
      <c r="W16" s="9" t="s">
        <v>304</v>
      </c>
      <c r="X16" s="9">
        <v>692</v>
      </c>
      <c r="Y16" s="17">
        <v>9.3173555944526726E-2</v>
      </c>
      <c r="Z16" s="9" t="s">
        <v>417</v>
      </c>
      <c r="AA16" s="9">
        <v>680</v>
      </c>
      <c r="AB16" s="17">
        <v>0.25073746312684358</v>
      </c>
      <c r="AC16" s="9" t="s">
        <v>306</v>
      </c>
      <c r="AD16" s="9">
        <v>661</v>
      </c>
      <c r="AE16" s="17">
        <v>9.7120188069350591E-2</v>
      </c>
      <c r="AF16" s="9" t="s">
        <v>416</v>
      </c>
      <c r="AG16" s="9">
        <v>605</v>
      </c>
      <c r="AH16" s="17">
        <v>0.25854700854700857</v>
      </c>
      <c r="AI16" s="9" t="s">
        <v>446</v>
      </c>
      <c r="AJ16" s="9">
        <v>549</v>
      </c>
      <c r="AK16" s="17">
        <v>0.36551264980026632</v>
      </c>
      <c r="AL16" s="9" t="s">
        <v>432</v>
      </c>
      <c r="AM16" s="9">
        <v>535</v>
      </c>
      <c r="AN16" s="17">
        <v>0.29315068493150687</v>
      </c>
      <c r="AO16" s="9" t="s">
        <v>415</v>
      </c>
      <c r="AP16" s="9">
        <v>497</v>
      </c>
      <c r="AQ16" s="17">
        <v>0.183801775147929</v>
      </c>
      <c r="AR16" s="9" t="s">
        <v>296</v>
      </c>
      <c r="AS16" s="9">
        <v>489</v>
      </c>
      <c r="AT16" s="17">
        <v>0.10895721925133688</v>
      </c>
      <c r="AU16" s="9" t="s">
        <v>447</v>
      </c>
      <c r="AV16" s="9">
        <v>446</v>
      </c>
      <c r="AW16" s="17">
        <v>0.50797266514806372</v>
      </c>
    </row>
    <row r="17" spans="1:49" x14ac:dyDescent="0.3">
      <c r="A17" s="13" t="s">
        <v>66</v>
      </c>
      <c r="B17" s="15">
        <v>2108</v>
      </c>
      <c r="C17" s="15">
        <v>3108</v>
      </c>
      <c r="D17" s="13" t="s">
        <v>181</v>
      </c>
      <c r="E17" s="9" t="s">
        <v>292</v>
      </c>
      <c r="F17" s="9">
        <v>992</v>
      </c>
      <c r="G17" s="17">
        <v>3.9158409979078677E-2</v>
      </c>
      <c r="H17" s="9" t="s">
        <v>294</v>
      </c>
      <c r="I17" s="9">
        <v>772</v>
      </c>
      <c r="J17" s="17">
        <v>3.9599897409592195E-2</v>
      </c>
      <c r="K17" s="9" t="s">
        <v>293</v>
      </c>
      <c r="L17" s="9">
        <v>602</v>
      </c>
      <c r="M17" s="17">
        <v>0.20553089791737797</v>
      </c>
      <c r="N17" s="9" t="s">
        <v>295</v>
      </c>
      <c r="O17" s="9">
        <v>563</v>
      </c>
      <c r="P17" s="17">
        <v>0.19908062234794921</v>
      </c>
      <c r="Q17" s="9" t="s">
        <v>301</v>
      </c>
      <c r="R17" s="9">
        <v>465</v>
      </c>
      <c r="S17" s="17">
        <v>5.3726169844020802E-2</v>
      </c>
      <c r="T17" s="9" t="s">
        <v>329</v>
      </c>
      <c r="U17" s="9">
        <v>462</v>
      </c>
      <c r="V17" s="17">
        <v>0.24745581146223888</v>
      </c>
      <c r="W17" s="9" t="s">
        <v>441</v>
      </c>
      <c r="X17" s="9">
        <v>397</v>
      </c>
      <c r="Y17" s="17">
        <v>0.15666929755327547</v>
      </c>
      <c r="Z17" s="9" t="s">
        <v>299</v>
      </c>
      <c r="AA17" s="9">
        <v>366</v>
      </c>
      <c r="AB17" s="17">
        <v>5.7948068397720091E-2</v>
      </c>
      <c r="AC17" s="9" t="s">
        <v>330</v>
      </c>
      <c r="AD17" s="9">
        <v>321</v>
      </c>
      <c r="AE17" s="17">
        <v>0.32424242424242422</v>
      </c>
      <c r="AF17" s="9" t="s">
        <v>328</v>
      </c>
      <c r="AG17" s="9">
        <v>284</v>
      </c>
      <c r="AH17" s="17">
        <v>0.41642228739002929</v>
      </c>
      <c r="AI17" s="9" t="s">
        <v>297</v>
      </c>
      <c r="AJ17" s="9">
        <v>283</v>
      </c>
      <c r="AK17" s="17">
        <v>9.1793707427830079E-2</v>
      </c>
      <c r="AL17" s="9" t="s">
        <v>298</v>
      </c>
      <c r="AM17" s="9">
        <v>251</v>
      </c>
      <c r="AN17" s="17">
        <v>2.8817451205510911E-2</v>
      </c>
      <c r="AO17" s="9" t="s">
        <v>296</v>
      </c>
      <c r="AP17" s="9">
        <v>244</v>
      </c>
      <c r="AQ17" s="17">
        <v>5.4367201426024962E-2</v>
      </c>
      <c r="AR17" s="9" t="s">
        <v>303</v>
      </c>
      <c r="AS17" s="9">
        <v>208</v>
      </c>
      <c r="AT17" s="17">
        <v>5.9770114942528721E-2</v>
      </c>
      <c r="AU17" s="9" t="s">
        <v>305</v>
      </c>
      <c r="AV17" s="9">
        <v>203</v>
      </c>
      <c r="AW17" s="17">
        <v>6.2538508934072701E-2</v>
      </c>
    </row>
    <row r="18" spans="1:49" x14ac:dyDescent="0.3">
      <c r="A18" s="13" t="s">
        <v>70</v>
      </c>
      <c r="B18" s="15">
        <v>2135</v>
      </c>
      <c r="C18" s="15">
        <v>39</v>
      </c>
      <c r="D18" s="13" t="s">
        <v>179</v>
      </c>
      <c r="E18" s="9" t="s">
        <v>301</v>
      </c>
      <c r="F18" s="9">
        <v>1299</v>
      </c>
      <c r="G18" s="17">
        <v>0.59806629834254155</v>
      </c>
      <c r="H18" s="9" t="s">
        <v>292</v>
      </c>
      <c r="I18" s="9">
        <v>669</v>
      </c>
      <c r="J18" s="17">
        <v>0.5018754688672169</v>
      </c>
      <c r="K18" s="9" t="s">
        <v>299</v>
      </c>
      <c r="L18" s="9">
        <v>562</v>
      </c>
      <c r="M18" s="17">
        <v>0.62305986696230609</v>
      </c>
      <c r="N18" s="9" t="s">
        <v>294</v>
      </c>
      <c r="O18" s="9">
        <v>513</v>
      </c>
      <c r="P18" s="17">
        <v>0.53943217665615162</v>
      </c>
      <c r="Q18" s="9" t="s">
        <v>296</v>
      </c>
      <c r="R18" s="9">
        <v>403</v>
      </c>
      <c r="S18" s="17">
        <v>0.58575581395348852</v>
      </c>
      <c r="T18" s="9" t="s">
        <v>306</v>
      </c>
      <c r="U18" s="9">
        <v>355</v>
      </c>
      <c r="V18" s="17">
        <v>0.64663023679417109</v>
      </c>
      <c r="W18" s="9" t="s">
        <v>304</v>
      </c>
      <c r="X18" s="9">
        <v>345</v>
      </c>
      <c r="Y18" s="17">
        <v>0.56280587275693317</v>
      </c>
      <c r="Z18" s="9" t="s">
        <v>305</v>
      </c>
      <c r="AA18" s="9">
        <v>339</v>
      </c>
      <c r="AB18" s="17">
        <v>0.65444015444015446</v>
      </c>
      <c r="AC18" s="9" t="s">
        <v>351</v>
      </c>
      <c r="AD18" s="9">
        <v>326</v>
      </c>
      <c r="AE18" s="17">
        <v>0.68921775898520077</v>
      </c>
      <c r="AF18" s="9" t="s">
        <v>293</v>
      </c>
      <c r="AG18" s="9">
        <v>324</v>
      </c>
      <c r="AH18" s="17">
        <v>0.99082568807339444</v>
      </c>
      <c r="AI18" s="9" t="s">
        <v>327</v>
      </c>
      <c r="AJ18" s="9">
        <v>317</v>
      </c>
      <c r="AK18" s="17">
        <v>0.73720930232558113</v>
      </c>
      <c r="AL18" s="9" t="s">
        <v>300</v>
      </c>
      <c r="AM18" s="9">
        <v>317</v>
      </c>
      <c r="AN18" s="17">
        <v>0.72873563218390813</v>
      </c>
      <c r="AO18" s="9" t="s">
        <v>295</v>
      </c>
      <c r="AP18" s="9">
        <v>312</v>
      </c>
      <c r="AQ18" s="17">
        <v>1</v>
      </c>
      <c r="AR18" s="9" t="s">
        <v>302</v>
      </c>
      <c r="AS18" s="9">
        <v>290</v>
      </c>
      <c r="AT18" s="17">
        <v>0.57425742574257421</v>
      </c>
      <c r="AU18" s="9" t="s">
        <v>438</v>
      </c>
      <c r="AV18" s="9">
        <v>266</v>
      </c>
      <c r="AW18" s="17">
        <v>1</v>
      </c>
    </row>
    <row r="19" spans="1:49" x14ac:dyDescent="0.3">
      <c r="A19" s="13" t="s">
        <v>75</v>
      </c>
      <c r="B19" s="15">
        <v>2126</v>
      </c>
      <c r="C19" s="15">
        <v>132</v>
      </c>
      <c r="D19" s="13" t="s">
        <v>179</v>
      </c>
      <c r="E19" s="9" t="s">
        <v>364</v>
      </c>
      <c r="F19" s="9">
        <v>118</v>
      </c>
      <c r="G19" s="17">
        <v>0.27764705882352941</v>
      </c>
      <c r="H19" s="9" t="s">
        <v>405</v>
      </c>
      <c r="I19" s="9">
        <v>84</v>
      </c>
      <c r="J19" s="17">
        <v>0.30215827338129497</v>
      </c>
      <c r="K19" s="9" t="s">
        <v>297</v>
      </c>
      <c r="L19" s="9">
        <v>64</v>
      </c>
      <c r="M19" s="17">
        <v>3.3507853403141365E-2</v>
      </c>
      <c r="N19" s="9" t="s">
        <v>293</v>
      </c>
      <c r="O19" s="9">
        <v>51</v>
      </c>
      <c r="P19" s="17">
        <v>5.7562076749435649E-2</v>
      </c>
      <c r="Q19" s="9" t="s">
        <v>296</v>
      </c>
      <c r="R19" s="9">
        <v>46</v>
      </c>
      <c r="S19" s="17">
        <v>2.3255813953488375E-2</v>
      </c>
      <c r="T19" s="9" t="s">
        <v>299</v>
      </c>
      <c r="U19" s="9">
        <v>46</v>
      </c>
      <c r="V19" s="17">
        <v>2.0210896309314576E-2</v>
      </c>
      <c r="W19" s="9" t="s">
        <v>329</v>
      </c>
      <c r="X19" s="9">
        <v>44</v>
      </c>
      <c r="Y19" s="17">
        <v>6.0191518467852249E-2</v>
      </c>
      <c r="Z19" s="9" t="s">
        <v>295</v>
      </c>
      <c r="AA19" s="9">
        <v>41</v>
      </c>
      <c r="AB19" s="17">
        <v>3.6123348017621154E-2</v>
      </c>
      <c r="AC19" s="9" t="s">
        <v>303</v>
      </c>
      <c r="AD19" s="9">
        <v>33</v>
      </c>
      <c r="AE19" s="17">
        <v>2.3174157303370791E-2</v>
      </c>
      <c r="AF19" s="19"/>
      <c r="AG19" s="19"/>
      <c r="AH19" s="20"/>
      <c r="AI19" s="19"/>
      <c r="AJ19" s="19"/>
      <c r="AK19" s="20"/>
      <c r="AL19" s="19"/>
      <c r="AM19" s="19"/>
      <c r="AN19" s="20"/>
      <c r="AO19" s="19"/>
      <c r="AP19" s="19"/>
      <c r="AQ19" s="20"/>
      <c r="AR19" s="19"/>
      <c r="AS19" s="19"/>
      <c r="AT19" s="20"/>
      <c r="AU19" s="19"/>
      <c r="AV19" s="19"/>
      <c r="AW19" s="20"/>
    </row>
    <row r="20" spans="1:49" x14ac:dyDescent="0.3">
      <c r="A20" s="13" t="s">
        <v>78</v>
      </c>
      <c r="B20" s="15">
        <v>2155</v>
      </c>
      <c r="C20" s="15">
        <v>50</v>
      </c>
      <c r="D20" s="13" t="s">
        <v>180</v>
      </c>
      <c r="E20" s="9" t="s">
        <v>292</v>
      </c>
      <c r="F20" s="9">
        <v>519</v>
      </c>
      <c r="G20" s="17">
        <v>7.6980124592109178E-2</v>
      </c>
      <c r="H20" s="9" t="s">
        <v>294</v>
      </c>
      <c r="I20" s="9">
        <v>404</v>
      </c>
      <c r="J20" s="17">
        <v>7.8249079992252571E-2</v>
      </c>
      <c r="K20" s="9" t="s">
        <v>301</v>
      </c>
      <c r="L20" s="9">
        <v>293</v>
      </c>
      <c r="M20" s="17">
        <v>7.8008519701810441E-2</v>
      </c>
      <c r="N20" s="9" t="s">
        <v>295</v>
      </c>
      <c r="O20" s="9">
        <v>260</v>
      </c>
      <c r="P20" s="17">
        <v>0.11168384879725086</v>
      </c>
      <c r="Q20" s="9" t="s">
        <v>297</v>
      </c>
      <c r="R20" s="9">
        <v>235</v>
      </c>
      <c r="S20" s="17">
        <v>0.10199652777777778</v>
      </c>
      <c r="T20" s="9" t="s">
        <v>299</v>
      </c>
      <c r="U20" s="9">
        <v>228</v>
      </c>
      <c r="V20" s="17">
        <v>6.47359454855196E-2</v>
      </c>
      <c r="W20" s="9" t="s">
        <v>296</v>
      </c>
      <c r="X20" s="9">
        <v>221</v>
      </c>
      <c r="Y20" s="17">
        <v>0.10174953959484352</v>
      </c>
      <c r="Z20" s="9" t="s">
        <v>304</v>
      </c>
      <c r="AA20" s="9">
        <v>218</v>
      </c>
      <c r="AB20" s="17">
        <v>0.13814955640050697</v>
      </c>
      <c r="AC20" s="9" t="s">
        <v>293</v>
      </c>
      <c r="AD20" s="9">
        <v>175</v>
      </c>
      <c r="AE20" s="17">
        <v>8.5116731517509744E-2</v>
      </c>
      <c r="AF20" s="9" t="s">
        <v>303</v>
      </c>
      <c r="AG20" s="9">
        <v>168</v>
      </c>
      <c r="AH20" s="17">
        <v>9.6551724137931019E-2</v>
      </c>
      <c r="AI20" s="9" t="s">
        <v>298</v>
      </c>
      <c r="AJ20" s="9">
        <v>164</v>
      </c>
      <c r="AK20" s="17">
        <v>6.9052631578947352E-2</v>
      </c>
      <c r="AL20" s="9" t="s">
        <v>306</v>
      </c>
      <c r="AM20" s="9">
        <v>129</v>
      </c>
      <c r="AN20" s="17">
        <v>0.11159169550173012</v>
      </c>
      <c r="AO20" s="9" t="s">
        <v>300</v>
      </c>
      <c r="AP20" s="9">
        <v>121</v>
      </c>
      <c r="AQ20" s="17">
        <v>7.0430733410942956E-2</v>
      </c>
      <c r="AR20" s="9" t="s">
        <v>329</v>
      </c>
      <c r="AS20" s="9">
        <v>116</v>
      </c>
      <c r="AT20" s="17">
        <v>0.10338680926916222</v>
      </c>
      <c r="AU20" s="9" t="s">
        <v>305</v>
      </c>
      <c r="AV20" s="9">
        <v>110</v>
      </c>
      <c r="AW20" s="17">
        <v>7.3924731182795703E-2</v>
      </c>
    </row>
    <row r="21" spans="1:49" x14ac:dyDescent="0.3">
      <c r="A21" s="13" t="s">
        <v>81</v>
      </c>
      <c r="B21" s="15">
        <v>2335</v>
      </c>
      <c r="C21" s="15">
        <v>51</v>
      </c>
      <c r="D21" s="13" t="s">
        <v>183</v>
      </c>
      <c r="E21" s="9" t="s">
        <v>415</v>
      </c>
      <c r="F21" s="9">
        <v>128</v>
      </c>
      <c r="G21" s="17">
        <v>4.7337278106508882E-2</v>
      </c>
      <c r="H21" s="9" t="s">
        <v>429</v>
      </c>
      <c r="I21" s="9">
        <v>69</v>
      </c>
      <c r="J21" s="17">
        <v>5.2312357846853681E-2</v>
      </c>
      <c r="K21" s="9" t="s">
        <v>478</v>
      </c>
      <c r="L21" s="9">
        <v>59</v>
      </c>
      <c r="M21" s="17">
        <v>4.439428141459744E-2</v>
      </c>
      <c r="N21" s="9" t="s">
        <v>479</v>
      </c>
      <c r="O21" s="9">
        <v>56</v>
      </c>
      <c r="P21" s="17">
        <v>5.8151609553478707E-2</v>
      </c>
      <c r="Q21" s="9" t="s">
        <v>447</v>
      </c>
      <c r="R21" s="9">
        <v>51</v>
      </c>
      <c r="S21" s="17">
        <v>5.8086560364464683E-2</v>
      </c>
      <c r="T21" s="9" t="s">
        <v>480</v>
      </c>
      <c r="U21" s="9">
        <v>42</v>
      </c>
      <c r="V21" s="17">
        <v>4.8611111111111112E-2</v>
      </c>
      <c r="W21" s="9" t="s">
        <v>481</v>
      </c>
      <c r="X21" s="9">
        <v>41</v>
      </c>
      <c r="Y21" s="17">
        <v>5.3315994798439528E-2</v>
      </c>
      <c r="Z21" s="9" t="s">
        <v>482</v>
      </c>
      <c r="AA21" s="9">
        <v>40</v>
      </c>
      <c r="AB21" s="17">
        <v>5.3619302949061663E-2</v>
      </c>
      <c r="AC21" s="9" t="s">
        <v>296</v>
      </c>
      <c r="AD21" s="9">
        <v>39</v>
      </c>
      <c r="AE21" s="17">
        <v>8.6898395721925117E-3</v>
      </c>
      <c r="AF21" s="9" t="s">
        <v>301</v>
      </c>
      <c r="AG21" s="9">
        <v>38</v>
      </c>
      <c r="AH21" s="17">
        <v>4.3905257076834198E-3</v>
      </c>
      <c r="AI21" s="9" t="s">
        <v>396</v>
      </c>
      <c r="AJ21" s="9">
        <v>30</v>
      </c>
      <c r="AK21" s="17">
        <v>1.1152416356877326E-2</v>
      </c>
      <c r="AL21" s="9" t="e">
        <v>#N/A</v>
      </c>
      <c r="AM21" s="9" t="e">
        <v>#N/A</v>
      </c>
      <c r="AN21" s="17" t="e">
        <v>#N/A</v>
      </c>
      <c r="AO21" s="9" t="s">
        <v>365</v>
      </c>
      <c r="AP21" s="9">
        <v>29</v>
      </c>
      <c r="AQ21" s="17">
        <v>1.2769704975781592E-2</v>
      </c>
      <c r="AR21" s="9" t="s">
        <v>483</v>
      </c>
      <c r="AS21" s="9">
        <v>27</v>
      </c>
      <c r="AT21" s="17">
        <v>4.7957371225577264E-2</v>
      </c>
      <c r="AU21" s="19"/>
      <c r="AV21" s="19"/>
      <c r="AW21" s="20"/>
    </row>
    <row r="22" spans="1:49" x14ac:dyDescent="0.3">
      <c r="A22" s="13" t="s">
        <v>82</v>
      </c>
      <c r="B22" s="15">
        <v>2018</v>
      </c>
      <c r="C22" s="15">
        <v>57</v>
      </c>
      <c r="D22" s="13" t="s">
        <v>180</v>
      </c>
      <c r="E22" s="9" t="s">
        <v>292</v>
      </c>
      <c r="F22" s="9">
        <v>1054</v>
      </c>
      <c r="G22" s="17">
        <v>9.4006421691045366E-2</v>
      </c>
      <c r="H22" s="9" t="s">
        <v>294</v>
      </c>
      <c r="I22" s="9">
        <v>771</v>
      </c>
      <c r="J22" s="17">
        <v>9.6737766624843166E-2</v>
      </c>
      <c r="K22" s="9" t="s">
        <v>441</v>
      </c>
      <c r="L22" s="9">
        <v>498</v>
      </c>
      <c r="M22" s="17">
        <v>0.35194346289752643</v>
      </c>
      <c r="N22" s="9" t="s">
        <v>298</v>
      </c>
      <c r="O22" s="9">
        <v>364</v>
      </c>
      <c r="P22" s="17">
        <v>9.1388400702987677E-2</v>
      </c>
      <c r="Q22" s="9" t="s">
        <v>301</v>
      </c>
      <c r="R22" s="9">
        <v>269</v>
      </c>
      <c r="S22" s="17">
        <v>4.5370214201383034E-2</v>
      </c>
      <c r="T22" s="9" t="s">
        <v>437</v>
      </c>
      <c r="U22" s="9">
        <v>254</v>
      </c>
      <c r="V22" s="17">
        <v>0.20768601798855271</v>
      </c>
      <c r="W22" s="9" t="s">
        <v>304</v>
      </c>
      <c r="X22" s="9">
        <v>231</v>
      </c>
      <c r="Y22" s="17">
        <v>7.1605703657780517E-2</v>
      </c>
      <c r="Z22" s="9" t="s">
        <v>444</v>
      </c>
      <c r="AA22" s="9">
        <v>217</v>
      </c>
      <c r="AB22" s="17">
        <v>0.44105691056910562</v>
      </c>
      <c r="AC22" s="9" t="s">
        <v>299</v>
      </c>
      <c r="AD22" s="9">
        <v>209</v>
      </c>
      <c r="AE22" s="17">
        <v>4.1774935038976606E-2</v>
      </c>
      <c r="AF22" s="9" t="s">
        <v>293</v>
      </c>
      <c r="AG22" s="9">
        <v>188</v>
      </c>
      <c r="AH22" s="17">
        <v>8.6278109224414853E-2</v>
      </c>
      <c r="AI22" s="9" t="s">
        <v>296</v>
      </c>
      <c r="AJ22" s="9">
        <v>178</v>
      </c>
      <c r="AK22" s="17">
        <v>3.9258932509925008E-2</v>
      </c>
      <c r="AL22" s="9" t="s">
        <v>295</v>
      </c>
      <c r="AM22" s="9">
        <v>169</v>
      </c>
      <c r="AN22" s="17">
        <v>6.4750957854406113E-2</v>
      </c>
      <c r="AO22" s="9" t="s">
        <v>300</v>
      </c>
      <c r="AP22" s="9">
        <v>155</v>
      </c>
      <c r="AQ22" s="17">
        <v>5.4731638418079091E-2</v>
      </c>
      <c r="AR22" s="9" t="s">
        <v>306</v>
      </c>
      <c r="AS22" s="9">
        <v>142</v>
      </c>
      <c r="AT22" s="17">
        <v>5.9068219633943424E-2</v>
      </c>
      <c r="AU22" s="9" t="s">
        <v>366</v>
      </c>
      <c r="AV22" s="9">
        <v>101</v>
      </c>
      <c r="AW22" s="17">
        <v>7.3668854850474114E-2</v>
      </c>
    </row>
    <row r="23" spans="1:49" x14ac:dyDescent="0.3">
      <c r="A23" s="13" t="s">
        <v>84</v>
      </c>
      <c r="B23" s="15">
        <v>2052</v>
      </c>
      <c r="C23" s="15">
        <v>8</v>
      </c>
      <c r="D23" s="13" t="s">
        <v>179</v>
      </c>
      <c r="E23" s="9" t="s">
        <v>292</v>
      </c>
      <c r="F23" s="9">
        <v>120</v>
      </c>
      <c r="G23" s="17">
        <v>1.7798872738059923E-2</v>
      </c>
      <c r="H23" s="9" t="s">
        <v>294</v>
      </c>
      <c r="I23" s="9">
        <v>92</v>
      </c>
      <c r="J23" s="17">
        <v>1.7819097423978303E-2</v>
      </c>
      <c r="K23" s="9" t="s">
        <v>299</v>
      </c>
      <c r="L23" s="9">
        <v>52</v>
      </c>
      <c r="M23" s="17">
        <v>1.4764338444065873E-2</v>
      </c>
      <c r="N23" s="9" t="s">
        <v>300</v>
      </c>
      <c r="O23" s="9">
        <v>52</v>
      </c>
      <c r="P23" s="17">
        <v>3.026775320139698E-2</v>
      </c>
      <c r="Q23" s="9" t="s">
        <v>296</v>
      </c>
      <c r="R23" s="9">
        <v>45</v>
      </c>
      <c r="S23" s="17">
        <v>2.0718232044198901E-2</v>
      </c>
      <c r="T23" s="9" t="s">
        <v>297</v>
      </c>
      <c r="U23" s="9">
        <v>38</v>
      </c>
      <c r="V23" s="17">
        <v>1.6493055555555556E-2</v>
      </c>
      <c r="W23" s="9" t="s">
        <v>301</v>
      </c>
      <c r="X23" s="9">
        <v>30</v>
      </c>
      <c r="Y23" s="17">
        <v>7.9872204472843465E-3</v>
      </c>
      <c r="Z23" s="9" t="s">
        <v>298</v>
      </c>
      <c r="AA23" s="9">
        <v>29</v>
      </c>
      <c r="AB23" s="17">
        <v>1.2210526315789475E-2</v>
      </c>
      <c r="AC23" s="19"/>
      <c r="AD23" s="19"/>
      <c r="AE23" s="20"/>
      <c r="AF23" s="19"/>
      <c r="AG23" s="19"/>
      <c r="AH23" s="20"/>
      <c r="AI23" s="19"/>
      <c r="AJ23" s="19"/>
      <c r="AK23" s="20"/>
      <c r="AL23" s="19"/>
      <c r="AM23" s="19"/>
      <c r="AN23" s="20"/>
      <c r="AO23" s="19"/>
      <c r="AP23" s="19"/>
      <c r="AQ23" s="20"/>
      <c r="AR23" s="19"/>
      <c r="AS23" s="19"/>
      <c r="AT23" s="20"/>
      <c r="AU23" s="19"/>
      <c r="AV23" s="19"/>
      <c r="AW23" s="20"/>
    </row>
    <row r="24" spans="1:49" x14ac:dyDescent="0.3">
      <c r="A24" s="13" t="s">
        <v>86</v>
      </c>
      <c r="B24" s="15">
        <v>2289</v>
      </c>
      <c r="C24" s="15">
        <v>40</v>
      </c>
      <c r="D24" s="13" t="s">
        <v>179</v>
      </c>
      <c r="E24" s="9" t="s">
        <v>301</v>
      </c>
      <c r="F24" s="9">
        <v>843</v>
      </c>
      <c r="G24" s="17">
        <v>0.38812154696132595</v>
      </c>
      <c r="H24" s="9" t="s">
        <v>292</v>
      </c>
      <c r="I24" s="9">
        <v>407</v>
      </c>
      <c r="J24" s="17">
        <v>0.30532633158289574</v>
      </c>
      <c r="K24" s="9" t="s">
        <v>299</v>
      </c>
      <c r="L24" s="9">
        <v>271</v>
      </c>
      <c r="M24" s="17">
        <v>0.30044345898004426</v>
      </c>
      <c r="N24" s="9" t="s">
        <v>294</v>
      </c>
      <c r="O24" s="9">
        <v>267</v>
      </c>
      <c r="P24" s="17">
        <v>0.28075709779179808</v>
      </c>
      <c r="Q24" s="9" t="s">
        <v>304</v>
      </c>
      <c r="R24" s="9">
        <v>265</v>
      </c>
      <c r="S24" s="17">
        <v>0.43230016313213687</v>
      </c>
      <c r="T24" s="9" t="s">
        <v>297</v>
      </c>
      <c r="U24" s="9">
        <v>221</v>
      </c>
      <c r="V24" s="17">
        <v>0.46234309623430953</v>
      </c>
      <c r="W24" s="9" t="s">
        <v>306</v>
      </c>
      <c r="X24" s="9">
        <v>191</v>
      </c>
      <c r="Y24" s="17">
        <v>0.3479052823315118</v>
      </c>
      <c r="Z24" s="9" t="s">
        <v>305</v>
      </c>
      <c r="AA24" s="9">
        <v>164</v>
      </c>
      <c r="AB24" s="17">
        <v>0.31660231660231658</v>
      </c>
      <c r="AC24" s="9" t="s">
        <v>302</v>
      </c>
      <c r="AD24" s="9">
        <v>159</v>
      </c>
      <c r="AE24" s="17">
        <v>0.31485148514851485</v>
      </c>
      <c r="AF24" s="9" t="s">
        <v>296</v>
      </c>
      <c r="AG24" s="9">
        <v>151</v>
      </c>
      <c r="AH24" s="17">
        <v>0.21947674418604657</v>
      </c>
      <c r="AI24" s="9" t="s">
        <v>298</v>
      </c>
      <c r="AJ24" s="9">
        <v>150</v>
      </c>
      <c r="AK24" s="17">
        <v>0.32051282051282048</v>
      </c>
      <c r="AL24" s="9" t="s">
        <v>351</v>
      </c>
      <c r="AM24" s="9">
        <v>125</v>
      </c>
      <c r="AN24" s="17">
        <v>0.26427061310782246</v>
      </c>
      <c r="AO24" s="9" t="s">
        <v>365</v>
      </c>
      <c r="AP24" s="9">
        <v>118</v>
      </c>
      <c r="AQ24" s="17">
        <v>0.34202898550724642</v>
      </c>
      <c r="AR24" s="9" t="s">
        <v>303</v>
      </c>
      <c r="AS24" s="9">
        <v>109</v>
      </c>
      <c r="AT24" s="17">
        <v>0.27948717948717949</v>
      </c>
      <c r="AU24" s="9" t="s">
        <v>500</v>
      </c>
      <c r="AV24" s="9">
        <v>102</v>
      </c>
      <c r="AW24" s="17">
        <v>0.33116883116883111</v>
      </c>
    </row>
    <row r="25" spans="1:49" x14ac:dyDescent="0.3">
      <c r="A25" s="13" t="s">
        <v>88</v>
      </c>
      <c r="B25" s="15">
        <v>2038</v>
      </c>
      <c r="C25" s="15">
        <v>3111</v>
      </c>
      <c r="D25" s="13" t="s">
        <v>180</v>
      </c>
      <c r="E25" s="9" t="s">
        <v>292</v>
      </c>
      <c r="F25" s="9">
        <v>833</v>
      </c>
      <c r="G25" s="17">
        <v>3.2882011605415873E-2</v>
      </c>
      <c r="H25" s="9" t="s">
        <v>294</v>
      </c>
      <c r="I25" s="9">
        <v>624</v>
      </c>
      <c r="J25" s="17">
        <v>3.2008207232623757E-2</v>
      </c>
      <c r="K25" s="9" t="s">
        <v>299</v>
      </c>
      <c r="L25" s="9">
        <v>601</v>
      </c>
      <c r="M25" s="17">
        <v>9.5155161494616877E-2</v>
      </c>
      <c r="N25" s="9" t="s">
        <v>301</v>
      </c>
      <c r="O25" s="9">
        <v>524</v>
      </c>
      <c r="P25" s="17">
        <v>6.0543038705950313E-2</v>
      </c>
      <c r="Q25" s="9" t="s">
        <v>305</v>
      </c>
      <c r="R25" s="9">
        <v>402</v>
      </c>
      <c r="S25" s="17">
        <v>0.12384473197781888</v>
      </c>
      <c r="T25" s="9" t="s">
        <v>297</v>
      </c>
      <c r="U25" s="9">
        <v>391</v>
      </c>
      <c r="V25" s="17">
        <v>0.12682452156989943</v>
      </c>
      <c r="W25" s="9" t="s">
        <v>296</v>
      </c>
      <c r="X25" s="9">
        <v>369</v>
      </c>
      <c r="Y25" s="17">
        <v>8.2219251336898377E-2</v>
      </c>
      <c r="Z25" s="9" t="s">
        <v>298</v>
      </c>
      <c r="AA25" s="9">
        <v>315</v>
      </c>
      <c r="AB25" s="17">
        <v>3.6165327210103328E-2</v>
      </c>
      <c r="AC25" s="9" t="s">
        <v>300</v>
      </c>
      <c r="AD25" s="9">
        <v>280</v>
      </c>
      <c r="AE25" s="17">
        <v>8.1823495032144949E-2</v>
      </c>
      <c r="AF25" s="9" t="s">
        <v>302</v>
      </c>
      <c r="AG25" s="9">
        <v>278</v>
      </c>
      <c r="AH25" s="17">
        <v>9.313232830820771E-2</v>
      </c>
      <c r="AI25" s="9" t="s">
        <v>293</v>
      </c>
      <c r="AJ25" s="9">
        <v>240</v>
      </c>
      <c r="AK25" s="17">
        <v>8.1939228405599196E-2</v>
      </c>
      <c r="AL25" s="9" t="s">
        <v>295</v>
      </c>
      <c r="AM25" s="9">
        <v>198</v>
      </c>
      <c r="AN25" s="17">
        <v>7.0014144271570003E-2</v>
      </c>
      <c r="AO25" s="9" t="s">
        <v>303</v>
      </c>
      <c r="AP25" s="9">
        <v>187</v>
      </c>
      <c r="AQ25" s="17">
        <v>5.3735632183908033E-2</v>
      </c>
      <c r="AR25" s="9" t="s">
        <v>329</v>
      </c>
      <c r="AS25" s="9">
        <v>185</v>
      </c>
      <c r="AT25" s="17">
        <v>9.9089448312801282E-2</v>
      </c>
      <c r="AU25" s="9" t="s">
        <v>365</v>
      </c>
      <c r="AV25" s="9">
        <v>170</v>
      </c>
      <c r="AW25" s="17">
        <v>7.4856891237340378E-2</v>
      </c>
    </row>
    <row r="26" spans="1:49" x14ac:dyDescent="0.3">
      <c r="A26" s="13" t="s">
        <v>91</v>
      </c>
      <c r="B26" s="15">
        <v>2143</v>
      </c>
      <c r="C26" s="15">
        <v>68</v>
      </c>
      <c r="D26" s="13" t="s">
        <v>179</v>
      </c>
      <c r="E26" s="9" t="s">
        <v>297</v>
      </c>
      <c r="F26" s="9">
        <v>277</v>
      </c>
      <c r="G26" s="17">
        <v>0.14502617801047121</v>
      </c>
      <c r="H26" s="9" t="s">
        <v>292</v>
      </c>
      <c r="I26" s="9">
        <v>244</v>
      </c>
      <c r="J26" s="17">
        <v>3.7388905914802338E-2</v>
      </c>
      <c r="K26" s="9" t="s">
        <v>299</v>
      </c>
      <c r="L26" s="9">
        <v>197</v>
      </c>
      <c r="M26" s="17">
        <v>8.6555360281195051E-2</v>
      </c>
      <c r="N26" s="9" t="s">
        <v>296</v>
      </c>
      <c r="O26" s="9">
        <v>194</v>
      </c>
      <c r="P26" s="17">
        <v>9.8078867542972722E-2</v>
      </c>
      <c r="Q26" s="9" t="s">
        <v>294</v>
      </c>
      <c r="R26" s="9">
        <v>179</v>
      </c>
      <c r="S26" s="17">
        <v>3.5098039215686279E-2</v>
      </c>
      <c r="T26" s="9" t="s">
        <v>295</v>
      </c>
      <c r="U26" s="9">
        <v>176</v>
      </c>
      <c r="V26" s="17">
        <v>0.1550660792951542</v>
      </c>
      <c r="W26" s="9" t="s">
        <v>293</v>
      </c>
      <c r="X26" s="9">
        <v>171</v>
      </c>
      <c r="Y26" s="17">
        <v>0.19300225733634305</v>
      </c>
      <c r="Z26" s="9" t="s">
        <v>301</v>
      </c>
      <c r="AA26" s="9">
        <v>153</v>
      </c>
      <c r="AB26" s="17">
        <v>4.0519067796610173E-2</v>
      </c>
      <c r="AC26" s="9" t="s">
        <v>329</v>
      </c>
      <c r="AD26" s="9">
        <v>129</v>
      </c>
      <c r="AE26" s="17">
        <v>0.17647058823529413</v>
      </c>
      <c r="AF26" s="9" t="s">
        <v>300</v>
      </c>
      <c r="AG26" s="9">
        <v>112</v>
      </c>
      <c r="AH26" s="17">
        <v>9.3645484949832783E-2</v>
      </c>
      <c r="AI26" s="9" t="s">
        <v>302</v>
      </c>
      <c r="AJ26" s="9">
        <v>103</v>
      </c>
      <c r="AK26" s="17">
        <v>9.4322344322344306E-2</v>
      </c>
      <c r="AL26" s="9" t="s">
        <v>303</v>
      </c>
      <c r="AM26" s="9">
        <v>91</v>
      </c>
      <c r="AN26" s="17">
        <v>6.3904494382022475E-2</v>
      </c>
      <c r="AO26" s="9" t="s">
        <v>304</v>
      </c>
      <c r="AP26" s="9">
        <v>84</v>
      </c>
      <c r="AQ26" s="17">
        <v>6.6141732283464552E-2</v>
      </c>
      <c r="AR26" s="9" t="s">
        <v>298</v>
      </c>
      <c r="AS26" s="9">
        <v>77</v>
      </c>
      <c r="AT26" s="17">
        <v>3.7252056119980642E-2</v>
      </c>
      <c r="AU26" s="9" t="s">
        <v>305</v>
      </c>
      <c r="AV26" s="9">
        <v>69</v>
      </c>
      <c r="AW26" s="17">
        <v>5.5915721231766601E-2</v>
      </c>
    </row>
    <row r="27" spans="1:49" x14ac:dyDescent="0.3">
      <c r="A27" s="13" t="s">
        <v>93</v>
      </c>
      <c r="B27" s="15">
        <v>2034</v>
      </c>
      <c r="C27" s="15">
        <v>71</v>
      </c>
      <c r="D27" s="13" t="s">
        <v>179</v>
      </c>
      <c r="E27" s="9" t="s">
        <v>292</v>
      </c>
      <c r="F27" s="9">
        <v>762</v>
      </c>
      <c r="G27" s="17">
        <v>0.11676371437327616</v>
      </c>
      <c r="H27" s="9" t="s">
        <v>294</v>
      </c>
      <c r="I27" s="9">
        <v>611</v>
      </c>
      <c r="J27" s="17">
        <v>0.11980392156862749</v>
      </c>
      <c r="K27" s="9" t="s">
        <v>301</v>
      </c>
      <c r="L27" s="9">
        <v>407</v>
      </c>
      <c r="M27" s="17">
        <v>0.10778601694915256</v>
      </c>
      <c r="N27" s="9" t="s">
        <v>299</v>
      </c>
      <c r="O27" s="9">
        <v>307</v>
      </c>
      <c r="P27" s="17">
        <v>0.13488576449912124</v>
      </c>
      <c r="Q27" s="9" t="s">
        <v>297</v>
      </c>
      <c r="R27" s="9">
        <v>281</v>
      </c>
      <c r="S27" s="17">
        <v>0.14712041884816751</v>
      </c>
      <c r="T27" s="9" t="s">
        <v>296</v>
      </c>
      <c r="U27" s="9">
        <v>271</v>
      </c>
      <c r="V27" s="17">
        <v>0.13700707785642063</v>
      </c>
      <c r="W27" s="9" t="s">
        <v>298</v>
      </c>
      <c r="X27" s="9">
        <v>228</v>
      </c>
      <c r="Y27" s="17">
        <v>0.11030478955007256</v>
      </c>
      <c r="Z27" s="9" t="s">
        <v>327</v>
      </c>
      <c r="AA27" s="9">
        <v>203</v>
      </c>
      <c r="AB27" s="17">
        <v>0.21734475374732343</v>
      </c>
      <c r="AC27" s="9" t="s">
        <v>300</v>
      </c>
      <c r="AD27" s="9">
        <v>202</v>
      </c>
      <c r="AE27" s="17">
        <v>0.16889632107023411</v>
      </c>
      <c r="AF27" s="9" t="s">
        <v>305</v>
      </c>
      <c r="AG27" s="9">
        <v>168</v>
      </c>
      <c r="AH27" s="17">
        <v>0.13614262560777951</v>
      </c>
      <c r="AI27" s="9" t="s">
        <v>304</v>
      </c>
      <c r="AJ27" s="9">
        <v>156</v>
      </c>
      <c r="AK27" s="17">
        <v>0.1228346456692913</v>
      </c>
      <c r="AL27" s="9" t="s">
        <v>303</v>
      </c>
      <c r="AM27" s="9">
        <v>155</v>
      </c>
      <c r="AN27" s="17">
        <v>0.1088483146067416</v>
      </c>
      <c r="AO27" s="9" t="s">
        <v>302</v>
      </c>
      <c r="AP27" s="9">
        <v>122</v>
      </c>
      <c r="AQ27" s="17">
        <v>0.1117216117216117</v>
      </c>
      <c r="AR27" s="9" t="s">
        <v>306</v>
      </c>
      <c r="AS27" s="9">
        <v>111</v>
      </c>
      <c r="AT27" s="17">
        <v>0.10296846011131726</v>
      </c>
      <c r="AU27" s="9" t="s">
        <v>441</v>
      </c>
      <c r="AV27" s="9">
        <v>109</v>
      </c>
      <c r="AW27" s="17">
        <v>0.13780025284450059</v>
      </c>
    </row>
    <row r="28" spans="1:49" x14ac:dyDescent="0.3">
      <c r="A28" s="13" t="s">
        <v>95</v>
      </c>
      <c r="B28" s="15">
        <v>2036</v>
      </c>
      <c r="C28" s="15">
        <v>73</v>
      </c>
      <c r="D28" s="13" t="s">
        <v>179</v>
      </c>
      <c r="E28" s="9" t="s">
        <v>292</v>
      </c>
      <c r="F28" s="9">
        <v>395</v>
      </c>
      <c r="G28" s="17">
        <v>6.0527122280110354E-2</v>
      </c>
      <c r="H28" s="9" t="s">
        <v>294</v>
      </c>
      <c r="I28" s="9">
        <v>334</v>
      </c>
      <c r="J28" s="17">
        <v>6.5490196078431387E-2</v>
      </c>
      <c r="K28" s="9" t="s">
        <v>295</v>
      </c>
      <c r="L28" s="9">
        <v>232</v>
      </c>
      <c r="M28" s="17">
        <v>0.20440528634361235</v>
      </c>
      <c r="N28" s="9" t="s">
        <v>296</v>
      </c>
      <c r="O28" s="9">
        <v>230</v>
      </c>
      <c r="P28" s="17">
        <v>0.11627906976744189</v>
      </c>
      <c r="Q28" s="9" t="s">
        <v>364</v>
      </c>
      <c r="R28" s="9">
        <v>189</v>
      </c>
      <c r="S28" s="17">
        <v>0.44470588235294128</v>
      </c>
      <c r="T28" s="9" t="s">
        <v>299</v>
      </c>
      <c r="U28" s="9">
        <v>183</v>
      </c>
      <c r="V28" s="17">
        <v>8.0404217926186267E-2</v>
      </c>
      <c r="W28" s="9" t="s">
        <v>297</v>
      </c>
      <c r="X28" s="9">
        <v>179</v>
      </c>
      <c r="Y28" s="17">
        <v>9.3717277486911027E-2</v>
      </c>
      <c r="Z28" s="9" t="s">
        <v>293</v>
      </c>
      <c r="AA28" s="9">
        <v>172</v>
      </c>
      <c r="AB28" s="17">
        <v>0.19413092550790073</v>
      </c>
      <c r="AC28" s="9" t="s">
        <v>329</v>
      </c>
      <c r="AD28" s="9">
        <v>139</v>
      </c>
      <c r="AE28" s="17">
        <v>0.19015047879616964</v>
      </c>
      <c r="AF28" s="9" t="s">
        <v>303</v>
      </c>
      <c r="AG28" s="9">
        <v>135</v>
      </c>
      <c r="AH28" s="17">
        <v>9.4803370786516836E-2</v>
      </c>
      <c r="AI28" s="9" t="s">
        <v>301</v>
      </c>
      <c r="AJ28" s="9">
        <v>116</v>
      </c>
      <c r="AK28" s="17">
        <v>3.0720338983050849E-2</v>
      </c>
      <c r="AL28" s="9" t="s">
        <v>328</v>
      </c>
      <c r="AM28" s="9">
        <v>110</v>
      </c>
      <c r="AN28" s="17">
        <v>0.24663677130044845</v>
      </c>
      <c r="AO28" s="9" t="s">
        <v>302</v>
      </c>
      <c r="AP28" s="9">
        <v>100</v>
      </c>
      <c r="AQ28" s="17">
        <v>9.1575091575091555E-2</v>
      </c>
      <c r="AR28" s="9" t="s">
        <v>304</v>
      </c>
      <c r="AS28" s="9">
        <v>98</v>
      </c>
      <c r="AT28" s="17">
        <v>7.7165354330708646E-2</v>
      </c>
      <c r="AU28" s="9" t="s">
        <v>300</v>
      </c>
      <c r="AV28" s="9">
        <v>93</v>
      </c>
      <c r="AW28" s="17">
        <v>7.7759197324414719E-2</v>
      </c>
    </row>
    <row r="29" spans="1:49" x14ac:dyDescent="0.3">
      <c r="A29" s="13" t="s">
        <v>98</v>
      </c>
      <c r="B29" s="15">
        <v>2145</v>
      </c>
      <c r="C29" s="15">
        <v>77</v>
      </c>
      <c r="D29" s="13" t="s">
        <v>179</v>
      </c>
      <c r="E29" s="9" t="s">
        <v>292</v>
      </c>
      <c r="F29" s="9">
        <v>384</v>
      </c>
      <c r="G29" s="17">
        <v>5.6956392761791763E-2</v>
      </c>
      <c r="H29" s="9" t="s">
        <v>294</v>
      </c>
      <c r="I29" s="9">
        <v>339</v>
      </c>
      <c r="J29" s="17">
        <v>6.5659500290528749E-2</v>
      </c>
      <c r="K29" s="9" t="s">
        <v>297</v>
      </c>
      <c r="L29" s="9">
        <v>291</v>
      </c>
      <c r="M29" s="17">
        <v>0.12630208333333337</v>
      </c>
      <c r="N29" s="9" t="s">
        <v>299</v>
      </c>
      <c r="O29" s="9">
        <v>252</v>
      </c>
      <c r="P29" s="17">
        <v>7.1550255536626944E-2</v>
      </c>
      <c r="Q29" s="9" t="s">
        <v>293</v>
      </c>
      <c r="R29" s="9">
        <v>224</v>
      </c>
      <c r="S29" s="17">
        <v>0.10894941634241248</v>
      </c>
      <c r="T29" s="9" t="s">
        <v>301</v>
      </c>
      <c r="U29" s="9">
        <v>219</v>
      </c>
      <c r="V29" s="17">
        <v>5.8306709265175699E-2</v>
      </c>
      <c r="W29" s="9" t="s">
        <v>303</v>
      </c>
      <c r="X29" s="9">
        <v>194</v>
      </c>
      <c r="Y29" s="17">
        <v>0.11149425287356324</v>
      </c>
      <c r="Z29" s="9" t="s">
        <v>296</v>
      </c>
      <c r="AA29" s="9">
        <v>184</v>
      </c>
      <c r="AB29" s="17">
        <v>8.4714548802946571E-2</v>
      </c>
      <c r="AC29" s="9" t="s">
        <v>295</v>
      </c>
      <c r="AD29" s="9">
        <v>164</v>
      </c>
      <c r="AE29" s="17">
        <v>7.0446735395188989E-2</v>
      </c>
      <c r="AF29" s="9" t="s">
        <v>300</v>
      </c>
      <c r="AG29" s="9">
        <v>140</v>
      </c>
      <c r="AH29" s="17">
        <v>8.1490104772991859E-2</v>
      </c>
      <c r="AI29" s="9" t="s">
        <v>305</v>
      </c>
      <c r="AJ29" s="9">
        <v>135</v>
      </c>
      <c r="AK29" s="17">
        <v>9.0725806451612878E-2</v>
      </c>
      <c r="AL29" s="9" t="s">
        <v>302</v>
      </c>
      <c r="AM29" s="9">
        <v>135</v>
      </c>
      <c r="AN29" s="17">
        <v>0.10432766615146828</v>
      </c>
      <c r="AO29" s="9" t="s">
        <v>329</v>
      </c>
      <c r="AP29" s="9">
        <v>106</v>
      </c>
      <c r="AQ29" s="17">
        <v>9.4474153297682717E-2</v>
      </c>
      <c r="AR29" s="9" t="s">
        <v>304</v>
      </c>
      <c r="AS29" s="9">
        <v>102</v>
      </c>
      <c r="AT29" s="17">
        <v>6.4638783269962002E-2</v>
      </c>
      <c r="AU29" s="9" t="s">
        <v>428</v>
      </c>
      <c r="AV29" s="9">
        <v>93</v>
      </c>
      <c r="AW29" s="17">
        <v>0.10739030023094688</v>
      </c>
    </row>
    <row r="30" spans="1:49" x14ac:dyDescent="0.3">
      <c r="A30" s="13" t="s">
        <v>100</v>
      </c>
      <c r="B30" s="15">
        <v>2091</v>
      </c>
      <c r="C30" s="15">
        <v>136</v>
      </c>
      <c r="D30" s="13" t="s">
        <v>183</v>
      </c>
      <c r="E30" s="19"/>
      <c r="F30" s="19"/>
      <c r="G30" s="20"/>
      <c r="H30" s="19"/>
      <c r="I30" s="19"/>
      <c r="J30" s="20"/>
      <c r="K30" s="19"/>
      <c r="L30" s="19"/>
      <c r="M30" s="20"/>
      <c r="N30" s="19"/>
      <c r="O30" s="19"/>
      <c r="P30" s="20"/>
      <c r="Q30" s="19"/>
      <c r="R30" s="19"/>
      <c r="S30" s="20"/>
      <c r="T30" s="19"/>
      <c r="U30" s="19"/>
      <c r="V30" s="20"/>
      <c r="W30" s="19"/>
      <c r="X30" s="19"/>
      <c r="Y30" s="20"/>
      <c r="Z30" s="19"/>
      <c r="AA30" s="19"/>
      <c r="AB30" s="20"/>
      <c r="AC30" s="19"/>
      <c r="AD30" s="19"/>
      <c r="AE30" s="20"/>
      <c r="AF30" s="19"/>
      <c r="AG30" s="19"/>
      <c r="AH30" s="20"/>
      <c r="AI30" s="19"/>
      <c r="AJ30" s="19"/>
      <c r="AK30" s="20"/>
      <c r="AL30" s="19"/>
      <c r="AM30" s="19"/>
      <c r="AN30" s="20"/>
      <c r="AO30" s="19"/>
      <c r="AP30" s="19"/>
      <c r="AQ30" s="20"/>
      <c r="AR30" s="19"/>
      <c r="AS30" s="19"/>
      <c r="AT30" s="20"/>
      <c r="AU30" s="19"/>
      <c r="AV30" s="19"/>
      <c r="AW30" s="20"/>
    </row>
    <row r="31" spans="1:49" x14ac:dyDescent="0.3">
      <c r="A31" s="13" t="s">
        <v>103</v>
      </c>
      <c r="B31" s="15">
        <v>2171</v>
      </c>
      <c r="C31" s="15">
        <v>135</v>
      </c>
      <c r="D31" s="13" t="s">
        <v>183</v>
      </c>
      <c r="E31" s="19"/>
      <c r="F31" s="19"/>
      <c r="G31" s="20"/>
      <c r="H31" s="19"/>
      <c r="I31" s="19"/>
      <c r="J31" s="20"/>
      <c r="K31" s="19"/>
      <c r="L31" s="19"/>
      <c r="M31" s="20"/>
      <c r="N31" s="19"/>
      <c r="O31" s="19"/>
      <c r="P31" s="20"/>
      <c r="Q31" s="19"/>
      <c r="R31" s="19"/>
      <c r="S31" s="20"/>
      <c r="T31" s="19"/>
      <c r="U31" s="19"/>
      <c r="V31" s="20"/>
      <c r="W31" s="19"/>
      <c r="X31" s="19"/>
      <c r="Y31" s="20"/>
      <c r="Z31" s="19"/>
      <c r="AA31" s="19"/>
      <c r="AB31" s="20"/>
      <c r="AC31" s="19"/>
      <c r="AD31" s="19"/>
      <c r="AE31" s="20"/>
      <c r="AF31" s="19"/>
      <c r="AG31" s="19"/>
      <c r="AH31" s="20"/>
      <c r="AI31" s="19"/>
      <c r="AJ31" s="19"/>
      <c r="AK31" s="20"/>
      <c r="AL31" s="19"/>
      <c r="AM31" s="19"/>
      <c r="AN31" s="20"/>
      <c r="AO31" s="19"/>
      <c r="AP31" s="19"/>
      <c r="AQ31" s="20"/>
      <c r="AR31" s="19"/>
      <c r="AS31" s="19"/>
      <c r="AT31" s="20"/>
      <c r="AU31" s="19"/>
      <c r="AV31" s="19"/>
      <c r="AW31" s="20"/>
    </row>
    <row r="32" spans="1:49" x14ac:dyDescent="0.3">
      <c r="A32" s="13" t="s">
        <v>176</v>
      </c>
      <c r="B32" s="15">
        <v>2094</v>
      </c>
      <c r="C32" s="15">
        <v>138</v>
      </c>
      <c r="D32" s="13" t="s">
        <v>180</v>
      </c>
      <c r="E32" s="9" t="s">
        <v>292</v>
      </c>
      <c r="F32" s="9">
        <v>1768</v>
      </c>
      <c r="G32" s="17">
        <v>0.15768819122368891</v>
      </c>
      <c r="H32" s="9" t="s">
        <v>294</v>
      </c>
      <c r="I32" s="9">
        <v>1249</v>
      </c>
      <c r="J32" s="17">
        <v>0.15671267252195731</v>
      </c>
      <c r="K32" s="9" t="s">
        <v>298</v>
      </c>
      <c r="L32" s="9">
        <v>650</v>
      </c>
      <c r="M32" s="17">
        <v>0.16319357268390661</v>
      </c>
      <c r="N32" s="9" t="s">
        <v>296</v>
      </c>
      <c r="O32" s="9">
        <v>566</v>
      </c>
      <c r="P32" s="17">
        <v>0.1248345831495368</v>
      </c>
      <c r="Q32" s="9" t="s">
        <v>299</v>
      </c>
      <c r="R32" s="9">
        <v>500</v>
      </c>
      <c r="S32" s="17">
        <v>9.9940035978412972E-2</v>
      </c>
      <c r="T32" s="9" t="s">
        <v>301</v>
      </c>
      <c r="U32" s="9">
        <v>401</v>
      </c>
      <c r="V32" s="17">
        <v>6.7633665036262419E-2</v>
      </c>
      <c r="W32" s="9" t="s">
        <v>303</v>
      </c>
      <c r="X32" s="9">
        <v>390</v>
      </c>
      <c r="Y32" s="17">
        <v>0.13703443429374559</v>
      </c>
      <c r="Z32" s="9" t="s">
        <v>304</v>
      </c>
      <c r="AA32" s="9">
        <v>361</v>
      </c>
      <c r="AB32" s="17">
        <v>0.11190328580285185</v>
      </c>
      <c r="AC32" s="9" t="s">
        <v>297</v>
      </c>
      <c r="AD32" s="9">
        <v>349</v>
      </c>
      <c r="AE32" s="17">
        <v>9.1721419185282524E-2</v>
      </c>
      <c r="AF32" s="9" t="s">
        <v>306</v>
      </c>
      <c r="AG32" s="9">
        <v>246</v>
      </c>
      <c r="AH32" s="17">
        <v>0.10232945091514142</v>
      </c>
      <c r="AI32" s="9" t="s">
        <v>302</v>
      </c>
      <c r="AJ32" s="9">
        <v>235</v>
      </c>
      <c r="AK32" s="17">
        <v>8.7360594795539051E-2</v>
      </c>
      <c r="AL32" s="9" t="s">
        <v>300</v>
      </c>
      <c r="AM32" s="9">
        <v>232</v>
      </c>
      <c r="AN32" s="17">
        <v>8.1920903954802254E-2</v>
      </c>
      <c r="AO32" s="9" t="s">
        <v>305</v>
      </c>
      <c r="AP32" s="9">
        <v>220</v>
      </c>
      <c r="AQ32" s="17">
        <v>8.8211708099438652E-2</v>
      </c>
      <c r="AR32" s="9" t="s">
        <v>382</v>
      </c>
      <c r="AS32" s="9">
        <v>175</v>
      </c>
      <c r="AT32" s="17">
        <v>0.12544802867383512</v>
      </c>
      <c r="AU32" s="9" t="s">
        <v>366</v>
      </c>
      <c r="AV32" s="9">
        <v>170</v>
      </c>
      <c r="AW32" s="17">
        <v>0.12399708242159008</v>
      </c>
    </row>
    <row r="33" spans="1:49" x14ac:dyDescent="0.3">
      <c r="A33" s="13" t="s">
        <v>105</v>
      </c>
      <c r="B33" s="15">
        <v>2033</v>
      </c>
      <c r="C33" s="15">
        <v>6546</v>
      </c>
      <c r="D33" s="13" t="s">
        <v>181</v>
      </c>
      <c r="E33" s="9" t="s">
        <v>301</v>
      </c>
      <c r="F33" s="9">
        <v>1471</v>
      </c>
      <c r="G33" s="17">
        <v>0.24810254680384553</v>
      </c>
      <c r="H33" s="9" t="s">
        <v>299</v>
      </c>
      <c r="I33" s="9">
        <v>814</v>
      </c>
      <c r="J33" s="17">
        <v>0.16270237857285627</v>
      </c>
      <c r="K33" s="9" t="s">
        <v>306</v>
      </c>
      <c r="L33" s="9">
        <v>512</v>
      </c>
      <c r="M33" s="17">
        <v>0.21297836938435941</v>
      </c>
      <c r="N33" s="9" t="s">
        <v>304</v>
      </c>
      <c r="O33" s="9">
        <v>512</v>
      </c>
      <c r="P33" s="17">
        <v>0.15871047737135771</v>
      </c>
      <c r="Q33" s="9" t="s">
        <v>296</v>
      </c>
      <c r="R33" s="9">
        <v>498</v>
      </c>
      <c r="S33" s="17">
        <v>0.109836788707543</v>
      </c>
      <c r="T33" s="9" t="s">
        <v>382</v>
      </c>
      <c r="U33" s="9">
        <v>489</v>
      </c>
      <c r="V33" s="17">
        <v>0.35053763440860214</v>
      </c>
      <c r="W33" s="9" t="s">
        <v>300</v>
      </c>
      <c r="X33" s="9">
        <v>481</v>
      </c>
      <c r="Y33" s="17">
        <v>0.16984463276836156</v>
      </c>
      <c r="Z33" s="9" t="s">
        <v>305</v>
      </c>
      <c r="AA33" s="9">
        <v>451</v>
      </c>
      <c r="AB33" s="17">
        <v>0.18083400160384919</v>
      </c>
      <c r="AC33" s="9" t="s">
        <v>351</v>
      </c>
      <c r="AD33" s="9">
        <v>409</v>
      </c>
      <c r="AE33" s="17">
        <v>0.22913165266106444</v>
      </c>
      <c r="AF33" s="9" t="s">
        <v>297</v>
      </c>
      <c r="AG33" s="9">
        <v>345</v>
      </c>
      <c r="AH33" s="17">
        <v>9.0670170827858096E-2</v>
      </c>
      <c r="AI33" s="9" t="s">
        <v>350</v>
      </c>
      <c r="AJ33" s="9">
        <v>343</v>
      </c>
      <c r="AK33" s="17">
        <v>0.35</v>
      </c>
      <c r="AL33" s="9" t="s">
        <v>416</v>
      </c>
      <c r="AM33" s="9">
        <v>336</v>
      </c>
      <c r="AN33" s="17">
        <v>0.51454823889739676</v>
      </c>
      <c r="AO33" s="9" t="s">
        <v>303</v>
      </c>
      <c r="AP33" s="9">
        <v>311</v>
      </c>
      <c r="AQ33" s="17">
        <v>0.10927617709065351</v>
      </c>
      <c r="AR33" s="9" t="s">
        <v>302</v>
      </c>
      <c r="AS33" s="9">
        <v>303</v>
      </c>
      <c r="AT33" s="17">
        <v>0.11263940520446096</v>
      </c>
      <c r="AU33" s="9" t="s">
        <v>437</v>
      </c>
      <c r="AV33" s="9">
        <v>262</v>
      </c>
      <c r="AW33" s="17">
        <v>0.214227309893704</v>
      </c>
    </row>
    <row r="34" spans="1:49" x14ac:dyDescent="0.3">
      <c r="A34" s="13" t="s">
        <v>110</v>
      </c>
      <c r="B34" s="15">
        <v>2099</v>
      </c>
      <c r="C34" s="15">
        <v>83</v>
      </c>
      <c r="D34" s="13" t="s">
        <v>179</v>
      </c>
      <c r="E34" s="9" t="s">
        <v>292</v>
      </c>
      <c r="F34" s="9">
        <v>1333</v>
      </c>
      <c r="G34" s="17">
        <v>0.1188904744916161</v>
      </c>
      <c r="H34" s="9" t="s">
        <v>294</v>
      </c>
      <c r="I34" s="9">
        <v>915</v>
      </c>
      <c r="J34" s="17">
        <v>0.11480552070263492</v>
      </c>
      <c r="K34" s="9" t="s">
        <v>301</v>
      </c>
      <c r="L34" s="9">
        <v>497</v>
      </c>
      <c r="M34" s="17">
        <v>8.3825265643447458E-2</v>
      </c>
      <c r="N34" s="9" t="s">
        <v>299</v>
      </c>
      <c r="O34" s="9">
        <v>490</v>
      </c>
      <c r="P34" s="17">
        <v>9.7941235258844725E-2</v>
      </c>
      <c r="Q34" s="9" t="s">
        <v>298</v>
      </c>
      <c r="R34" s="9">
        <v>483</v>
      </c>
      <c r="S34" s="17">
        <v>0.12126537785588752</v>
      </c>
      <c r="T34" s="9" t="s">
        <v>296</v>
      </c>
      <c r="U34" s="9">
        <v>420</v>
      </c>
      <c r="V34" s="17">
        <v>9.2633436259373619E-2</v>
      </c>
      <c r="W34" s="9" t="s">
        <v>297</v>
      </c>
      <c r="X34" s="9">
        <v>385</v>
      </c>
      <c r="Y34" s="17">
        <v>0.10118265440210251</v>
      </c>
      <c r="Z34" s="9" t="s">
        <v>303</v>
      </c>
      <c r="AA34" s="9">
        <v>380</v>
      </c>
      <c r="AB34" s="17">
        <v>0.13352073085031621</v>
      </c>
      <c r="AC34" s="9" t="s">
        <v>302</v>
      </c>
      <c r="AD34" s="9">
        <v>291</v>
      </c>
      <c r="AE34" s="17">
        <v>0.10817843866171002</v>
      </c>
      <c r="AF34" s="9" t="s">
        <v>300</v>
      </c>
      <c r="AG34" s="9">
        <v>255</v>
      </c>
      <c r="AH34" s="17">
        <v>9.00423728813559E-2</v>
      </c>
      <c r="AI34" s="9" t="s">
        <v>305</v>
      </c>
      <c r="AJ34" s="9">
        <v>198</v>
      </c>
      <c r="AK34" s="17">
        <v>7.9390537289494786E-2</v>
      </c>
      <c r="AL34" s="9" t="s">
        <v>424</v>
      </c>
      <c r="AM34" s="9">
        <v>170</v>
      </c>
      <c r="AN34" s="17">
        <v>0.16425120772946861</v>
      </c>
      <c r="AO34" s="9" t="s">
        <v>365</v>
      </c>
      <c r="AP34" s="9">
        <v>166</v>
      </c>
      <c r="AQ34" s="17">
        <v>0.11126005361930295</v>
      </c>
      <c r="AR34" s="9" t="s">
        <v>351</v>
      </c>
      <c r="AS34" s="9">
        <v>153</v>
      </c>
      <c r="AT34" s="17">
        <v>8.5714285714285743E-2</v>
      </c>
      <c r="AU34" s="9" t="s">
        <v>350</v>
      </c>
      <c r="AV34" s="9">
        <v>135</v>
      </c>
      <c r="AW34" s="17">
        <v>0.13775510204081631</v>
      </c>
    </row>
    <row r="35" spans="1:49" x14ac:dyDescent="0.3">
      <c r="A35" s="13" t="s">
        <v>112</v>
      </c>
      <c r="B35" s="15">
        <v>2040</v>
      </c>
      <c r="C35" s="15">
        <v>85</v>
      </c>
      <c r="D35" s="13" t="s">
        <v>179</v>
      </c>
      <c r="E35" s="9" t="s">
        <v>292</v>
      </c>
      <c r="F35" s="9">
        <v>2139</v>
      </c>
      <c r="G35" s="17">
        <v>0.19077773813770968</v>
      </c>
      <c r="H35" s="9" t="s">
        <v>294</v>
      </c>
      <c r="I35" s="9">
        <v>1550</v>
      </c>
      <c r="J35" s="17">
        <v>0.19447929736511921</v>
      </c>
      <c r="K35" s="9" t="s">
        <v>301</v>
      </c>
      <c r="L35" s="9">
        <v>1069</v>
      </c>
      <c r="M35" s="17">
        <v>0.18030021926125817</v>
      </c>
      <c r="N35" s="9" t="s">
        <v>299</v>
      </c>
      <c r="O35" s="9">
        <v>779</v>
      </c>
      <c r="P35" s="17">
        <v>0.15570657605436741</v>
      </c>
      <c r="Q35" s="9" t="s">
        <v>298</v>
      </c>
      <c r="R35" s="9">
        <v>743</v>
      </c>
      <c r="S35" s="17">
        <v>0.18654280692945016</v>
      </c>
      <c r="T35" s="9" t="s">
        <v>296</v>
      </c>
      <c r="U35" s="9">
        <v>649</v>
      </c>
      <c r="V35" s="17">
        <v>0.14314071460079403</v>
      </c>
      <c r="W35" s="9" t="s">
        <v>304</v>
      </c>
      <c r="X35" s="9">
        <v>612</v>
      </c>
      <c r="Y35" s="17">
        <v>0.18970861748295104</v>
      </c>
      <c r="Z35" s="9" t="s">
        <v>297</v>
      </c>
      <c r="AA35" s="9">
        <v>573</v>
      </c>
      <c r="AB35" s="17">
        <v>0.15059132720105126</v>
      </c>
      <c r="AC35" s="9" t="s">
        <v>305</v>
      </c>
      <c r="AD35" s="9">
        <v>438</v>
      </c>
      <c r="AE35" s="17">
        <v>0.17562149157979148</v>
      </c>
      <c r="AF35" s="9" t="s">
        <v>303</v>
      </c>
      <c r="AG35" s="9">
        <v>407</v>
      </c>
      <c r="AH35" s="17">
        <v>0.14300773014757551</v>
      </c>
      <c r="AI35" s="9" t="s">
        <v>437</v>
      </c>
      <c r="AJ35" s="9">
        <v>405</v>
      </c>
      <c r="AK35" s="17">
        <v>0.33115290269828301</v>
      </c>
      <c r="AL35" s="9" t="s">
        <v>302</v>
      </c>
      <c r="AM35" s="9">
        <v>395</v>
      </c>
      <c r="AN35" s="17">
        <v>0.14684014869888476</v>
      </c>
      <c r="AO35" s="9" t="s">
        <v>306</v>
      </c>
      <c r="AP35" s="9">
        <v>359</v>
      </c>
      <c r="AQ35" s="17">
        <v>0.14933444259567386</v>
      </c>
      <c r="AR35" s="9" t="s">
        <v>300</v>
      </c>
      <c r="AS35" s="9">
        <v>340</v>
      </c>
      <c r="AT35" s="17">
        <v>0.12005649717514125</v>
      </c>
      <c r="AU35" s="9" t="s">
        <v>327</v>
      </c>
      <c r="AV35" s="9">
        <v>315</v>
      </c>
      <c r="AW35" s="17">
        <v>0.25423728813559321</v>
      </c>
    </row>
    <row r="36" spans="1:49" x14ac:dyDescent="0.3">
      <c r="A36" s="13" t="s">
        <v>115</v>
      </c>
      <c r="B36" s="15">
        <v>2103</v>
      </c>
      <c r="C36" s="15">
        <v>133</v>
      </c>
      <c r="D36" s="13" t="s">
        <v>179</v>
      </c>
      <c r="E36" s="9" t="s">
        <v>293</v>
      </c>
      <c r="F36" s="9">
        <v>287</v>
      </c>
      <c r="G36" s="17">
        <v>0.15355805243445683</v>
      </c>
      <c r="H36" s="9" t="s">
        <v>295</v>
      </c>
      <c r="I36" s="9">
        <v>256</v>
      </c>
      <c r="J36" s="17">
        <v>0.15375375375375369</v>
      </c>
      <c r="K36" s="9" t="s">
        <v>329</v>
      </c>
      <c r="L36" s="9">
        <v>172</v>
      </c>
      <c r="M36" s="17">
        <v>0.27876823338735818</v>
      </c>
      <c r="N36" s="9" t="s">
        <v>296</v>
      </c>
      <c r="O36" s="9">
        <v>162</v>
      </c>
      <c r="P36" s="17">
        <v>0.12162162162162164</v>
      </c>
      <c r="Q36" s="9" t="s">
        <v>301</v>
      </c>
      <c r="R36" s="9">
        <v>150</v>
      </c>
      <c r="S36" s="17">
        <v>9.4517958412098271E-2</v>
      </c>
      <c r="T36" s="9" t="s">
        <v>297</v>
      </c>
      <c r="U36" s="9">
        <v>140</v>
      </c>
      <c r="V36" s="17">
        <v>0.10347376201034739</v>
      </c>
      <c r="W36" s="9" t="s">
        <v>299</v>
      </c>
      <c r="X36" s="9">
        <v>140</v>
      </c>
      <c r="Y36" s="17">
        <v>9.2226613965744386E-2</v>
      </c>
      <c r="Z36" s="9" t="s">
        <v>304</v>
      </c>
      <c r="AA36" s="9">
        <v>87</v>
      </c>
      <c r="AB36" s="17">
        <v>0.14499999999999999</v>
      </c>
      <c r="AC36" s="9" t="s">
        <v>302</v>
      </c>
      <c r="AD36" s="9">
        <v>79</v>
      </c>
      <c r="AE36" s="17">
        <v>0.10206718346253225</v>
      </c>
      <c r="AF36" s="9" t="s">
        <v>305</v>
      </c>
      <c r="AG36" s="9">
        <v>78</v>
      </c>
      <c r="AH36" s="17">
        <v>9.3637454981992801E-2</v>
      </c>
      <c r="AI36" s="9" t="s">
        <v>330</v>
      </c>
      <c r="AJ36" s="9">
        <v>71</v>
      </c>
      <c r="AK36" s="17">
        <v>0.23745819397993315</v>
      </c>
      <c r="AL36" s="9" t="s">
        <v>327</v>
      </c>
      <c r="AM36" s="9">
        <v>64</v>
      </c>
      <c r="AN36" s="17">
        <v>0.14645308924485126</v>
      </c>
      <c r="AO36" s="9" t="s">
        <v>303</v>
      </c>
      <c r="AP36" s="9">
        <v>59</v>
      </c>
      <c r="AQ36" s="17">
        <v>7.8982597054886236E-2</v>
      </c>
      <c r="AR36" s="9" t="s">
        <v>441</v>
      </c>
      <c r="AS36" s="9">
        <v>57</v>
      </c>
      <c r="AT36" s="17">
        <v>0.12284482758620688</v>
      </c>
      <c r="AU36" s="9" t="s">
        <v>300</v>
      </c>
      <c r="AV36" s="9">
        <v>50</v>
      </c>
      <c r="AW36" s="17">
        <v>5.7012542759407078E-2</v>
      </c>
    </row>
    <row r="37" spans="1:49" x14ac:dyDescent="0.3">
      <c r="A37" s="13" t="s">
        <v>118</v>
      </c>
      <c r="B37" s="15">
        <v>2042</v>
      </c>
      <c r="C37" s="15">
        <v>88</v>
      </c>
      <c r="D37" s="13" t="s">
        <v>180</v>
      </c>
      <c r="E37" s="9" t="s">
        <v>292</v>
      </c>
      <c r="F37" s="9">
        <v>126</v>
      </c>
      <c r="G37" s="17">
        <v>9.4523630907726891E-2</v>
      </c>
      <c r="H37" s="9" t="s">
        <v>296</v>
      </c>
      <c r="I37" s="9">
        <v>114</v>
      </c>
      <c r="J37" s="17">
        <v>0.16569767441860461</v>
      </c>
      <c r="K37" s="9" t="s">
        <v>294</v>
      </c>
      <c r="L37" s="9">
        <v>86</v>
      </c>
      <c r="M37" s="17">
        <v>9.0431125131440609E-2</v>
      </c>
      <c r="N37" s="9" t="s">
        <v>302</v>
      </c>
      <c r="O37" s="9">
        <v>47</v>
      </c>
      <c r="P37" s="17">
        <v>9.3069306930693041E-2</v>
      </c>
      <c r="Q37" s="9" t="s">
        <v>299</v>
      </c>
      <c r="R37" s="9">
        <v>46</v>
      </c>
      <c r="S37" s="17">
        <v>5.0997782705099776E-2</v>
      </c>
      <c r="T37" s="9" t="s">
        <v>303</v>
      </c>
      <c r="U37" s="9">
        <v>41</v>
      </c>
      <c r="V37" s="17">
        <v>0.10512820512820512</v>
      </c>
      <c r="W37" s="9" t="s">
        <v>298</v>
      </c>
      <c r="X37" s="9">
        <v>41</v>
      </c>
      <c r="Y37" s="17">
        <v>8.7606837606837615E-2</v>
      </c>
      <c r="Z37" s="9" t="s">
        <v>554</v>
      </c>
      <c r="AA37" s="9">
        <v>35</v>
      </c>
      <c r="AB37" s="17">
        <v>0.19337016574585633</v>
      </c>
      <c r="AC37" s="9" t="s">
        <v>317</v>
      </c>
      <c r="AD37" s="9">
        <v>35</v>
      </c>
      <c r="AE37" s="17">
        <v>0.3431372549019609</v>
      </c>
      <c r="AF37" s="9" t="s">
        <v>555</v>
      </c>
      <c r="AG37" s="9">
        <v>31</v>
      </c>
      <c r="AH37" s="17">
        <v>0.1215686274509804</v>
      </c>
      <c r="AI37" s="9" t="s">
        <v>394</v>
      </c>
      <c r="AJ37" s="9">
        <v>27</v>
      </c>
      <c r="AK37" s="17">
        <v>0.10629921259842517</v>
      </c>
      <c r="AL37" s="19"/>
      <c r="AM37" s="19"/>
      <c r="AN37" s="20"/>
      <c r="AO37" s="19"/>
      <c r="AP37" s="19"/>
      <c r="AQ37" s="20"/>
      <c r="AR37" s="19"/>
      <c r="AS37" s="19"/>
      <c r="AT37" s="20"/>
      <c r="AU37" s="19"/>
      <c r="AV37" s="19"/>
      <c r="AW37" s="20"/>
    </row>
    <row r="38" spans="1:49" x14ac:dyDescent="0.3">
      <c r="A38" s="13" t="s">
        <v>121</v>
      </c>
      <c r="B38" s="15">
        <v>2167</v>
      </c>
      <c r="C38" s="15">
        <v>89</v>
      </c>
      <c r="D38" s="13" t="s">
        <v>183</v>
      </c>
      <c r="E38" s="9" t="s">
        <v>562</v>
      </c>
      <c r="F38" s="9">
        <v>167</v>
      </c>
      <c r="G38" s="17">
        <v>0.28644939965694682</v>
      </c>
      <c r="H38" s="9" t="s">
        <v>563</v>
      </c>
      <c r="I38" s="9">
        <v>148</v>
      </c>
      <c r="J38" s="17">
        <v>0.7551020408163267</v>
      </c>
      <c r="K38" s="9" t="s">
        <v>564</v>
      </c>
      <c r="L38" s="9">
        <v>88</v>
      </c>
      <c r="M38" s="17">
        <v>0.13814756671899522</v>
      </c>
      <c r="N38" s="9" t="s">
        <v>565</v>
      </c>
      <c r="O38" s="9">
        <v>68</v>
      </c>
      <c r="P38" s="17">
        <v>0.13438735177865613</v>
      </c>
      <c r="Q38" s="9" t="s">
        <v>566</v>
      </c>
      <c r="R38" s="9">
        <v>61</v>
      </c>
      <c r="S38" s="17">
        <v>0.12978723404255321</v>
      </c>
      <c r="T38" s="9" t="s">
        <v>417</v>
      </c>
      <c r="U38" s="9">
        <v>59</v>
      </c>
      <c r="V38" s="17">
        <v>2.1755162241887904E-2</v>
      </c>
      <c r="W38" s="9" t="s">
        <v>567</v>
      </c>
      <c r="X38" s="9">
        <v>56</v>
      </c>
      <c r="Y38" s="17">
        <v>0.11715481171548119</v>
      </c>
      <c r="Z38" s="9" t="s">
        <v>568</v>
      </c>
      <c r="AA38" s="9">
        <v>55</v>
      </c>
      <c r="AB38" s="17">
        <v>0.10054844606946985</v>
      </c>
      <c r="AC38" s="9" t="s">
        <v>569</v>
      </c>
      <c r="AD38" s="9">
        <v>49</v>
      </c>
      <c r="AE38" s="17">
        <v>0.29518072289156633</v>
      </c>
      <c r="AF38" s="9" t="s">
        <v>570</v>
      </c>
      <c r="AG38" s="9">
        <v>42</v>
      </c>
      <c r="AH38" s="17">
        <v>6.5830721003134779E-2</v>
      </c>
      <c r="AI38" s="9" t="s">
        <v>571</v>
      </c>
      <c r="AJ38" s="9">
        <v>38</v>
      </c>
      <c r="AK38" s="17">
        <v>0.27536231884057966</v>
      </c>
      <c r="AL38" s="9" t="s">
        <v>572</v>
      </c>
      <c r="AM38" s="9">
        <v>37</v>
      </c>
      <c r="AN38" s="17">
        <v>0.22699386503067481</v>
      </c>
      <c r="AO38" s="9" t="s">
        <v>573</v>
      </c>
      <c r="AP38" s="9">
        <v>33</v>
      </c>
      <c r="AQ38" s="17">
        <v>3.4126163391933813E-2</v>
      </c>
      <c r="AR38" s="9" t="s">
        <v>574</v>
      </c>
      <c r="AS38" s="9">
        <v>31</v>
      </c>
      <c r="AT38" s="17">
        <v>0.32291666666666674</v>
      </c>
      <c r="AU38" s="9" t="s">
        <v>575</v>
      </c>
      <c r="AV38" s="9">
        <v>31</v>
      </c>
      <c r="AW38" s="17">
        <v>1.7504234895539244E-2</v>
      </c>
    </row>
    <row r="39" spans="1:49" x14ac:dyDescent="0.3">
      <c r="A39" s="13" t="s">
        <v>122</v>
      </c>
      <c r="B39" s="15">
        <v>2168</v>
      </c>
      <c r="C39" s="15">
        <v>91</v>
      </c>
      <c r="D39" s="13" t="s">
        <v>182</v>
      </c>
      <c r="E39" s="9" t="s">
        <v>292</v>
      </c>
      <c r="F39" s="9">
        <v>3304</v>
      </c>
      <c r="G39" s="17">
        <v>0.13042276872064104</v>
      </c>
      <c r="H39" s="9" t="s">
        <v>294</v>
      </c>
      <c r="I39" s="9">
        <v>2549</v>
      </c>
      <c r="J39" s="17">
        <v>0.13075147473711204</v>
      </c>
      <c r="K39" s="9" t="s">
        <v>301</v>
      </c>
      <c r="L39" s="9">
        <v>1199</v>
      </c>
      <c r="M39" s="17">
        <v>0.13853264009243213</v>
      </c>
      <c r="N39" s="9" t="s">
        <v>298</v>
      </c>
      <c r="O39" s="9">
        <v>1039</v>
      </c>
      <c r="P39" s="17">
        <v>0.11928817451205512</v>
      </c>
      <c r="Q39" s="9" t="s">
        <v>299</v>
      </c>
      <c r="R39" s="9">
        <v>1029</v>
      </c>
      <c r="S39" s="17">
        <v>0.16291956934768845</v>
      </c>
      <c r="T39" s="9" t="s">
        <v>306</v>
      </c>
      <c r="U39" s="9">
        <v>1001</v>
      </c>
      <c r="V39" s="17">
        <v>0.14707610931531001</v>
      </c>
      <c r="W39" s="9" t="s">
        <v>304</v>
      </c>
      <c r="X39" s="9">
        <v>920</v>
      </c>
      <c r="Y39" s="17">
        <v>0.1238723576141107</v>
      </c>
      <c r="Z39" s="9" t="s">
        <v>417</v>
      </c>
      <c r="AA39" s="9">
        <v>887</v>
      </c>
      <c r="AB39" s="17">
        <v>0.32706489675516215</v>
      </c>
      <c r="AC39" s="9" t="s">
        <v>415</v>
      </c>
      <c r="AD39" s="9">
        <v>883</v>
      </c>
      <c r="AE39" s="17">
        <v>0.32655325443786998</v>
      </c>
      <c r="AF39" s="9" t="s">
        <v>382</v>
      </c>
      <c r="AG39" s="9">
        <v>800</v>
      </c>
      <c r="AH39" s="17">
        <v>0.23364485981308403</v>
      </c>
      <c r="AI39" s="9" t="s">
        <v>296</v>
      </c>
      <c r="AJ39" s="9">
        <v>794</v>
      </c>
      <c r="AK39" s="17">
        <v>0.17691622103386803</v>
      </c>
      <c r="AL39" s="9" t="s">
        <v>351</v>
      </c>
      <c r="AM39" s="9">
        <v>744</v>
      </c>
      <c r="AN39" s="17">
        <v>0.27242768216770408</v>
      </c>
      <c r="AO39" s="9" t="s">
        <v>300</v>
      </c>
      <c r="AP39" s="9">
        <v>729</v>
      </c>
      <c r="AQ39" s="17">
        <v>0.21303331385154889</v>
      </c>
      <c r="AR39" s="9" t="s">
        <v>416</v>
      </c>
      <c r="AS39" s="9">
        <v>566</v>
      </c>
      <c r="AT39" s="17">
        <v>0.2418803418803418</v>
      </c>
      <c r="AU39" s="9" t="s">
        <v>303</v>
      </c>
      <c r="AV39" s="9">
        <v>565</v>
      </c>
      <c r="AW39" s="17">
        <v>0.16235632183908044</v>
      </c>
    </row>
    <row r="40" spans="1:49" x14ac:dyDescent="0.3">
      <c r="A40" s="13" t="s">
        <v>123</v>
      </c>
      <c r="B40" s="15">
        <v>2149</v>
      </c>
      <c r="C40" s="15">
        <v>6547</v>
      </c>
      <c r="D40" s="13" t="s">
        <v>179</v>
      </c>
      <c r="E40" s="9" t="s">
        <v>370</v>
      </c>
      <c r="F40" s="9">
        <v>1569</v>
      </c>
      <c r="G40" s="17">
        <v>0.61820330969267179</v>
      </c>
      <c r="H40" s="9" t="s">
        <v>292</v>
      </c>
      <c r="I40" s="9">
        <v>1098</v>
      </c>
      <c r="J40" s="17">
        <v>0.16285968555324826</v>
      </c>
      <c r="K40" s="9" t="s">
        <v>294</v>
      </c>
      <c r="L40" s="9">
        <v>843</v>
      </c>
      <c r="M40" s="17">
        <v>0.16327716443927942</v>
      </c>
      <c r="N40" s="9" t="s">
        <v>371</v>
      </c>
      <c r="O40" s="9">
        <v>627</v>
      </c>
      <c r="P40" s="17">
        <v>0.45270758122743682</v>
      </c>
      <c r="Q40" s="9" t="s">
        <v>295</v>
      </c>
      <c r="R40" s="9">
        <v>615</v>
      </c>
      <c r="S40" s="17">
        <v>0.26417525773195882</v>
      </c>
      <c r="T40" s="9" t="s">
        <v>317</v>
      </c>
      <c r="U40" s="9">
        <v>483</v>
      </c>
      <c r="V40" s="17">
        <v>0.46576663452266159</v>
      </c>
      <c r="W40" s="9" t="s">
        <v>299</v>
      </c>
      <c r="X40" s="9">
        <v>461</v>
      </c>
      <c r="Y40" s="17">
        <v>0.1308915388983532</v>
      </c>
      <c r="Z40" s="9" t="s">
        <v>293</v>
      </c>
      <c r="AA40" s="9">
        <v>391</v>
      </c>
      <c r="AB40" s="17">
        <v>0.19017509727626464</v>
      </c>
      <c r="AC40" s="9" t="s">
        <v>298</v>
      </c>
      <c r="AD40" s="9">
        <v>366</v>
      </c>
      <c r="AE40" s="17">
        <v>0.15410526315789472</v>
      </c>
      <c r="AF40" s="9" t="s">
        <v>296</v>
      </c>
      <c r="AG40" s="9">
        <v>347</v>
      </c>
      <c r="AH40" s="17">
        <v>0.15976058931860038</v>
      </c>
      <c r="AI40" s="9" t="s">
        <v>301</v>
      </c>
      <c r="AJ40" s="9">
        <v>303</v>
      </c>
      <c r="AK40" s="17">
        <v>8.0670926517571892E-2</v>
      </c>
      <c r="AL40" s="9" t="s">
        <v>297</v>
      </c>
      <c r="AM40" s="9">
        <v>297</v>
      </c>
      <c r="AN40" s="17">
        <v>0.12890625</v>
      </c>
      <c r="AO40" s="9" t="s">
        <v>444</v>
      </c>
      <c r="AP40" s="9">
        <v>278</v>
      </c>
      <c r="AQ40" s="17">
        <v>0.52354048964218447</v>
      </c>
      <c r="AR40" s="9" t="s">
        <v>329</v>
      </c>
      <c r="AS40" s="9">
        <v>275</v>
      </c>
      <c r="AT40" s="17">
        <v>0.24509803921568624</v>
      </c>
      <c r="AU40" s="9" t="s">
        <v>303</v>
      </c>
      <c r="AV40" s="9">
        <v>255</v>
      </c>
      <c r="AW40" s="17">
        <v>0.14655172413793105</v>
      </c>
    </row>
    <row r="41" spans="1:49" x14ac:dyDescent="0.3">
      <c r="A41" s="13" t="s">
        <v>124</v>
      </c>
      <c r="B41" s="15">
        <v>2020</v>
      </c>
      <c r="C41" s="15">
        <v>3110</v>
      </c>
      <c r="D41" s="13" t="s">
        <v>179</v>
      </c>
      <c r="E41" s="9" t="s">
        <v>295</v>
      </c>
      <c r="F41" s="9">
        <v>782</v>
      </c>
      <c r="G41" s="17">
        <v>0.46966966966966994</v>
      </c>
      <c r="H41" s="9" t="s">
        <v>292</v>
      </c>
      <c r="I41" s="9">
        <v>740</v>
      </c>
      <c r="J41" s="17">
        <v>0.3026584867075664</v>
      </c>
      <c r="K41" s="9" t="s">
        <v>293</v>
      </c>
      <c r="L41" s="9">
        <v>733</v>
      </c>
      <c r="M41" s="17">
        <v>0.39218833600856073</v>
      </c>
      <c r="N41" s="9" t="s">
        <v>294</v>
      </c>
      <c r="O41" s="9">
        <v>517</v>
      </c>
      <c r="P41" s="17">
        <v>0.29559748427672949</v>
      </c>
      <c r="Q41" s="9" t="s">
        <v>301</v>
      </c>
      <c r="R41" s="9">
        <v>455</v>
      </c>
      <c r="S41" s="17">
        <v>0.2867044738500315</v>
      </c>
      <c r="T41" s="9" t="s">
        <v>299</v>
      </c>
      <c r="U41" s="9">
        <v>419</v>
      </c>
      <c r="V41" s="17">
        <v>0.27602108036890644</v>
      </c>
      <c r="W41" s="9" t="s">
        <v>296</v>
      </c>
      <c r="X41" s="9">
        <v>298</v>
      </c>
      <c r="Y41" s="17">
        <v>0.22372372372372376</v>
      </c>
      <c r="Z41" s="9" t="s">
        <v>298</v>
      </c>
      <c r="AA41" s="9">
        <v>279</v>
      </c>
      <c r="AB41" s="17">
        <v>0.32404181184669001</v>
      </c>
      <c r="AC41" s="9" t="s">
        <v>329</v>
      </c>
      <c r="AD41" s="9">
        <v>261</v>
      </c>
      <c r="AE41" s="17">
        <v>0.42301458670988656</v>
      </c>
      <c r="AF41" s="9" t="s">
        <v>300</v>
      </c>
      <c r="AG41" s="9">
        <v>256</v>
      </c>
      <c r="AH41" s="17">
        <v>0.29190421892816426</v>
      </c>
      <c r="AI41" s="9" t="s">
        <v>297</v>
      </c>
      <c r="AJ41" s="9">
        <v>254</v>
      </c>
      <c r="AK41" s="17">
        <v>0.18773096821877316</v>
      </c>
      <c r="AL41" s="9" t="s">
        <v>305</v>
      </c>
      <c r="AM41" s="9">
        <v>254</v>
      </c>
      <c r="AN41" s="17">
        <v>0.30492196878751499</v>
      </c>
      <c r="AO41" s="9" t="s">
        <v>364</v>
      </c>
      <c r="AP41" s="9">
        <v>225</v>
      </c>
      <c r="AQ41" s="17">
        <v>0.44117647058823528</v>
      </c>
      <c r="AR41" s="9" t="s">
        <v>302</v>
      </c>
      <c r="AS41" s="9">
        <v>190</v>
      </c>
      <c r="AT41" s="17">
        <v>0.2454780361757106</v>
      </c>
      <c r="AU41" s="9" t="s">
        <v>330</v>
      </c>
      <c r="AV41" s="9">
        <v>178</v>
      </c>
      <c r="AW41" s="17">
        <v>0.59531772575250841</v>
      </c>
    </row>
    <row r="42" spans="1:49" x14ac:dyDescent="0.3">
      <c r="A42" s="13" t="s">
        <v>128</v>
      </c>
      <c r="B42" s="15">
        <v>2105</v>
      </c>
      <c r="C42" s="15">
        <v>97</v>
      </c>
      <c r="D42" s="13" t="s">
        <v>180</v>
      </c>
      <c r="E42" s="9" t="s">
        <v>292</v>
      </c>
      <c r="F42" s="9">
        <v>887</v>
      </c>
      <c r="G42" s="17">
        <v>0.36278118609406951</v>
      </c>
      <c r="H42" s="9" t="s">
        <v>294</v>
      </c>
      <c r="I42" s="9">
        <v>635</v>
      </c>
      <c r="J42" s="17">
        <v>0.36306460834762722</v>
      </c>
      <c r="K42" s="9" t="s">
        <v>301</v>
      </c>
      <c r="L42" s="9">
        <v>421</v>
      </c>
      <c r="M42" s="17">
        <v>0.26528040327662261</v>
      </c>
      <c r="N42" s="9" t="s">
        <v>296</v>
      </c>
      <c r="O42" s="9">
        <v>358</v>
      </c>
      <c r="P42" s="17">
        <v>0.26876876876876876</v>
      </c>
      <c r="Q42" s="9" t="s">
        <v>299</v>
      </c>
      <c r="R42" s="9">
        <v>331</v>
      </c>
      <c r="S42" s="17">
        <v>0.2180500658761528</v>
      </c>
      <c r="T42" s="9" t="s">
        <v>298</v>
      </c>
      <c r="U42" s="9">
        <v>315</v>
      </c>
      <c r="V42" s="17">
        <v>0.3658536585365853</v>
      </c>
      <c r="W42" s="9" t="s">
        <v>297</v>
      </c>
      <c r="X42" s="9">
        <v>286</v>
      </c>
      <c r="Y42" s="17">
        <v>0.2113821138211382</v>
      </c>
      <c r="Z42" s="9" t="s">
        <v>300</v>
      </c>
      <c r="AA42" s="9">
        <v>185</v>
      </c>
      <c r="AB42" s="17">
        <v>0.21094640820980623</v>
      </c>
      <c r="AC42" s="9" t="s">
        <v>305</v>
      </c>
      <c r="AD42" s="9">
        <v>156</v>
      </c>
      <c r="AE42" s="17">
        <v>0.1872749099639856</v>
      </c>
      <c r="AF42" s="9" t="s">
        <v>302</v>
      </c>
      <c r="AG42" s="9">
        <v>139</v>
      </c>
      <c r="AH42" s="17">
        <v>0.17958656330749351</v>
      </c>
      <c r="AI42" s="9" t="s">
        <v>394</v>
      </c>
      <c r="AJ42" s="9">
        <v>138</v>
      </c>
      <c r="AK42" s="17">
        <v>0.25090909090909097</v>
      </c>
      <c r="AL42" s="9" t="s">
        <v>351</v>
      </c>
      <c r="AM42" s="9">
        <v>123</v>
      </c>
      <c r="AN42" s="17">
        <v>0.22486288848263247</v>
      </c>
      <c r="AO42" s="9" t="s">
        <v>304</v>
      </c>
      <c r="AP42" s="9">
        <v>115</v>
      </c>
      <c r="AQ42" s="17">
        <v>0.19166666666666671</v>
      </c>
      <c r="AR42" s="9" t="s">
        <v>366</v>
      </c>
      <c r="AS42" s="9">
        <v>109</v>
      </c>
      <c r="AT42" s="17">
        <v>0.2056603773584906</v>
      </c>
      <c r="AU42" s="9" t="s">
        <v>327</v>
      </c>
      <c r="AV42" s="9">
        <v>107</v>
      </c>
      <c r="AW42" s="17">
        <v>0.2448512585812356</v>
      </c>
    </row>
    <row r="43" spans="1:49" x14ac:dyDescent="0.3">
      <c r="A43" s="13" t="s">
        <v>130</v>
      </c>
      <c r="B43" s="15">
        <v>2022</v>
      </c>
      <c r="C43" s="15">
        <v>99</v>
      </c>
      <c r="D43" s="13" t="s">
        <v>179</v>
      </c>
      <c r="E43" s="9" t="s">
        <v>301</v>
      </c>
      <c r="F43" s="9">
        <v>391</v>
      </c>
      <c r="G43" s="17">
        <v>0.10519235942964757</v>
      </c>
      <c r="H43" s="9" t="s">
        <v>299</v>
      </c>
      <c r="I43" s="9">
        <v>322</v>
      </c>
      <c r="J43" s="17">
        <v>0.13153594771241828</v>
      </c>
      <c r="K43" s="9" t="s">
        <v>292</v>
      </c>
      <c r="L43" s="9">
        <v>260</v>
      </c>
      <c r="M43" s="17">
        <v>6.2969241947202714E-2</v>
      </c>
      <c r="N43" s="9" t="s">
        <v>327</v>
      </c>
      <c r="O43" s="9">
        <v>248</v>
      </c>
      <c r="P43" s="17">
        <v>0.32934926958831351</v>
      </c>
      <c r="Q43" s="9" t="s">
        <v>305</v>
      </c>
      <c r="R43" s="9">
        <v>196</v>
      </c>
      <c r="S43" s="17">
        <v>0.1291172595520422</v>
      </c>
      <c r="T43" s="9" t="s">
        <v>303</v>
      </c>
      <c r="U43" s="9">
        <v>195</v>
      </c>
      <c r="V43" s="17">
        <v>0.1125216387766878</v>
      </c>
      <c r="W43" s="9" t="s">
        <v>294</v>
      </c>
      <c r="X43" s="9">
        <v>179</v>
      </c>
      <c r="Y43" s="17">
        <v>4.4527363184079599E-2</v>
      </c>
      <c r="Z43" s="9" t="s">
        <v>300</v>
      </c>
      <c r="AA43" s="9">
        <v>163</v>
      </c>
      <c r="AB43" s="17">
        <v>0.12083024462564863</v>
      </c>
      <c r="AC43" s="9" t="s">
        <v>405</v>
      </c>
      <c r="AD43" s="9">
        <v>156</v>
      </c>
      <c r="AE43" s="17">
        <v>0.22941176470588237</v>
      </c>
      <c r="AF43" s="9" t="s">
        <v>297</v>
      </c>
      <c r="AG43" s="9">
        <v>153</v>
      </c>
      <c r="AH43" s="17">
        <v>6.7849223946784915E-2</v>
      </c>
      <c r="AI43" s="9" t="s">
        <v>394</v>
      </c>
      <c r="AJ43" s="9">
        <v>151</v>
      </c>
      <c r="AK43" s="17">
        <v>0.18550368550368551</v>
      </c>
      <c r="AL43" s="9" t="s">
        <v>304</v>
      </c>
      <c r="AM43" s="9">
        <v>143</v>
      </c>
      <c r="AN43" s="17">
        <v>0.12037037037037036</v>
      </c>
      <c r="AO43" s="9" t="s">
        <v>296</v>
      </c>
      <c r="AP43" s="9">
        <v>140</v>
      </c>
      <c r="AQ43" s="17">
        <v>7.0105157736604903E-2</v>
      </c>
      <c r="AR43" s="9" t="s">
        <v>298</v>
      </c>
      <c r="AS43" s="9">
        <v>137</v>
      </c>
      <c r="AT43" s="17">
        <v>6.124273580688424E-2</v>
      </c>
      <c r="AU43" s="9" t="s">
        <v>302</v>
      </c>
      <c r="AV43" s="9">
        <v>116</v>
      </c>
      <c r="AW43" s="17">
        <v>8.4179970972423815E-2</v>
      </c>
    </row>
    <row r="44" spans="1:49" x14ac:dyDescent="0.3">
      <c r="A44" s="13" t="s">
        <v>134</v>
      </c>
      <c r="B44" s="15">
        <v>2071</v>
      </c>
      <c r="C44" s="15">
        <v>100</v>
      </c>
      <c r="D44" s="13" t="s">
        <v>181</v>
      </c>
      <c r="E44" s="9" t="s">
        <v>292</v>
      </c>
      <c r="F44" s="9">
        <v>2584</v>
      </c>
      <c r="G44" s="17">
        <v>0.10200134212292268</v>
      </c>
      <c r="H44" s="9" t="s">
        <v>294</v>
      </c>
      <c r="I44" s="9">
        <v>2109</v>
      </c>
      <c r="J44" s="17">
        <v>0.10818158502180047</v>
      </c>
      <c r="K44" s="9" t="s">
        <v>298</v>
      </c>
      <c r="L44" s="9">
        <v>630</v>
      </c>
      <c r="M44" s="17">
        <v>7.2330654420206655E-2</v>
      </c>
      <c r="N44" s="9" t="s">
        <v>301</v>
      </c>
      <c r="O44" s="9">
        <v>425</v>
      </c>
      <c r="P44" s="17">
        <v>4.9104563835932993E-2</v>
      </c>
      <c r="Q44" s="9" t="s">
        <v>296</v>
      </c>
      <c r="R44" s="9">
        <v>351</v>
      </c>
      <c r="S44" s="17">
        <v>7.8208556149732614E-2</v>
      </c>
      <c r="T44" s="9" t="s">
        <v>299</v>
      </c>
      <c r="U44" s="9">
        <v>330</v>
      </c>
      <c r="V44" s="17">
        <v>5.2248258391386949E-2</v>
      </c>
      <c r="W44" s="9" t="s">
        <v>300</v>
      </c>
      <c r="X44" s="9">
        <v>223</v>
      </c>
      <c r="Y44" s="17">
        <v>6.5166569257744014E-2</v>
      </c>
      <c r="Z44" s="9" t="s">
        <v>304</v>
      </c>
      <c r="AA44" s="9">
        <v>198</v>
      </c>
      <c r="AB44" s="17">
        <v>2.6659485660428167E-2</v>
      </c>
      <c r="AC44" s="9" t="s">
        <v>302</v>
      </c>
      <c r="AD44" s="9">
        <v>174</v>
      </c>
      <c r="AE44" s="17">
        <v>5.8291457286432154E-2</v>
      </c>
      <c r="AF44" s="9" t="s">
        <v>306</v>
      </c>
      <c r="AG44" s="9">
        <v>171</v>
      </c>
      <c r="AH44" s="17">
        <v>2.5124889803114898E-2</v>
      </c>
      <c r="AI44" s="9" t="s">
        <v>297</v>
      </c>
      <c r="AJ44" s="9">
        <v>161</v>
      </c>
      <c r="AK44" s="17">
        <v>5.2221861822899777E-2</v>
      </c>
      <c r="AL44" s="9" t="s">
        <v>303</v>
      </c>
      <c r="AM44" s="9">
        <v>158</v>
      </c>
      <c r="AN44" s="17">
        <v>4.5402298850574722E-2</v>
      </c>
      <c r="AO44" s="9" t="s">
        <v>366</v>
      </c>
      <c r="AP44" s="9">
        <v>141</v>
      </c>
      <c r="AQ44" s="17">
        <v>9.2459016393442631E-2</v>
      </c>
      <c r="AR44" s="9" t="s">
        <v>351</v>
      </c>
      <c r="AS44" s="9">
        <v>138</v>
      </c>
      <c r="AT44" s="17">
        <v>5.0530941047235441E-2</v>
      </c>
      <c r="AU44" s="9" t="s">
        <v>602</v>
      </c>
      <c r="AV44" s="9">
        <v>133</v>
      </c>
      <c r="AW44" s="17">
        <v>8.8079470198675514E-2</v>
      </c>
    </row>
    <row r="45" spans="1:49" x14ac:dyDescent="0.3">
      <c r="A45" s="13" t="s">
        <v>136</v>
      </c>
      <c r="B45" s="15">
        <v>2044</v>
      </c>
      <c r="C45" s="15">
        <v>101</v>
      </c>
      <c r="D45" s="13" t="s">
        <v>180</v>
      </c>
      <c r="E45" s="9" t="s">
        <v>292</v>
      </c>
      <c r="F45" s="9">
        <v>131</v>
      </c>
      <c r="G45" s="17">
        <v>9.8274568642160512E-2</v>
      </c>
      <c r="H45" s="9" t="s">
        <v>294</v>
      </c>
      <c r="I45" s="9">
        <v>85</v>
      </c>
      <c r="J45" s="17">
        <v>8.9379600420609884E-2</v>
      </c>
      <c r="K45" s="9" t="s">
        <v>317</v>
      </c>
      <c r="L45" s="9">
        <v>66</v>
      </c>
      <c r="M45" s="17">
        <v>0.6470588235294118</v>
      </c>
      <c r="N45" s="9" t="s">
        <v>298</v>
      </c>
      <c r="O45" s="9">
        <v>46</v>
      </c>
      <c r="P45" s="17">
        <v>9.8290598290598274E-2</v>
      </c>
      <c r="Q45" s="19"/>
      <c r="R45" s="19"/>
      <c r="S45" s="20"/>
      <c r="T45" s="19"/>
      <c r="U45" s="19"/>
      <c r="V45" s="20"/>
      <c r="W45" s="19"/>
      <c r="X45" s="19"/>
      <c r="Y45" s="20"/>
      <c r="Z45" s="19"/>
      <c r="AA45" s="19"/>
      <c r="AB45" s="20"/>
      <c r="AC45" s="19"/>
      <c r="AD45" s="19"/>
      <c r="AE45" s="20"/>
      <c r="AF45" s="19"/>
      <c r="AG45" s="19"/>
      <c r="AH45" s="20"/>
      <c r="AI45" s="19"/>
      <c r="AJ45" s="19"/>
      <c r="AK45" s="20"/>
      <c r="AL45" s="19"/>
      <c r="AM45" s="19"/>
      <c r="AN45" s="20"/>
      <c r="AO45" s="19"/>
      <c r="AP45" s="19"/>
      <c r="AQ45" s="20"/>
      <c r="AR45" s="19"/>
      <c r="AS45" s="19"/>
      <c r="AT45" s="20"/>
      <c r="AU45" s="19"/>
      <c r="AV45" s="19"/>
      <c r="AW45" s="20"/>
    </row>
    <row r="46" spans="1:49" x14ac:dyDescent="0.3">
      <c r="A46" s="13" t="s">
        <v>139</v>
      </c>
      <c r="B46" s="15">
        <v>2298</v>
      </c>
      <c r="C46" s="15">
        <v>11467</v>
      </c>
      <c r="D46" s="13" t="s">
        <v>179</v>
      </c>
      <c r="E46" s="9" t="s">
        <v>364</v>
      </c>
      <c r="F46" s="9">
        <v>174</v>
      </c>
      <c r="G46" s="17">
        <v>0.21508034610630419</v>
      </c>
      <c r="H46" s="9" t="s">
        <v>297</v>
      </c>
      <c r="I46" s="9">
        <v>163</v>
      </c>
      <c r="J46" s="17">
        <v>4.283837056504599E-2</v>
      </c>
      <c r="K46" s="9" t="s">
        <v>296</v>
      </c>
      <c r="L46" s="9">
        <v>147</v>
      </c>
      <c r="M46" s="17">
        <v>3.2421702690780763E-2</v>
      </c>
      <c r="N46" s="9" t="s">
        <v>299</v>
      </c>
      <c r="O46" s="9">
        <v>128</v>
      </c>
      <c r="P46" s="17">
        <v>2.5584649210473712E-2</v>
      </c>
      <c r="Q46" s="9" t="s">
        <v>302</v>
      </c>
      <c r="R46" s="9">
        <v>86</v>
      </c>
      <c r="S46" s="17">
        <v>3.197026022304833E-2</v>
      </c>
      <c r="T46" s="9" t="s">
        <v>303</v>
      </c>
      <c r="U46" s="9">
        <v>75</v>
      </c>
      <c r="V46" s="17">
        <v>2.6352775825720313E-2</v>
      </c>
      <c r="W46" s="9" t="s">
        <v>300</v>
      </c>
      <c r="X46" s="9">
        <v>57</v>
      </c>
      <c r="Y46" s="17">
        <v>2.0127118644067795E-2</v>
      </c>
      <c r="Z46" s="9" t="s">
        <v>394</v>
      </c>
      <c r="AA46" s="9">
        <v>50</v>
      </c>
      <c r="AB46" s="17">
        <v>4.1220115416323179E-2</v>
      </c>
      <c r="AC46" s="9" t="s">
        <v>366</v>
      </c>
      <c r="AD46" s="9">
        <v>48</v>
      </c>
      <c r="AE46" s="17">
        <v>3.5010940919037198E-2</v>
      </c>
      <c r="AF46" s="9" t="s">
        <v>305</v>
      </c>
      <c r="AG46" s="9">
        <v>39</v>
      </c>
      <c r="AH46" s="17">
        <v>1.5637530072173216E-2</v>
      </c>
      <c r="AI46" s="9" t="s">
        <v>306</v>
      </c>
      <c r="AJ46" s="9">
        <v>37</v>
      </c>
      <c r="AK46" s="17">
        <v>1.5391014975041596E-2</v>
      </c>
      <c r="AL46" s="9" t="s">
        <v>301</v>
      </c>
      <c r="AM46" s="9">
        <v>37</v>
      </c>
      <c r="AN46" s="17">
        <v>6.2405127340192284E-3</v>
      </c>
      <c r="AO46" s="9" t="s">
        <v>365</v>
      </c>
      <c r="AP46" s="9">
        <v>32</v>
      </c>
      <c r="AQ46" s="17">
        <v>2.1447721179624665E-2</v>
      </c>
      <c r="AR46" s="9" t="s">
        <v>608</v>
      </c>
      <c r="AS46" s="9">
        <v>31</v>
      </c>
      <c r="AT46" s="17">
        <v>2.6518391787852862E-2</v>
      </c>
      <c r="AU46" s="9" t="s">
        <v>329</v>
      </c>
      <c r="AV46" s="9">
        <v>30</v>
      </c>
      <c r="AW46" s="17">
        <v>2.98804780876494E-2</v>
      </c>
    </row>
    <row r="47" spans="1:49" x14ac:dyDescent="0.3">
      <c r="A47" s="13" t="s">
        <v>141</v>
      </c>
      <c r="B47" s="15">
        <v>2059</v>
      </c>
      <c r="C47" s="15">
        <v>103</v>
      </c>
      <c r="D47" s="13" t="s">
        <v>183</v>
      </c>
      <c r="E47" s="9" t="s">
        <v>304</v>
      </c>
      <c r="F47" s="9">
        <v>3247</v>
      </c>
      <c r="G47" s="17">
        <v>0.43718863605762753</v>
      </c>
      <c r="H47" s="9" t="s">
        <v>306</v>
      </c>
      <c r="I47" s="9">
        <v>2716</v>
      </c>
      <c r="J47" s="17">
        <v>0.39905965324713505</v>
      </c>
      <c r="K47" s="9" t="s">
        <v>438</v>
      </c>
      <c r="L47" s="9">
        <v>738</v>
      </c>
      <c r="M47" s="17">
        <v>0.25949367088607594</v>
      </c>
      <c r="N47" s="9" t="s">
        <v>612</v>
      </c>
      <c r="O47" s="9">
        <v>329</v>
      </c>
      <c r="P47" s="17">
        <v>0.18725099601593623</v>
      </c>
      <c r="Q47" s="9" t="s">
        <v>443</v>
      </c>
      <c r="R47" s="9">
        <v>311</v>
      </c>
      <c r="S47" s="17">
        <v>0.17966493356441349</v>
      </c>
      <c r="T47" s="9" t="s">
        <v>613</v>
      </c>
      <c r="U47" s="9">
        <v>202</v>
      </c>
      <c r="V47" s="17">
        <v>0.11542857142857139</v>
      </c>
      <c r="W47" s="9" t="s">
        <v>614</v>
      </c>
      <c r="X47" s="9">
        <v>115</v>
      </c>
      <c r="Y47" s="17">
        <v>5.9802392095683818E-2</v>
      </c>
      <c r="Z47" s="9" t="s">
        <v>615</v>
      </c>
      <c r="AA47" s="9">
        <v>73</v>
      </c>
      <c r="AB47" s="17">
        <v>0.11947626841243862</v>
      </c>
      <c r="AC47" s="9" t="s">
        <v>616</v>
      </c>
      <c r="AD47" s="9">
        <v>66</v>
      </c>
      <c r="AE47" s="17">
        <v>0.1416309012875536</v>
      </c>
      <c r="AF47" s="9" t="s">
        <v>617</v>
      </c>
      <c r="AG47" s="9">
        <v>49</v>
      </c>
      <c r="AH47" s="17">
        <v>0.21212121212121215</v>
      </c>
      <c r="AI47" s="19"/>
      <c r="AJ47" s="19"/>
      <c r="AK47" s="20"/>
      <c r="AL47" s="19"/>
      <c r="AM47" s="19"/>
      <c r="AN47" s="20"/>
      <c r="AO47" s="19"/>
      <c r="AP47" s="19"/>
      <c r="AQ47" s="20"/>
      <c r="AR47" s="19"/>
      <c r="AS47" s="19"/>
      <c r="AT47" s="20"/>
      <c r="AU47" s="19"/>
      <c r="AV47" s="19"/>
      <c r="AW47" s="20"/>
    </row>
    <row r="48" spans="1:49" x14ac:dyDescent="0.3">
      <c r="A48" s="13" t="s">
        <v>142</v>
      </c>
      <c r="B48" s="15">
        <v>2075</v>
      </c>
      <c r="C48" s="15">
        <v>105</v>
      </c>
      <c r="D48" s="13" t="s">
        <v>180</v>
      </c>
      <c r="E48" s="9" t="s">
        <v>292</v>
      </c>
      <c r="F48" s="9">
        <v>4126</v>
      </c>
      <c r="G48" s="17">
        <v>0.16287056408636957</v>
      </c>
      <c r="H48" s="9" t="s">
        <v>294</v>
      </c>
      <c r="I48" s="9">
        <v>3002</v>
      </c>
      <c r="J48" s="17">
        <v>0.15398820210310341</v>
      </c>
      <c r="K48" s="9" t="s">
        <v>298</v>
      </c>
      <c r="L48" s="9">
        <v>1403</v>
      </c>
      <c r="M48" s="17">
        <v>0.16107921928817451</v>
      </c>
      <c r="N48" s="9" t="s">
        <v>301</v>
      </c>
      <c r="O48" s="9">
        <v>793</v>
      </c>
      <c r="P48" s="17">
        <v>9.1623339110340832E-2</v>
      </c>
      <c r="Q48" s="9" t="s">
        <v>306</v>
      </c>
      <c r="R48" s="9">
        <v>754</v>
      </c>
      <c r="S48" s="17">
        <v>0.11078460182192185</v>
      </c>
      <c r="T48" s="9" t="s">
        <v>304</v>
      </c>
      <c r="U48" s="9">
        <v>435</v>
      </c>
      <c r="V48" s="17">
        <v>5.8570082132758848E-2</v>
      </c>
      <c r="W48" s="9" t="s">
        <v>299</v>
      </c>
      <c r="X48" s="9">
        <v>374</v>
      </c>
      <c r="Y48" s="17">
        <v>5.9214692843571885E-2</v>
      </c>
      <c r="Z48" s="9" t="s">
        <v>295</v>
      </c>
      <c r="AA48" s="9">
        <v>353</v>
      </c>
      <c r="AB48" s="17">
        <v>0.12482319660537482</v>
      </c>
      <c r="AC48" s="9" t="s">
        <v>438</v>
      </c>
      <c r="AD48" s="9">
        <v>275</v>
      </c>
      <c r="AE48" s="17">
        <v>9.6694796061884677E-2</v>
      </c>
      <c r="AF48" s="9" t="s">
        <v>300</v>
      </c>
      <c r="AG48" s="9">
        <v>243</v>
      </c>
      <c r="AH48" s="17">
        <v>7.1011104617182921E-2</v>
      </c>
      <c r="AI48" s="9" t="s">
        <v>302</v>
      </c>
      <c r="AJ48" s="9">
        <v>213</v>
      </c>
      <c r="AK48" s="17">
        <v>7.1356783919598002E-2</v>
      </c>
      <c r="AL48" s="9" t="s">
        <v>296</v>
      </c>
      <c r="AM48" s="9">
        <v>203</v>
      </c>
      <c r="AN48" s="17">
        <v>4.5231729055258477E-2</v>
      </c>
      <c r="AO48" s="9" t="s">
        <v>437</v>
      </c>
      <c r="AP48" s="9">
        <v>196</v>
      </c>
      <c r="AQ48" s="17">
        <v>8.7072412261217216E-2</v>
      </c>
      <c r="AR48" s="9" t="s">
        <v>329</v>
      </c>
      <c r="AS48" s="9">
        <v>183</v>
      </c>
      <c r="AT48" s="17">
        <v>9.8018211033743988E-2</v>
      </c>
      <c r="AU48" s="9" t="s">
        <v>303</v>
      </c>
      <c r="AV48" s="9">
        <v>180</v>
      </c>
      <c r="AW48" s="17">
        <v>5.1724137931034489E-2</v>
      </c>
    </row>
    <row r="49" spans="1:49" x14ac:dyDescent="0.3">
      <c r="A49" s="13" t="s">
        <v>35</v>
      </c>
      <c r="B49" s="15">
        <v>2076</v>
      </c>
      <c r="C49" s="15">
        <v>106</v>
      </c>
      <c r="D49" s="13" t="s">
        <v>179</v>
      </c>
      <c r="E49" s="9" t="s">
        <v>317</v>
      </c>
      <c r="F49" s="9">
        <v>315</v>
      </c>
      <c r="G49" s="17">
        <v>0.30376084860173574</v>
      </c>
      <c r="H49" s="9" t="s">
        <v>293</v>
      </c>
      <c r="I49" s="9">
        <v>221</v>
      </c>
      <c r="J49" s="17">
        <v>0.10749027237354086</v>
      </c>
      <c r="K49" s="9" t="s">
        <v>295</v>
      </c>
      <c r="L49" s="9">
        <v>166</v>
      </c>
      <c r="M49" s="17">
        <v>7.1305841924398622E-2</v>
      </c>
      <c r="N49" s="9" t="s">
        <v>301</v>
      </c>
      <c r="O49" s="9">
        <v>120</v>
      </c>
      <c r="P49" s="17">
        <v>3.1948881789137386E-2</v>
      </c>
      <c r="Q49" s="9" t="s">
        <v>297</v>
      </c>
      <c r="R49" s="9">
        <v>116</v>
      </c>
      <c r="S49" s="17">
        <v>5.0347222222222224E-2</v>
      </c>
      <c r="T49" s="9" t="s">
        <v>299</v>
      </c>
      <c r="U49" s="9">
        <v>111</v>
      </c>
      <c r="V49" s="17">
        <v>3.1516183986371377E-2</v>
      </c>
      <c r="W49" s="9" t="s">
        <v>296</v>
      </c>
      <c r="X49" s="9">
        <v>110</v>
      </c>
      <c r="Y49" s="17">
        <v>5.0644567219152864E-2</v>
      </c>
      <c r="Z49" s="9" t="s">
        <v>302</v>
      </c>
      <c r="AA49" s="9">
        <v>87</v>
      </c>
      <c r="AB49" s="17">
        <v>6.7233384853168487E-2</v>
      </c>
      <c r="AC49" s="9" t="s">
        <v>329</v>
      </c>
      <c r="AD49" s="9">
        <v>87</v>
      </c>
      <c r="AE49" s="17">
        <v>7.7540106951871648E-2</v>
      </c>
      <c r="AF49" s="9" t="s">
        <v>303</v>
      </c>
      <c r="AG49" s="9">
        <v>82</v>
      </c>
      <c r="AH49" s="17">
        <v>4.7126436781609195E-2</v>
      </c>
      <c r="AI49" s="9" t="s">
        <v>300</v>
      </c>
      <c r="AJ49" s="9">
        <v>69</v>
      </c>
      <c r="AK49" s="17">
        <v>4.0162980209546E-2</v>
      </c>
      <c r="AL49" s="9" t="s">
        <v>305</v>
      </c>
      <c r="AM49" s="9">
        <v>61</v>
      </c>
      <c r="AN49" s="17">
        <v>4.0994623655913977E-2</v>
      </c>
      <c r="AO49" s="9" t="s">
        <v>330</v>
      </c>
      <c r="AP49" s="9">
        <v>54</v>
      </c>
      <c r="AQ49" s="17">
        <v>8.0597014925373134E-2</v>
      </c>
      <c r="AR49" s="9" t="s">
        <v>365</v>
      </c>
      <c r="AS49" s="9">
        <v>45</v>
      </c>
      <c r="AT49" s="17">
        <v>4.6391752577319589E-2</v>
      </c>
      <c r="AU49" s="9" t="s">
        <v>327</v>
      </c>
      <c r="AV49" s="9">
        <v>44</v>
      </c>
      <c r="AW49" s="17">
        <v>3.9603960396039598E-2</v>
      </c>
    </row>
    <row r="50" spans="1:49" x14ac:dyDescent="0.3">
      <c r="A50" s="13" t="s">
        <v>144</v>
      </c>
      <c r="B50" s="15">
        <v>2073</v>
      </c>
      <c r="C50" s="15">
        <v>345</v>
      </c>
      <c r="D50" s="13" t="s">
        <v>179</v>
      </c>
      <c r="E50" s="9" t="s">
        <v>292</v>
      </c>
      <c r="F50" s="9">
        <v>1189</v>
      </c>
      <c r="G50" s="17">
        <v>0.1060470924009989</v>
      </c>
      <c r="H50" s="9" t="s">
        <v>294</v>
      </c>
      <c r="I50" s="9">
        <v>872</v>
      </c>
      <c r="J50" s="17">
        <v>0.10941028858218316</v>
      </c>
      <c r="K50" s="9" t="s">
        <v>299</v>
      </c>
      <c r="L50" s="9">
        <v>726</v>
      </c>
      <c r="M50" s="17">
        <v>0.14511293224065561</v>
      </c>
      <c r="N50" s="9" t="s">
        <v>301</v>
      </c>
      <c r="O50" s="9">
        <v>702</v>
      </c>
      <c r="P50" s="17">
        <v>0.1184010794400405</v>
      </c>
      <c r="Q50" s="9" t="s">
        <v>296</v>
      </c>
      <c r="R50" s="9">
        <v>657</v>
      </c>
      <c r="S50" s="17">
        <v>0.14490516100573439</v>
      </c>
      <c r="T50" s="9" t="s">
        <v>297</v>
      </c>
      <c r="U50" s="9">
        <v>607</v>
      </c>
      <c r="V50" s="17">
        <v>0.15952693823915901</v>
      </c>
      <c r="W50" s="9" t="s">
        <v>302</v>
      </c>
      <c r="X50" s="9">
        <v>519</v>
      </c>
      <c r="Y50" s="17">
        <v>0.19293680297397775</v>
      </c>
      <c r="Z50" s="9" t="s">
        <v>304</v>
      </c>
      <c r="AA50" s="9">
        <v>495</v>
      </c>
      <c r="AB50" s="17">
        <v>0.15344079355238677</v>
      </c>
      <c r="AC50" s="9" t="s">
        <v>295</v>
      </c>
      <c r="AD50" s="9">
        <v>479</v>
      </c>
      <c r="AE50" s="17">
        <v>0.18352490421455944</v>
      </c>
      <c r="AF50" s="9" t="s">
        <v>298</v>
      </c>
      <c r="AG50" s="9">
        <v>428</v>
      </c>
      <c r="AH50" s="17">
        <v>0.10745669093648003</v>
      </c>
      <c r="AI50" s="9" t="s">
        <v>300</v>
      </c>
      <c r="AJ50" s="9">
        <v>427</v>
      </c>
      <c r="AK50" s="17">
        <v>0.1507768361581921</v>
      </c>
      <c r="AL50" s="9" t="s">
        <v>303</v>
      </c>
      <c r="AM50" s="9">
        <v>351</v>
      </c>
      <c r="AN50" s="17">
        <v>0.12333099086437103</v>
      </c>
      <c r="AO50" s="9" t="s">
        <v>305</v>
      </c>
      <c r="AP50" s="9">
        <v>340</v>
      </c>
      <c r="AQ50" s="17">
        <v>0.13632718524458695</v>
      </c>
      <c r="AR50" s="9" t="s">
        <v>306</v>
      </c>
      <c r="AS50" s="9">
        <v>307</v>
      </c>
      <c r="AT50" s="17">
        <v>0.1277038269550749</v>
      </c>
      <c r="AU50" s="9" t="s">
        <v>293</v>
      </c>
      <c r="AV50" s="9">
        <v>303</v>
      </c>
      <c r="AW50" s="17">
        <v>0.13905461220743459</v>
      </c>
    </row>
    <row r="51" spans="1:49" x14ac:dyDescent="0.3">
      <c r="A51" s="13" t="s">
        <v>146</v>
      </c>
      <c r="B51" s="15">
        <v>2007</v>
      </c>
      <c r="C51" s="15">
        <v>3112</v>
      </c>
      <c r="D51" s="13" t="s">
        <v>180</v>
      </c>
      <c r="E51" s="9" t="s">
        <v>292</v>
      </c>
      <c r="F51" s="9">
        <v>2100</v>
      </c>
      <c r="G51" s="17">
        <v>0.18729932215483411</v>
      </c>
      <c r="H51" s="9" t="s">
        <v>294</v>
      </c>
      <c r="I51" s="9">
        <v>1579</v>
      </c>
      <c r="J51" s="17">
        <v>0.19811794228356336</v>
      </c>
      <c r="K51" s="9" t="s">
        <v>301</v>
      </c>
      <c r="L51" s="9">
        <v>875</v>
      </c>
      <c r="M51" s="17">
        <v>0.14757969303423851</v>
      </c>
      <c r="N51" s="9" t="s">
        <v>295</v>
      </c>
      <c r="O51" s="9">
        <v>828</v>
      </c>
      <c r="P51" s="17">
        <v>0.31724137931034496</v>
      </c>
      <c r="Q51" s="9" t="s">
        <v>296</v>
      </c>
      <c r="R51" s="9">
        <v>673</v>
      </c>
      <c r="S51" s="17">
        <v>0.14843405381561536</v>
      </c>
      <c r="T51" s="9" t="s">
        <v>297</v>
      </c>
      <c r="U51" s="9">
        <v>608</v>
      </c>
      <c r="V51" s="17">
        <v>0.15978975032851503</v>
      </c>
      <c r="W51" s="9" t="s">
        <v>298</v>
      </c>
      <c r="X51" s="9">
        <v>606</v>
      </c>
      <c r="Y51" s="17">
        <v>0.15214662314838065</v>
      </c>
      <c r="Z51" s="9" t="s">
        <v>299</v>
      </c>
      <c r="AA51" s="9">
        <v>586</v>
      </c>
      <c r="AB51" s="17">
        <v>0.11712972216670001</v>
      </c>
      <c r="AC51" s="9" t="s">
        <v>304</v>
      </c>
      <c r="AD51" s="9">
        <v>559</v>
      </c>
      <c r="AE51" s="17">
        <v>0.17327960322380659</v>
      </c>
      <c r="AF51" s="9" t="s">
        <v>293</v>
      </c>
      <c r="AG51" s="9">
        <v>516</v>
      </c>
      <c r="AH51" s="17">
        <v>0.23680587425424504</v>
      </c>
      <c r="AI51" s="9" t="s">
        <v>303</v>
      </c>
      <c r="AJ51" s="9">
        <v>469</v>
      </c>
      <c r="AK51" s="17">
        <v>0.16479269149683765</v>
      </c>
      <c r="AL51" s="9" t="s">
        <v>300</v>
      </c>
      <c r="AM51" s="9">
        <v>439</v>
      </c>
      <c r="AN51" s="17">
        <v>0.15501412429378528</v>
      </c>
      <c r="AO51" s="9" t="s">
        <v>306</v>
      </c>
      <c r="AP51" s="9">
        <v>421</v>
      </c>
      <c r="AQ51" s="17">
        <v>0.17512479201331119</v>
      </c>
      <c r="AR51" s="9" t="s">
        <v>305</v>
      </c>
      <c r="AS51" s="9">
        <v>387</v>
      </c>
      <c r="AT51" s="17">
        <v>0.1551724137931034</v>
      </c>
      <c r="AU51" s="9" t="s">
        <v>302</v>
      </c>
      <c r="AV51" s="9">
        <v>359</v>
      </c>
      <c r="AW51" s="17">
        <v>0.13345724907063203</v>
      </c>
    </row>
    <row r="52" spans="1:49" x14ac:dyDescent="0.3">
      <c r="A52" s="13" t="s">
        <v>148</v>
      </c>
      <c r="B52" s="15">
        <v>2128</v>
      </c>
      <c r="C52" s="15">
        <v>127</v>
      </c>
      <c r="D52" s="13" t="s">
        <v>181</v>
      </c>
      <c r="E52" s="9" t="s">
        <v>292</v>
      </c>
      <c r="F52" s="9">
        <v>1916</v>
      </c>
      <c r="G52" s="17">
        <v>0.29359485136377567</v>
      </c>
      <c r="H52" s="9" t="s">
        <v>294</v>
      </c>
      <c r="I52" s="9">
        <v>1408</v>
      </c>
      <c r="J52" s="17">
        <v>0.27607843137254906</v>
      </c>
      <c r="K52" s="9" t="s">
        <v>301</v>
      </c>
      <c r="L52" s="9">
        <v>1090</v>
      </c>
      <c r="M52" s="17">
        <v>0.28866525423728806</v>
      </c>
      <c r="N52" s="9" t="s">
        <v>299</v>
      </c>
      <c r="O52" s="9">
        <v>664</v>
      </c>
      <c r="P52" s="17">
        <v>0.29173989455184524</v>
      </c>
      <c r="Q52" s="9" t="s">
        <v>298</v>
      </c>
      <c r="R52" s="9">
        <v>611</v>
      </c>
      <c r="S52" s="17">
        <v>0.29559748427672949</v>
      </c>
      <c r="T52" s="9" t="s">
        <v>304</v>
      </c>
      <c r="U52" s="9">
        <v>532</v>
      </c>
      <c r="V52" s="17">
        <v>0.41889763779527561</v>
      </c>
      <c r="W52" s="9" t="s">
        <v>306</v>
      </c>
      <c r="X52" s="9">
        <v>494</v>
      </c>
      <c r="Y52" s="17">
        <v>0.45825602968460122</v>
      </c>
      <c r="Z52" s="9" t="s">
        <v>303</v>
      </c>
      <c r="AA52" s="9">
        <v>452</v>
      </c>
      <c r="AB52" s="17">
        <v>0.31741573033707871</v>
      </c>
      <c r="AC52" s="9" t="s">
        <v>297</v>
      </c>
      <c r="AD52" s="9">
        <v>430</v>
      </c>
      <c r="AE52" s="17">
        <v>0.22513089005235595</v>
      </c>
      <c r="AF52" s="9" t="s">
        <v>296</v>
      </c>
      <c r="AG52" s="9">
        <v>422</v>
      </c>
      <c r="AH52" s="17">
        <v>0.21334681496461072</v>
      </c>
      <c r="AI52" s="9" t="s">
        <v>305</v>
      </c>
      <c r="AJ52" s="9">
        <v>365</v>
      </c>
      <c r="AK52" s="17">
        <v>0.29578606158833065</v>
      </c>
      <c r="AL52" s="9" t="s">
        <v>300</v>
      </c>
      <c r="AM52" s="9">
        <v>342</v>
      </c>
      <c r="AN52" s="17">
        <v>0.285953177257525</v>
      </c>
      <c r="AO52" s="9" t="s">
        <v>327</v>
      </c>
      <c r="AP52" s="9">
        <v>340</v>
      </c>
      <c r="AQ52" s="17">
        <v>0.36402569593147754</v>
      </c>
      <c r="AR52" s="9" t="s">
        <v>302</v>
      </c>
      <c r="AS52" s="9">
        <v>322</v>
      </c>
      <c r="AT52" s="17">
        <v>0.29487179487179493</v>
      </c>
      <c r="AU52" s="9" t="s">
        <v>328</v>
      </c>
      <c r="AV52" s="9">
        <v>212</v>
      </c>
      <c r="AW52" s="17">
        <v>0.47533632286995503</v>
      </c>
    </row>
    <row r="53" spans="1:49" x14ac:dyDescent="0.3">
      <c r="A53" s="13" t="s">
        <v>150</v>
      </c>
      <c r="B53" s="15">
        <v>2316</v>
      </c>
      <c r="C53" s="15">
        <v>6963</v>
      </c>
      <c r="D53" s="13" t="s">
        <v>183</v>
      </c>
      <c r="E53" s="9" t="s">
        <v>641</v>
      </c>
      <c r="F53" s="9">
        <v>47</v>
      </c>
      <c r="G53" s="17">
        <v>0.24226804123711329</v>
      </c>
      <c r="H53" s="9" t="s">
        <v>642</v>
      </c>
      <c r="I53" s="9">
        <v>31</v>
      </c>
      <c r="J53" s="17">
        <v>9.8726114649681521E-2</v>
      </c>
      <c r="K53" s="19"/>
      <c r="L53" s="19"/>
      <c r="M53" s="20"/>
      <c r="N53" s="19"/>
      <c r="O53" s="19"/>
      <c r="P53" s="20"/>
      <c r="Q53" s="19"/>
      <c r="R53" s="19"/>
      <c r="S53" s="20"/>
      <c r="T53" s="19"/>
      <c r="U53" s="19"/>
      <c r="V53" s="20"/>
      <c r="W53" s="19"/>
      <c r="X53" s="19"/>
      <c r="Y53" s="20"/>
      <c r="Z53" s="19"/>
      <c r="AA53" s="19"/>
      <c r="AB53" s="20"/>
      <c r="AC53" s="19"/>
      <c r="AD53" s="19"/>
      <c r="AE53" s="20"/>
      <c r="AF53" s="19"/>
      <c r="AG53" s="19"/>
      <c r="AH53" s="20"/>
      <c r="AI53" s="19"/>
      <c r="AJ53" s="19"/>
      <c r="AK53" s="20"/>
      <c r="AL53" s="19"/>
      <c r="AM53" s="19"/>
      <c r="AN53" s="20"/>
      <c r="AO53" s="19"/>
      <c r="AP53" s="19"/>
      <c r="AQ53" s="20"/>
      <c r="AR53" s="19"/>
      <c r="AS53" s="19"/>
      <c r="AT53" s="20"/>
      <c r="AU53" s="19"/>
      <c r="AV53" s="19"/>
      <c r="AW53" s="20"/>
    </row>
    <row r="54" spans="1:49" x14ac:dyDescent="0.3">
      <c r="A54" s="13" t="s">
        <v>152</v>
      </c>
      <c r="B54" s="15">
        <v>2152</v>
      </c>
      <c r="C54" s="15">
        <v>11718</v>
      </c>
      <c r="D54" s="13" t="s">
        <v>183</v>
      </c>
      <c r="E54" s="19"/>
      <c r="F54" s="19"/>
      <c r="G54" s="20"/>
      <c r="H54" s="19"/>
      <c r="I54" s="19"/>
      <c r="J54" s="20"/>
      <c r="K54" s="19"/>
      <c r="L54" s="19"/>
      <c r="M54" s="20"/>
      <c r="N54" s="19"/>
      <c r="O54" s="19"/>
      <c r="P54" s="20"/>
      <c r="Q54" s="19"/>
      <c r="R54" s="19"/>
      <c r="S54" s="20"/>
      <c r="T54" s="19"/>
      <c r="U54" s="19"/>
      <c r="V54" s="20"/>
      <c r="W54" s="19"/>
      <c r="X54" s="19"/>
      <c r="Y54" s="20"/>
      <c r="Z54" s="19"/>
      <c r="AA54" s="19"/>
      <c r="AB54" s="20"/>
      <c r="AC54" s="19"/>
      <c r="AD54" s="19"/>
      <c r="AE54" s="20"/>
      <c r="AF54" s="19"/>
      <c r="AG54" s="19"/>
      <c r="AH54" s="20"/>
      <c r="AI54" s="19"/>
      <c r="AJ54" s="19"/>
      <c r="AK54" s="20"/>
      <c r="AL54" s="19"/>
      <c r="AM54" s="19"/>
      <c r="AN54" s="20"/>
      <c r="AO54" s="19"/>
      <c r="AP54" s="19"/>
      <c r="AQ54" s="20"/>
      <c r="AR54" s="19"/>
      <c r="AS54" s="19"/>
      <c r="AT54" s="20"/>
      <c r="AU54" s="19"/>
      <c r="AV54" s="19"/>
      <c r="AW54" s="20"/>
    </row>
    <row r="55" spans="1:49" x14ac:dyDescent="0.3">
      <c r="A55" s="13" t="s">
        <v>153</v>
      </c>
      <c r="B55" s="15">
        <v>2118</v>
      </c>
      <c r="C55" s="15">
        <v>25</v>
      </c>
      <c r="D55" s="13" t="s">
        <v>179</v>
      </c>
      <c r="E55" s="9" t="s">
        <v>292</v>
      </c>
      <c r="F55" s="9">
        <v>901</v>
      </c>
      <c r="G55" s="17">
        <v>0.21821264228626783</v>
      </c>
      <c r="H55" s="9" t="s">
        <v>301</v>
      </c>
      <c r="I55" s="9">
        <v>742</v>
      </c>
      <c r="J55" s="17">
        <v>0.19962335216572505</v>
      </c>
      <c r="K55" s="9" t="s">
        <v>294</v>
      </c>
      <c r="L55" s="9">
        <v>686</v>
      </c>
      <c r="M55" s="17">
        <v>0.1706467661691542</v>
      </c>
      <c r="N55" s="9" t="s">
        <v>317</v>
      </c>
      <c r="O55" s="9">
        <v>565</v>
      </c>
      <c r="P55" s="17">
        <v>1</v>
      </c>
      <c r="Q55" s="9" t="s">
        <v>297</v>
      </c>
      <c r="R55" s="9">
        <v>404</v>
      </c>
      <c r="S55" s="17">
        <v>0.17915742793791578</v>
      </c>
      <c r="T55" s="9" t="s">
        <v>295</v>
      </c>
      <c r="U55" s="9">
        <v>310</v>
      </c>
      <c r="V55" s="17">
        <v>0.73985680190930803</v>
      </c>
      <c r="W55" s="9" t="s">
        <v>298</v>
      </c>
      <c r="X55" s="9">
        <v>304</v>
      </c>
      <c r="Y55" s="17">
        <v>0.13589628967367007</v>
      </c>
      <c r="Z55" s="9" t="s">
        <v>299</v>
      </c>
      <c r="AA55" s="9">
        <v>293</v>
      </c>
      <c r="AB55" s="17">
        <v>0.11968954248366016</v>
      </c>
      <c r="AC55" s="9" t="s">
        <v>303</v>
      </c>
      <c r="AD55" s="9">
        <v>292</v>
      </c>
      <c r="AE55" s="17">
        <v>0.16849394114252741</v>
      </c>
      <c r="AF55" s="9" t="s">
        <v>300</v>
      </c>
      <c r="AG55" s="9">
        <v>241</v>
      </c>
      <c r="AH55" s="17">
        <v>0.17865085248332097</v>
      </c>
      <c r="AI55" s="9" t="s">
        <v>305</v>
      </c>
      <c r="AJ55" s="9">
        <v>229</v>
      </c>
      <c r="AK55" s="17">
        <v>0.15085638998682477</v>
      </c>
      <c r="AL55" s="9" t="s">
        <v>302</v>
      </c>
      <c r="AM55" s="9">
        <v>200</v>
      </c>
      <c r="AN55" s="17">
        <v>0.14513788098693764</v>
      </c>
      <c r="AO55" s="9" t="s">
        <v>296</v>
      </c>
      <c r="AP55" s="9">
        <v>197</v>
      </c>
      <c r="AQ55" s="17">
        <v>9.8647971957936884E-2</v>
      </c>
      <c r="AR55" s="9" t="s">
        <v>643</v>
      </c>
      <c r="AS55" s="9">
        <v>193</v>
      </c>
      <c r="AT55" s="17">
        <v>0.27729885057471265</v>
      </c>
      <c r="AU55" s="9" t="s">
        <v>428</v>
      </c>
      <c r="AV55" s="9">
        <v>177</v>
      </c>
      <c r="AW55" s="17">
        <v>0.25726744186046518</v>
      </c>
    </row>
    <row r="56" spans="1:49" x14ac:dyDescent="0.3">
      <c r="A56" s="13" t="s">
        <v>155</v>
      </c>
      <c r="B56" s="15">
        <v>2107</v>
      </c>
      <c r="C56" s="15">
        <v>122</v>
      </c>
      <c r="D56" s="13" t="s">
        <v>180</v>
      </c>
      <c r="E56" s="9" t="s">
        <v>294</v>
      </c>
      <c r="F56" s="9">
        <v>2091</v>
      </c>
      <c r="G56" s="17">
        <v>0.52014925373134324</v>
      </c>
      <c r="H56" s="9" t="s">
        <v>301</v>
      </c>
      <c r="I56" s="9">
        <v>1513</v>
      </c>
      <c r="J56" s="17">
        <v>0.40704869518428838</v>
      </c>
      <c r="K56" s="9" t="s">
        <v>292</v>
      </c>
      <c r="L56" s="9">
        <v>1426</v>
      </c>
      <c r="M56" s="17">
        <v>0.34536207314119638</v>
      </c>
      <c r="N56" s="9" t="s">
        <v>298</v>
      </c>
      <c r="O56" s="9">
        <v>1184</v>
      </c>
      <c r="P56" s="17">
        <v>0.52928028609745192</v>
      </c>
      <c r="Q56" s="9" t="s">
        <v>296</v>
      </c>
      <c r="R56" s="9">
        <v>906</v>
      </c>
      <c r="S56" s="17">
        <v>0.45368052078117183</v>
      </c>
      <c r="T56" s="9" t="s">
        <v>297</v>
      </c>
      <c r="U56" s="9">
        <v>900</v>
      </c>
      <c r="V56" s="17">
        <v>0.3991130820399113</v>
      </c>
      <c r="W56" s="9" t="s">
        <v>299</v>
      </c>
      <c r="X56" s="9">
        <v>833</v>
      </c>
      <c r="Y56" s="17">
        <v>0.34027777777777779</v>
      </c>
      <c r="Z56" s="9" t="s">
        <v>303</v>
      </c>
      <c r="AA56" s="9">
        <v>567</v>
      </c>
      <c r="AB56" s="17">
        <v>0.32717830351990779</v>
      </c>
      <c r="AC56" s="9" t="s">
        <v>302</v>
      </c>
      <c r="AD56" s="9">
        <v>558</v>
      </c>
      <c r="AE56" s="17">
        <v>0.40493468795355592</v>
      </c>
      <c r="AF56" s="9" t="s">
        <v>365</v>
      </c>
      <c r="AG56" s="9">
        <v>517</v>
      </c>
      <c r="AH56" s="17">
        <v>0.46957311534968199</v>
      </c>
      <c r="AI56" s="9" t="s">
        <v>305</v>
      </c>
      <c r="AJ56" s="9">
        <v>514</v>
      </c>
      <c r="AK56" s="17">
        <v>0.33860342555994738</v>
      </c>
      <c r="AL56" s="9" t="s">
        <v>300</v>
      </c>
      <c r="AM56" s="9">
        <v>479</v>
      </c>
      <c r="AN56" s="17">
        <v>0.35507783543365445</v>
      </c>
      <c r="AO56" s="9" t="s">
        <v>396</v>
      </c>
      <c r="AP56" s="9">
        <v>353</v>
      </c>
      <c r="AQ56" s="17">
        <v>0.46083550913838123</v>
      </c>
      <c r="AR56" s="9" t="s">
        <v>366</v>
      </c>
      <c r="AS56" s="9">
        <v>346</v>
      </c>
      <c r="AT56" s="17">
        <v>0.45287958115183247</v>
      </c>
      <c r="AU56" s="9" t="s">
        <v>304</v>
      </c>
      <c r="AV56" s="9">
        <v>339</v>
      </c>
      <c r="AW56" s="17">
        <v>0.28535353535353541</v>
      </c>
    </row>
    <row r="57" spans="1:49" x14ac:dyDescent="0.3">
      <c r="A57" s="13" t="s">
        <v>157</v>
      </c>
      <c r="B57" s="15">
        <v>2010</v>
      </c>
      <c r="C57" s="15">
        <v>3113</v>
      </c>
      <c r="D57" s="13" t="s">
        <v>179</v>
      </c>
      <c r="E57" s="9" t="s">
        <v>292</v>
      </c>
      <c r="F57" s="9">
        <v>3086</v>
      </c>
      <c r="G57" s="17">
        <v>1</v>
      </c>
      <c r="H57" s="9" t="s">
        <v>301</v>
      </c>
      <c r="I57" s="9">
        <v>2731</v>
      </c>
      <c r="J57" s="17">
        <v>0.85880503144654097</v>
      </c>
      <c r="K57" s="9" t="s">
        <v>294</v>
      </c>
      <c r="L57" s="9">
        <v>2295</v>
      </c>
      <c r="M57" s="17">
        <v>1</v>
      </c>
      <c r="N57" s="9" t="s">
        <v>299</v>
      </c>
      <c r="O57" s="9">
        <v>1351</v>
      </c>
      <c r="P57" s="17">
        <v>0.8017804154302669</v>
      </c>
      <c r="Q57" s="9" t="s">
        <v>297</v>
      </c>
      <c r="R57" s="9">
        <v>1344</v>
      </c>
      <c r="S57" s="17">
        <v>0.79292035398230098</v>
      </c>
      <c r="T57" s="9" t="s">
        <v>296</v>
      </c>
      <c r="U57" s="9">
        <v>1234</v>
      </c>
      <c r="V57" s="17">
        <v>0.78002528445006325</v>
      </c>
      <c r="W57" s="9" t="s">
        <v>298</v>
      </c>
      <c r="X57" s="9">
        <v>1106</v>
      </c>
      <c r="Y57" s="17">
        <v>1</v>
      </c>
      <c r="Z57" s="9" t="s">
        <v>300</v>
      </c>
      <c r="AA57" s="9">
        <v>896</v>
      </c>
      <c r="AB57" s="17">
        <v>0.82201834862385315</v>
      </c>
      <c r="AC57" s="9" t="s">
        <v>303</v>
      </c>
      <c r="AD57" s="9">
        <v>843</v>
      </c>
      <c r="AE57" s="17">
        <v>0.72987012987012978</v>
      </c>
      <c r="AF57" s="9" t="s">
        <v>302</v>
      </c>
      <c r="AG57" s="9">
        <v>733</v>
      </c>
      <c r="AH57" s="17">
        <v>0.79157667386609087</v>
      </c>
      <c r="AI57" s="9" t="s">
        <v>327</v>
      </c>
      <c r="AJ57" s="9">
        <v>692</v>
      </c>
      <c r="AK57" s="17">
        <v>0.75545851528384256</v>
      </c>
      <c r="AL57" s="9" t="s">
        <v>437</v>
      </c>
      <c r="AM57" s="9">
        <v>637</v>
      </c>
      <c r="AN57" s="17">
        <v>1</v>
      </c>
      <c r="AO57" s="9" t="s">
        <v>305</v>
      </c>
      <c r="AP57" s="9">
        <v>629</v>
      </c>
      <c r="AQ57" s="17">
        <v>0.77177914110429457</v>
      </c>
      <c r="AR57" s="9" t="s">
        <v>500</v>
      </c>
      <c r="AS57" s="9">
        <v>628</v>
      </c>
      <c r="AT57" s="17">
        <v>0.8895184135977342</v>
      </c>
      <c r="AU57" s="9" t="s">
        <v>394</v>
      </c>
      <c r="AV57" s="9">
        <v>587</v>
      </c>
      <c r="AW57" s="17">
        <v>0.82559774964838251</v>
      </c>
    </row>
    <row r="58" spans="1:49" x14ac:dyDescent="0.3">
      <c r="A58" s="13" t="s">
        <v>160</v>
      </c>
      <c r="B58" s="15">
        <v>2003</v>
      </c>
      <c r="C58" s="15">
        <v>42</v>
      </c>
      <c r="D58" s="13" t="s">
        <v>181</v>
      </c>
      <c r="E58" s="9" t="s">
        <v>301</v>
      </c>
      <c r="F58" s="9">
        <v>325</v>
      </c>
      <c r="G58" s="17">
        <v>3.7550548815713451E-2</v>
      </c>
      <c r="H58" s="9" t="s">
        <v>293</v>
      </c>
      <c r="I58" s="9">
        <v>322</v>
      </c>
      <c r="J58" s="17">
        <v>0.10993513144417888</v>
      </c>
      <c r="K58" s="9" t="s">
        <v>295</v>
      </c>
      <c r="L58" s="9">
        <v>283</v>
      </c>
      <c r="M58" s="17">
        <v>0.10007072135785001</v>
      </c>
      <c r="N58" s="9" t="s">
        <v>329</v>
      </c>
      <c r="O58" s="9">
        <v>216</v>
      </c>
      <c r="P58" s="17">
        <v>0.11569362613818961</v>
      </c>
      <c r="Q58" s="9" t="s">
        <v>297</v>
      </c>
      <c r="R58" s="9">
        <v>203</v>
      </c>
      <c r="S58" s="17">
        <v>6.5844956211482356E-2</v>
      </c>
      <c r="T58" s="9" t="s">
        <v>299</v>
      </c>
      <c r="U58" s="9">
        <v>146</v>
      </c>
      <c r="V58" s="17">
        <v>2.3115896136795436E-2</v>
      </c>
      <c r="W58" s="9" t="s">
        <v>296</v>
      </c>
      <c r="X58" s="9">
        <v>127</v>
      </c>
      <c r="Y58" s="17">
        <v>2.8297682709447408E-2</v>
      </c>
      <c r="Z58" s="9" t="s">
        <v>303</v>
      </c>
      <c r="AA58" s="9">
        <v>123</v>
      </c>
      <c r="AB58" s="17">
        <v>3.5344827586206877E-2</v>
      </c>
      <c r="AC58" s="9" t="s">
        <v>643</v>
      </c>
      <c r="AD58" s="9">
        <v>108</v>
      </c>
      <c r="AE58" s="17">
        <v>5.2274927395934173E-2</v>
      </c>
      <c r="AF58" s="9" t="s">
        <v>441</v>
      </c>
      <c r="AG58" s="9">
        <v>103</v>
      </c>
      <c r="AH58" s="17">
        <v>4.0647198105761645E-2</v>
      </c>
      <c r="AI58" s="9" t="s">
        <v>327</v>
      </c>
      <c r="AJ58" s="9">
        <v>92</v>
      </c>
      <c r="AK58" s="17">
        <v>6.2798634812286674E-2</v>
      </c>
      <c r="AL58" s="9" t="s">
        <v>305</v>
      </c>
      <c r="AM58" s="9">
        <v>88</v>
      </c>
      <c r="AN58" s="17">
        <v>2.7110289587184224E-2</v>
      </c>
      <c r="AO58" s="9" t="s">
        <v>330</v>
      </c>
      <c r="AP58" s="9">
        <v>77</v>
      </c>
      <c r="AQ58" s="17">
        <v>7.7777777777777779E-2</v>
      </c>
      <c r="AR58" s="9" t="s">
        <v>364</v>
      </c>
      <c r="AS58" s="9">
        <v>76</v>
      </c>
      <c r="AT58" s="17">
        <v>0.11078717201166181</v>
      </c>
      <c r="AU58" s="9" t="s">
        <v>428</v>
      </c>
      <c r="AV58" s="9">
        <v>71</v>
      </c>
      <c r="AW58" s="17">
        <v>4.0969417195614553E-2</v>
      </c>
    </row>
    <row r="59" spans="1:49" x14ac:dyDescent="0.3">
      <c r="A59" s="13" t="s">
        <v>162</v>
      </c>
      <c r="B59" s="15">
        <v>2101</v>
      </c>
      <c r="C59" s="15">
        <v>8701</v>
      </c>
      <c r="D59" s="13" t="s">
        <v>179</v>
      </c>
      <c r="E59" s="9" t="s">
        <v>444</v>
      </c>
      <c r="F59" s="9">
        <v>1676</v>
      </c>
      <c r="G59" s="17">
        <v>0.95389869095048352</v>
      </c>
      <c r="H59" s="9" t="s">
        <v>292</v>
      </c>
      <c r="I59" s="9">
        <v>997</v>
      </c>
      <c r="J59" s="17">
        <v>0.24146282392831203</v>
      </c>
      <c r="K59" s="9" t="s">
        <v>301</v>
      </c>
      <c r="L59" s="9">
        <v>731</v>
      </c>
      <c r="M59" s="17">
        <v>0.19666397632499327</v>
      </c>
      <c r="N59" s="9" t="s">
        <v>441</v>
      </c>
      <c r="O59" s="9">
        <v>730</v>
      </c>
      <c r="P59" s="17">
        <v>0.54845980465815181</v>
      </c>
      <c r="Q59" s="9" t="s">
        <v>371</v>
      </c>
      <c r="R59" s="9">
        <v>675</v>
      </c>
      <c r="S59" s="17">
        <v>0.87209302325581373</v>
      </c>
      <c r="T59" s="9" t="s">
        <v>299</v>
      </c>
      <c r="U59" s="9">
        <v>657</v>
      </c>
      <c r="V59" s="17">
        <v>0.26838235294117646</v>
      </c>
      <c r="W59" s="9" t="s">
        <v>294</v>
      </c>
      <c r="X59" s="9">
        <v>641</v>
      </c>
      <c r="Y59" s="17">
        <v>0.15945273631840795</v>
      </c>
      <c r="Z59" s="9" t="s">
        <v>297</v>
      </c>
      <c r="AA59" s="9">
        <v>482</v>
      </c>
      <c r="AB59" s="17">
        <v>0.21374722838137475</v>
      </c>
      <c r="AC59" s="9" t="s">
        <v>298</v>
      </c>
      <c r="AD59" s="9">
        <v>439</v>
      </c>
      <c r="AE59" s="17">
        <v>0.19624497094322751</v>
      </c>
      <c r="AF59" s="9" t="s">
        <v>303</v>
      </c>
      <c r="AG59" s="9">
        <v>413</v>
      </c>
      <c r="AH59" s="17">
        <v>0.2383150605885748</v>
      </c>
      <c r="AI59" s="9" t="s">
        <v>296</v>
      </c>
      <c r="AJ59" s="9">
        <v>349</v>
      </c>
      <c r="AK59" s="17">
        <v>0.17476214321482225</v>
      </c>
      <c r="AL59" s="9" t="s">
        <v>305</v>
      </c>
      <c r="AM59" s="9">
        <v>311</v>
      </c>
      <c r="AN59" s="17">
        <v>0.20487483530961795</v>
      </c>
      <c r="AO59" s="9" t="s">
        <v>302</v>
      </c>
      <c r="AP59" s="9">
        <v>295</v>
      </c>
      <c r="AQ59" s="17">
        <v>0.21407837445573297</v>
      </c>
      <c r="AR59" s="9" t="s">
        <v>300</v>
      </c>
      <c r="AS59" s="9">
        <v>285</v>
      </c>
      <c r="AT59" s="17">
        <v>0.21126760563380276</v>
      </c>
      <c r="AU59" s="9" t="s">
        <v>304</v>
      </c>
      <c r="AV59" s="9">
        <v>266</v>
      </c>
      <c r="AW59" s="17">
        <v>0.22390572390572389</v>
      </c>
    </row>
    <row r="60" spans="1:49" x14ac:dyDescent="0.3">
      <c r="A60" s="13" t="s">
        <v>163</v>
      </c>
      <c r="B60" s="15">
        <v>2225</v>
      </c>
      <c r="C60" s="15">
        <v>75</v>
      </c>
      <c r="D60" s="13" t="s">
        <v>179</v>
      </c>
      <c r="E60" s="9" t="s">
        <v>292</v>
      </c>
      <c r="F60" s="9">
        <v>966</v>
      </c>
      <c r="G60" s="17">
        <v>8.61576881912237E-2</v>
      </c>
      <c r="H60" s="9" t="s">
        <v>295</v>
      </c>
      <c r="I60" s="9">
        <v>644</v>
      </c>
      <c r="J60" s="17">
        <v>0.24674329501915704</v>
      </c>
      <c r="K60" s="9" t="s">
        <v>293</v>
      </c>
      <c r="L60" s="9">
        <v>607</v>
      </c>
      <c r="M60" s="17">
        <v>0.27856815052776501</v>
      </c>
      <c r="N60" s="9" t="s">
        <v>294</v>
      </c>
      <c r="O60" s="9">
        <v>567</v>
      </c>
      <c r="P60" s="17">
        <v>7.1141781681304916E-2</v>
      </c>
      <c r="Q60" s="9" t="s">
        <v>299</v>
      </c>
      <c r="R60" s="9">
        <v>561</v>
      </c>
      <c r="S60" s="17">
        <v>0.11213272036777935</v>
      </c>
      <c r="T60" s="9" t="s">
        <v>298</v>
      </c>
      <c r="U60" s="9">
        <v>482</v>
      </c>
      <c r="V60" s="17">
        <v>0.12101431082098922</v>
      </c>
      <c r="W60" s="9" t="s">
        <v>301</v>
      </c>
      <c r="X60" s="9">
        <v>441</v>
      </c>
      <c r="Y60" s="17">
        <v>7.4380165289256187E-2</v>
      </c>
      <c r="Z60" s="9" t="s">
        <v>296</v>
      </c>
      <c r="AA60" s="9">
        <v>440</v>
      </c>
      <c r="AB60" s="17">
        <v>9.7044552271724718E-2</v>
      </c>
      <c r="AC60" s="9" t="s">
        <v>297</v>
      </c>
      <c r="AD60" s="9">
        <v>392</v>
      </c>
      <c r="AE60" s="17">
        <v>0.10302233902759524</v>
      </c>
      <c r="AF60" s="9" t="s">
        <v>329</v>
      </c>
      <c r="AG60" s="9">
        <v>377</v>
      </c>
      <c r="AH60" s="17">
        <v>0.37549800796812755</v>
      </c>
      <c r="AI60" s="9" t="s">
        <v>364</v>
      </c>
      <c r="AJ60" s="9">
        <v>283</v>
      </c>
      <c r="AK60" s="17">
        <v>0.34981458590852904</v>
      </c>
      <c r="AL60" s="9" t="s">
        <v>300</v>
      </c>
      <c r="AM60" s="9">
        <v>277</v>
      </c>
      <c r="AN60" s="17">
        <v>9.781073446327683E-2</v>
      </c>
      <c r="AO60" s="9" t="s">
        <v>302</v>
      </c>
      <c r="AP60" s="9">
        <v>277</v>
      </c>
      <c r="AQ60" s="17">
        <v>0.10297397769516732</v>
      </c>
      <c r="AR60" s="9" t="s">
        <v>303</v>
      </c>
      <c r="AS60" s="9">
        <v>247</v>
      </c>
      <c r="AT60" s="17">
        <v>8.6788475052705566E-2</v>
      </c>
      <c r="AU60" s="9" t="s">
        <v>304</v>
      </c>
      <c r="AV60" s="9">
        <v>241</v>
      </c>
      <c r="AW60" s="17">
        <v>7.4705517668939861E-2</v>
      </c>
    </row>
    <row r="61" spans="1:49" x14ac:dyDescent="0.3">
      <c r="A61" s="13" t="s">
        <v>165</v>
      </c>
      <c r="B61" s="15">
        <v>2114</v>
      </c>
      <c r="C61" s="15">
        <v>41</v>
      </c>
      <c r="D61" s="13" t="s">
        <v>180</v>
      </c>
      <c r="E61" s="9" t="s">
        <v>293</v>
      </c>
      <c r="F61" s="9">
        <v>844</v>
      </c>
      <c r="G61" s="17">
        <v>0.45157838416265378</v>
      </c>
      <c r="H61" s="9" t="s">
        <v>295</v>
      </c>
      <c r="I61" s="9">
        <v>626</v>
      </c>
      <c r="J61" s="17">
        <v>0.37597597597597593</v>
      </c>
      <c r="K61" s="9" t="s">
        <v>292</v>
      </c>
      <c r="L61" s="9">
        <v>437</v>
      </c>
      <c r="M61" s="17">
        <v>0.17873210633946837</v>
      </c>
      <c r="N61" s="9" t="s">
        <v>299</v>
      </c>
      <c r="O61" s="9">
        <v>358</v>
      </c>
      <c r="P61" s="17">
        <v>0.235836627140975</v>
      </c>
      <c r="Q61" s="9" t="s">
        <v>294</v>
      </c>
      <c r="R61" s="9">
        <v>300</v>
      </c>
      <c r="S61" s="17">
        <v>0.17152658662092621</v>
      </c>
      <c r="T61" s="9" t="s">
        <v>301</v>
      </c>
      <c r="U61" s="9">
        <v>300</v>
      </c>
      <c r="V61" s="17">
        <v>0.18903591682419657</v>
      </c>
      <c r="W61" s="9" t="s">
        <v>297</v>
      </c>
      <c r="X61" s="9">
        <v>291</v>
      </c>
      <c r="Y61" s="17">
        <v>0.21507760532150777</v>
      </c>
      <c r="Z61" s="9" t="s">
        <v>364</v>
      </c>
      <c r="AA61" s="9">
        <v>265</v>
      </c>
      <c r="AB61" s="17">
        <v>0.51960784313725483</v>
      </c>
      <c r="AC61" s="9" t="s">
        <v>303</v>
      </c>
      <c r="AD61" s="9">
        <v>263</v>
      </c>
      <c r="AE61" s="17">
        <v>0.35207496653279785</v>
      </c>
      <c r="AF61" s="9" t="s">
        <v>300</v>
      </c>
      <c r="AG61" s="9">
        <v>243</v>
      </c>
      <c r="AH61" s="17">
        <v>0.27708095781071834</v>
      </c>
      <c r="AI61" s="9" t="s">
        <v>296</v>
      </c>
      <c r="AJ61" s="9">
        <v>234</v>
      </c>
      <c r="AK61" s="17">
        <v>0.17567567567567563</v>
      </c>
      <c r="AL61" s="9" t="s">
        <v>305</v>
      </c>
      <c r="AM61" s="9">
        <v>211</v>
      </c>
      <c r="AN61" s="17">
        <v>0.25330132052821142</v>
      </c>
      <c r="AO61" s="9" t="s">
        <v>302</v>
      </c>
      <c r="AP61" s="9">
        <v>206</v>
      </c>
      <c r="AQ61" s="17">
        <v>0.26614987080103358</v>
      </c>
      <c r="AR61" s="9" t="s">
        <v>555</v>
      </c>
      <c r="AS61" s="9">
        <v>187</v>
      </c>
      <c r="AT61" s="17">
        <v>0.52824858757062143</v>
      </c>
      <c r="AU61" s="9" t="s">
        <v>329</v>
      </c>
      <c r="AV61" s="9">
        <v>181</v>
      </c>
      <c r="AW61" s="17">
        <v>0.29335494327390599</v>
      </c>
    </row>
    <row r="62" spans="1:49" x14ac:dyDescent="0.3">
      <c r="A62" s="13" t="s">
        <v>167</v>
      </c>
      <c r="B62" s="15">
        <v>2011</v>
      </c>
      <c r="C62" s="15">
        <v>114</v>
      </c>
      <c r="D62" s="13" t="s">
        <v>179</v>
      </c>
      <c r="E62" s="9" t="s">
        <v>301</v>
      </c>
      <c r="F62" s="9">
        <v>449</v>
      </c>
      <c r="G62" s="17">
        <v>0.14119496855345912</v>
      </c>
      <c r="H62" s="9" t="s">
        <v>297</v>
      </c>
      <c r="I62" s="9">
        <v>351</v>
      </c>
      <c r="J62" s="17">
        <v>0.20707964601769913</v>
      </c>
      <c r="K62" s="9" t="s">
        <v>296</v>
      </c>
      <c r="L62" s="9">
        <v>348</v>
      </c>
      <c r="M62" s="17">
        <v>0.21997471554993681</v>
      </c>
      <c r="N62" s="9" t="s">
        <v>299</v>
      </c>
      <c r="O62" s="9">
        <v>334</v>
      </c>
      <c r="P62" s="17">
        <v>0.19821958456973288</v>
      </c>
      <c r="Q62" s="9" t="s">
        <v>304</v>
      </c>
      <c r="R62" s="9">
        <v>325</v>
      </c>
      <c r="S62" s="17">
        <v>0.39251207729468601</v>
      </c>
      <c r="T62" s="9" t="s">
        <v>303</v>
      </c>
      <c r="U62" s="9">
        <v>312</v>
      </c>
      <c r="V62" s="17">
        <v>0.27012987012987016</v>
      </c>
      <c r="W62" s="9" t="s">
        <v>327</v>
      </c>
      <c r="X62" s="9">
        <v>224</v>
      </c>
      <c r="Y62" s="17">
        <v>0.24454148471615719</v>
      </c>
      <c r="Z62" s="9" t="s">
        <v>306</v>
      </c>
      <c r="AA62" s="9">
        <v>196</v>
      </c>
      <c r="AB62" s="17">
        <v>0.34027777777777779</v>
      </c>
      <c r="AC62" s="9" t="s">
        <v>300</v>
      </c>
      <c r="AD62" s="9">
        <v>194</v>
      </c>
      <c r="AE62" s="17">
        <v>0.17798165137614683</v>
      </c>
      <c r="AF62" s="9" t="s">
        <v>302</v>
      </c>
      <c r="AG62" s="9">
        <v>193</v>
      </c>
      <c r="AH62" s="17">
        <v>0.20842332613390929</v>
      </c>
      <c r="AI62" s="9" t="s">
        <v>305</v>
      </c>
      <c r="AJ62" s="9">
        <v>186</v>
      </c>
      <c r="AK62" s="17">
        <v>0.22822085889570551</v>
      </c>
      <c r="AL62" s="9" t="s">
        <v>364</v>
      </c>
      <c r="AM62" s="9">
        <v>175</v>
      </c>
      <c r="AN62" s="17">
        <v>0.85365853658536606</v>
      </c>
      <c r="AO62" s="9" t="s">
        <v>405</v>
      </c>
      <c r="AP62" s="9">
        <v>158</v>
      </c>
      <c r="AQ62" s="17">
        <v>0.7860696517412934</v>
      </c>
      <c r="AR62" s="9" t="s">
        <v>396</v>
      </c>
      <c r="AS62" s="9">
        <v>152</v>
      </c>
      <c r="AT62" s="17">
        <v>0.28096118299445477</v>
      </c>
      <c r="AU62" s="9" t="s">
        <v>365</v>
      </c>
      <c r="AV62" s="9">
        <v>143</v>
      </c>
      <c r="AW62" s="17">
        <v>0.2348111658456486</v>
      </c>
    </row>
    <row r="63" spans="1:49" x14ac:dyDescent="0.3">
      <c r="A63" s="13" t="s">
        <v>169</v>
      </c>
      <c r="B63" s="15">
        <v>2085</v>
      </c>
      <c r="C63" s="15">
        <v>126</v>
      </c>
      <c r="D63" s="13" t="s">
        <v>181</v>
      </c>
      <c r="E63" s="9" t="s">
        <v>292</v>
      </c>
      <c r="F63" s="9">
        <v>752</v>
      </c>
      <c r="G63" s="17">
        <v>2.9684601113172535E-2</v>
      </c>
      <c r="H63" s="9" t="s">
        <v>370</v>
      </c>
      <c r="I63" s="9">
        <v>651</v>
      </c>
      <c r="J63" s="17">
        <v>0.9908675799086758</v>
      </c>
      <c r="K63" s="9" t="s">
        <v>295</v>
      </c>
      <c r="L63" s="9">
        <v>578</v>
      </c>
      <c r="M63" s="17">
        <v>0.20438472418670445</v>
      </c>
      <c r="N63" s="9" t="s">
        <v>294</v>
      </c>
      <c r="O63" s="9">
        <v>554</v>
      </c>
      <c r="P63" s="17">
        <v>2.8417542959733276E-2</v>
      </c>
      <c r="Q63" s="9" t="s">
        <v>293</v>
      </c>
      <c r="R63" s="9">
        <v>445</v>
      </c>
      <c r="S63" s="17">
        <v>0.15192898600204849</v>
      </c>
      <c r="T63" s="9" t="s">
        <v>301</v>
      </c>
      <c r="U63" s="9">
        <v>398</v>
      </c>
      <c r="V63" s="17">
        <v>4.5984979780473723E-2</v>
      </c>
      <c r="W63" s="9" t="s">
        <v>298</v>
      </c>
      <c r="X63" s="9">
        <v>367</v>
      </c>
      <c r="Y63" s="17">
        <v>4.213547646383467E-2</v>
      </c>
      <c r="Z63" s="9" t="s">
        <v>329</v>
      </c>
      <c r="AA63" s="9">
        <v>341</v>
      </c>
      <c r="AB63" s="17">
        <v>0.18264595607927156</v>
      </c>
      <c r="AC63" s="9" t="s">
        <v>299</v>
      </c>
      <c r="AD63" s="9">
        <v>282</v>
      </c>
      <c r="AE63" s="17">
        <v>4.464851171627611E-2</v>
      </c>
      <c r="AF63" s="9" t="s">
        <v>444</v>
      </c>
      <c r="AG63" s="9">
        <v>264</v>
      </c>
      <c r="AH63" s="17">
        <v>0.32038834951456319</v>
      </c>
      <c r="AI63" s="9" t="s">
        <v>441</v>
      </c>
      <c r="AJ63" s="9">
        <v>260</v>
      </c>
      <c r="AK63" s="17">
        <v>0.10260457774269932</v>
      </c>
      <c r="AL63" s="9" t="s">
        <v>670</v>
      </c>
      <c r="AM63" s="9">
        <v>255</v>
      </c>
      <c r="AN63" s="17">
        <v>0.21702127659574472</v>
      </c>
      <c r="AO63" s="9" t="s">
        <v>437</v>
      </c>
      <c r="AP63" s="9">
        <v>229</v>
      </c>
      <c r="AQ63" s="17">
        <v>0.10173256330519768</v>
      </c>
      <c r="AR63" s="9" t="s">
        <v>395</v>
      </c>
      <c r="AS63" s="9">
        <v>223</v>
      </c>
      <c r="AT63" s="17">
        <v>0.18930390492359928</v>
      </c>
      <c r="AU63" s="9" t="s">
        <v>371</v>
      </c>
      <c r="AV63" s="9">
        <v>211</v>
      </c>
      <c r="AW63" s="17">
        <v>0.3182503770739063</v>
      </c>
    </row>
    <row r="64" spans="1:49" x14ac:dyDescent="0.3">
      <c r="A64" s="13" t="s">
        <v>171</v>
      </c>
      <c r="B64" s="15">
        <v>2100</v>
      </c>
      <c r="C64" s="15">
        <v>129</v>
      </c>
      <c r="D64" s="13" t="s">
        <v>179</v>
      </c>
      <c r="E64" s="9" t="s">
        <v>297</v>
      </c>
      <c r="F64" s="9">
        <v>382</v>
      </c>
      <c r="G64" s="17">
        <v>0.28233555062823362</v>
      </c>
      <c r="H64" s="9" t="s">
        <v>292</v>
      </c>
      <c r="I64" s="9">
        <v>381</v>
      </c>
      <c r="J64" s="17">
        <v>0.15582822085889572</v>
      </c>
      <c r="K64" s="9" t="s">
        <v>294</v>
      </c>
      <c r="L64" s="9">
        <v>297</v>
      </c>
      <c r="M64" s="17">
        <v>0.16981132075471689</v>
      </c>
      <c r="N64" s="9" t="s">
        <v>296</v>
      </c>
      <c r="O64" s="9">
        <v>280</v>
      </c>
      <c r="P64" s="17">
        <v>0.21021021021021025</v>
      </c>
      <c r="Q64" s="9" t="s">
        <v>299</v>
      </c>
      <c r="R64" s="9">
        <v>270</v>
      </c>
      <c r="S64" s="17">
        <v>0.17786561264822129</v>
      </c>
      <c r="T64" s="9" t="s">
        <v>301</v>
      </c>
      <c r="U64" s="9">
        <v>261</v>
      </c>
      <c r="V64" s="17">
        <v>0.164461247637051</v>
      </c>
      <c r="W64" s="9" t="s">
        <v>304</v>
      </c>
      <c r="X64" s="9">
        <v>167</v>
      </c>
      <c r="Y64" s="17">
        <v>0.27833333333333327</v>
      </c>
      <c r="Z64" s="9" t="s">
        <v>303</v>
      </c>
      <c r="AA64" s="9">
        <v>163</v>
      </c>
      <c r="AB64" s="17">
        <v>0.21820615796519408</v>
      </c>
      <c r="AC64" s="9" t="s">
        <v>302</v>
      </c>
      <c r="AD64" s="9">
        <v>160</v>
      </c>
      <c r="AE64" s="17">
        <v>0.20671834625322996</v>
      </c>
      <c r="AF64" s="9" t="s">
        <v>300</v>
      </c>
      <c r="AG64" s="9">
        <v>143</v>
      </c>
      <c r="AH64" s="17">
        <v>0.16305587229190427</v>
      </c>
      <c r="AI64" s="9" t="s">
        <v>305</v>
      </c>
      <c r="AJ64" s="9">
        <v>134</v>
      </c>
      <c r="AK64" s="17">
        <v>0.16086434573829536</v>
      </c>
      <c r="AL64" s="9" t="s">
        <v>394</v>
      </c>
      <c r="AM64" s="9">
        <v>127</v>
      </c>
      <c r="AN64" s="17">
        <v>0.23090909090909087</v>
      </c>
      <c r="AO64" s="9" t="s">
        <v>298</v>
      </c>
      <c r="AP64" s="9">
        <v>112</v>
      </c>
      <c r="AQ64" s="17">
        <v>0.13008130081300809</v>
      </c>
      <c r="AR64" s="9" t="s">
        <v>306</v>
      </c>
      <c r="AS64" s="9">
        <v>105</v>
      </c>
      <c r="AT64" s="17">
        <v>0.21384928716904281</v>
      </c>
      <c r="AU64" s="9" t="s">
        <v>351</v>
      </c>
      <c r="AV64" s="9">
        <v>97</v>
      </c>
      <c r="AW64" s="17">
        <v>0.17733089579524683</v>
      </c>
    </row>
    <row r="65" spans="1:49" x14ac:dyDescent="0.3">
      <c r="A65" s="13" t="s">
        <v>173</v>
      </c>
      <c r="B65" s="15">
        <v>2299</v>
      </c>
      <c r="C65" s="15">
        <v>104</v>
      </c>
      <c r="D65" s="13" t="s">
        <v>182</v>
      </c>
      <c r="E65" s="9" t="s">
        <v>292</v>
      </c>
      <c r="F65" s="9">
        <v>883</v>
      </c>
      <c r="G65" s="17">
        <v>3.4855721785812983E-2</v>
      </c>
      <c r="H65" s="9" t="s">
        <v>294</v>
      </c>
      <c r="I65" s="9">
        <v>648</v>
      </c>
      <c r="J65" s="17">
        <v>3.3239292126186197E-2</v>
      </c>
      <c r="K65" s="9" t="s">
        <v>301</v>
      </c>
      <c r="L65" s="9">
        <v>545</v>
      </c>
      <c r="M65" s="17">
        <v>6.2969381860196405E-2</v>
      </c>
      <c r="N65" s="9" t="s">
        <v>298</v>
      </c>
      <c r="O65" s="9">
        <v>441</v>
      </c>
      <c r="P65" s="17">
        <v>5.0631458094144648E-2</v>
      </c>
      <c r="Q65" s="9" t="s">
        <v>299</v>
      </c>
      <c r="R65" s="9">
        <v>317</v>
      </c>
      <c r="S65" s="17">
        <v>5.0189993666877777E-2</v>
      </c>
      <c r="T65" s="9" t="s">
        <v>416</v>
      </c>
      <c r="U65" s="9">
        <v>295</v>
      </c>
      <c r="V65" s="17">
        <v>0.12606837606837609</v>
      </c>
      <c r="W65" s="9" t="s">
        <v>306</v>
      </c>
      <c r="X65" s="9">
        <v>279</v>
      </c>
      <c r="Y65" s="17">
        <v>4.0993241257713774E-2</v>
      </c>
      <c r="Z65" s="9" t="s">
        <v>303</v>
      </c>
      <c r="AA65" s="9">
        <v>274</v>
      </c>
      <c r="AB65" s="17">
        <v>7.8735632183908069E-2</v>
      </c>
      <c r="AC65" s="9" t="s">
        <v>304</v>
      </c>
      <c r="AD65" s="9">
        <v>273</v>
      </c>
      <c r="AE65" s="17">
        <v>3.6757775683317617E-2</v>
      </c>
      <c r="AF65" s="9" t="s">
        <v>353</v>
      </c>
      <c r="AG65" s="9">
        <v>263</v>
      </c>
      <c r="AH65" s="17">
        <v>9.3494489868467825E-2</v>
      </c>
      <c r="AI65" s="9" t="s">
        <v>417</v>
      </c>
      <c r="AJ65" s="9">
        <v>233</v>
      </c>
      <c r="AK65" s="17">
        <v>8.591445427728614E-2</v>
      </c>
      <c r="AL65" s="9" t="s">
        <v>677</v>
      </c>
      <c r="AM65" s="9">
        <v>231</v>
      </c>
      <c r="AN65" s="17">
        <v>0.13268236645605977</v>
      </c>
      <c r="AO65" s="9" t="s">
        <v>300</v>
      </c>
      <c r="AP65" s="9">
        <v>220</v>
      </c>
      <c r="AQ65" s="17">
        <v>6.4289888953828145E-2</v>
      </c>
      <c r="AR65" s="9" t="s">
        <v>296</v>
      </c>
      <c r="AS65" s="9">
        <v>217</v>
      </c>
      <c r="AT65" s="17">
        <v>4.8351158645276303E-2</v>
      </c>
      <c r="AU65" s="9" t="s">
        <v>437</v>
      </c>
      <c r="AV65" s="9">
        <v>202</v>
      </c>
      <c r="AW65" s="17">
        <v>8.9737894269213692E-2</v>
      </c>
    </row>
    <row r="66" spans="1:49" x14ac:dyDescent="0.3">
      <c r="A66" s="13" t="s">
        <v>175</v>
      </c>
      <c r="B66" s="15">
        <v>2841</v>
      </c>
      <c r="C66" s="15">
        <v>3115</v>
      </c>
      <c r="D66" s="13" t="s">
        <v>182</v>
      </c>
      <c r="E66" s="9" t="s">
        <v>292</v>
      </c>
      <c r="F66" s="9">
        <v>3209</v>
      </c>
      <c r="G66" s="17">
        <v>0.49172540606803561</v>
      </c>
      <c r="H66" s="9" t="s">
        <v>294</v>
      </c>
      <c r="I66" s="9">
        <v>2568</v>
      </c>
      <c r="J66" s="17">
        <v>0.50352941176470589</v>
      </c>
      <c r="K66" s="9" t="s">
        <v>301</v>
      </c>
      <c r="L66" s="9">
        <v>1975</v>
      </c>
      <c r="M66" s="17">
        <v>0.52304025423728817</v>
      </c>
      <c r="N66" s="9" t="s">
        <v>298</v>
      </c>
      <c r="O66" s="9">
        <v>1058</v>
      </c>
      <c r="P66" s="17">
        <v>0.51185292694726647</v>
      </c>
      <c r="Q66" s="9" t="s">
        <v>299</v>
      </c>
      <c r="R66" s="9">
        <v>843</v>
      </c>
      <c r="S66" s="17">
        <v>0.37038664323374337</v>
      </c>
      <c r="T66" s="9" t="s">
        <v>296</v>
      </c>
      <c r="U66" s="9">
        <v>757</v>
      </c>
      <c r="V66" s="17">
        <v>0.38270980788675429</v>
      </c>
      <c r="W66" s="9" t="s">
        <v>297</v>
      </c>
      <c r="X66" s="9">
        <v>617</v>
      </c>
      <c r="Y66" s="17">
        <v>0.32303664921465974</v>
      </c>
      <c r="Z66" s="9" t="s">
        <v>350</v>
      </c>
      <c r="AA66" s="9">
        <v>593</v>
      </c>
      <c r="AB66" s="17">
        <v>0.76614987080103347</v>
      </c>
      <c r="AC66" s="9" t="s">
        <v>295</v>
      </c>
      <c r="AD66" s="9">
        <v>556</v>
      </c>
      <c r="AE66" s="17">
        <v>0.48986784140969186</v>
      </c>
      <c r="AF66" s="9" t="s">
        <v>305</v>
      </c>
      <c r="AG66" s="9">
        <v>546</v>
      </c>
      <c r="AH66" s="17">
        <v>0.44246353322528376</v>
      </c>
      <c r="AI66" s="9" t="s">
        <v>396</v>
      </c>
      <c r="AJ66" s="9">
        <v>533</v>
      </c>
      <c r="AK66" s="17">
        <v>0.61832946635730845</v>
      </c>
      <c r="AL66" s="9" t="s">
        <v>303</v>
      </c>
      <c r="AM66" s="9">
        <v>532</v>
      </c>
      <c r="AN66" s="17">
        <v>0.3735955056179775</v>
      </c>
      <c r="AO66" s="9" t="s">
        <v>643</v>
      </c>
      <c r="AP66" s="9">
        <v>514</v>
      </c>
      <c r="AQ66" s="17">
        <v>0.5881006864988555</v>
      </c>
      <c r="AR66" s="9" t="s">
        <v>382</v>
      </c>
      <c r="AS66" s="9">
        <v>480</v>
      </c>
      <c r="AT66" s="17">
        <v>0.63492063492063477</v>
      </c>
      <c r="AU66" s="9" t="s">
        <v>351</v>
      </c>
      <c r="AV66" s="9">
        <v>459</v>
      </c>
      <c r="AW66" s="17">
        <v>0.54319526627218939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.1796875" defaultRowHeight="14" x14ac:dyDescent="0.3"/>
  <cols>
    <col min="1" max="1" width="35.7265625" style="124" bestFit="1" customWidth="1"/>
    <col min="2" max="2" width="6.453125" style="124" bestFit="1" customWidth="1"/>
    <col min="3" max="3" width="6.54296875" style="124" bestFit="1" customWidth="1"/>
    <col min="4" max="4" width="28.1796875" style="124" bestFit="1" customWidth="1"/>
    <col min="5" max="5" width="24.1796875" style="124" bestFit="1" customWidth="1"/>
    <col min="6" max="6" width="29.1796875" style="124" bestFit="1" customWidth="1"/>
    <col min="7" max="7" width="33" style="127" bestFit="1" customWidth="1"/>
    <col min="8" max="8" width="23.54296875" style="124" bestFit="1" customWidth="1"/>
    <col min="9" max="9" width="29.1796875" style="124" bestFit="1" customWidth="1"/>
    <col min="10" max="10" width="33" style="127" bestFit="1" customWidth="1"/>
    <col min="11" max="11" width="23.54296875" style="124" bestFit="1" customWidth="1"/>
    <col min="12" max="12" width="29.1796875" style="124" bestFit="1" customWidth="1"/>
    <col min="13" max="13" width="33" style="127" bestFit="1" customWidth="1"/>
    <col min="14" max="14" width="23.54296875" style="124" bestFit="1" customWidth="1"/>
    <col min="15" max="15" width="29.1796875" style="124" bestFit="1" customWidth="1"/>
    <col min="16" max="16" width="33" style="127" bestFit="1" customWidth="1"/>
    <col min="17" max="17" width="23.54296875" style="124" bestFit="1" customWidth="1"/>
    <col min="18" max="18" width="29.1796875" style="124" bestFit="1" customWidth="1"/>
    <col min="19" max="19" width="33" style="127" bestFit="1" customWidth="1"/>
    <col min="20" max="20" width="23.54296875" style="124" bestFit="1" customWidth="1"/>
    <col min="21" max="21" width="29.1796875" style="124" bestFit="1" customWidth="1"/>
    <col min="22" max="22" width="33" style="127" bestFit="1" customWidth="1"/>
    <col min="23" max="23" width="23.54296875" style="124" bestFit="1" customWidth="1"/>
    <col min="24" max="24" width="29.1796875" style="124" bestFit="1" customWidth="1"/>
    <col min="25" max="25" width="33" style="127" bestFit="1" customWidth="1"/>
    <col min="26" max="26" width="23.54296875" style="124" bestFit="1" customWidth="1"/>
    <col min="27" max="27" width="29.1796875" style="124" bestFit="1" customWidth="1"/>
    <col min="28" max="28" width="33" style="127" bestFit="1" customWidth="1"/>
    <col min="29" max="29" width="23.54296875" style="124" bestFit="1" customWidth="1"/>
    <col min="30" max="30" width="29.1796875" style="124" bestFit="1" customWidth="1"/>
    <col min="31" max="31" width="33" style="127" bestFit="1" customWidth="1"/>
    <col min="32" max="32" width="24.54296875" style="124" bestFit="1" customWidth="1"/>
    <col min="33" max="33" width="30.26953125" style="124" bestFit="1" customWidth="1"/>
    <col min="34" max="34" width="34.1796875" style="127" bestFit="1" customWidth="1"/>
    <col min="35" max="16384" width="9.1796875" style="124"/>
  </cols>
  <sheetData>
    <row r="1" spans="1:34" s="125" customFormat="1" x14ac:dyDescent="0.3">
      <c r="A1" s="125" t="s">
        <v>6</v>
      </c>
      <c r="B1" s="125" t="s">
        <v>198</v>
      </c>
      <c r="C1" s="125" t="s">
        <v>199</v>
      </c>
      <c r="D1" s="125" t="s">
        <v>186</v>
      </c>
      <c r="E1" s="125" t="s">
        <v>262</v>
      </c>
      <c r="F1" s="125" t="s">
        <v>263</v>
      </c>
      <c r="G1" s="126" t="s">
        <v>264</v>
      </c>
      <c r="H1" s="125" t="s">
        <v>265</v>
      </c>
      <c r="I1" s="125" t="s">
        <v>266</v>
      </c>
      <c r="J1" s="126" t="s">
        <v>267</v>
      </c>
      <c r="K1" s="125" t="s">
        <v>268</v>
      </c>
      <c r="L1" s="125" t="s">
        <v>269</v>
      </c>
      <c r="M1" s="126" t="s">
        <v>270</v>
      </c>
      <c r="N1" s="125" t="s">
        <v>271</v>
      </c>
      <c r="O1" s="125" t="s">
        <v>272</v>
      </c>
      <c r="P1" s="126" t="s">
        <v>273</v>
      </c>
      <c r="Q1" s="125" t="s">
        <v>274</v>
      </c>
      <c r="R1" s="125" t="s">
        <v>275</v>
      </c>
      <c r="S1" s="126" t="s">
        <v>276</v>
      </c>
      <c r="T1" s="125" t="s">
        <v>277</v>
      </c>
      <c r="U1" s="125" t="s">
        <v>278</v>
      </c>
      <c r="V1" s="126" t="s">
        <v>279</v>
      </c>
      <c r="W1" s="125" t="s">
        <v>280</v>
      </c>
      <c r="X1" s="125" t="s">
        <v>281</v>
      </c>
      <c r="Y1" s="126" t="s">
        <v>282</v>
      </c>
      <c r="Z1" s="125" t="s">
        <v>283</v>
      </c>
      <c r="AA1" s="125" t="s">
        <v>284</v>
      </c>
      <c r="AB1" s="126" t="s">
        <v>285</v>
      </c>
      <c r="AC1" s="125" t="s">
        <v>286</v>
      </c>
      <c r="AD1" s="125" t="s">
        <v>287</v>
      </c>
      <c r="AE1" s="126" t="s">
        <v>288</v>
      </c>
      <c r="AF1" s="125" t="s">
        <v>289</v>
      </c>
      <c r="AG1" s="125" t="s">
        <v>290</v>
      </c>
      <c r="AH1" s="126" t="s">
        <v>291</v>
      </c>
    </row>
    <row r="2" spans="1:34" x14ac:dyDescent="0.3">
      <c r="A2" s="124" t="s">
        <v>9</v>
      </c>
      <c r="B2" s="124">
        <v>2006</v>
      </c>
      <c r="C2" s="124">
        <v>1</v>
      </c>
      <c r="D2" s="124" t="s">
        <v>180</v>
      </c>
      <c r="E2" s="124" t="s">
        <v>307</v>
      </c>
      <c r="F2" s="124">
        <v>1290</v>
      </c>
      <c r="G2" s="127">
        <v>0.658499234303216</v>
      </c>
      <c r="H2" s="124" t="s">
        <v>308</v>
      </c>
      <c r="I2" s="124">
        <v>1205</v>
      </c>
      <c r="J2" s="127">
        <v>0.605832076420312</v>
      </c>
      <c r="K2" s="124" t="s">
        <v>309</v>
      </c>
      <c r="L2" s="124">
        <v>882</v>
      </c>
      <c r="M2" s="127">
        <v>0.106999878684945</v>
      </c>
      <c r="N2" s="124" t="s">
        <v>310</v>
      </c>
      <c r="O2" s="124">
        <v>713</v>
      </c>
      <c r="P2" s="127">
        <v>0.60836177474402697</v>
      </c>
      <c r="Q2" s="124" t="s">
        <v>311</v>
      </c>
      <c r="R2" s="124">
        <v>352</v>
      </c>
      <c r="S2" s="127">
        <v>0.49647390691114301</v>
      </c>
      <c r="T2" s="124" t="s">
        <v>1681</v>
      </c>
      <c r="U2" s="124">
        <v>321</v>
      </c>
      <c r="V2" s="127">
        <v>0.58791208791208804</v>
      </c>
      <c r="W2" s="124" t="s">
        <v>312</v>
      </c>
      <c r="X2" s="124">
        <v>218</v>
      </c>
      <c r="Y2" s="127">
        <v>0.28950863213811401</v>
      </c>
      <c r="Z2" s="124" t="s">
        <v>313</v>
      </c>
      <c r="AA2" s="124">
        <v>190</v>
      </c>
      <c r="AB2" s="127">
        <v>0.55882352941176505</v>
      </c>
      <c r="AC2" s="124" t="s">
        <v>314</v>
      </c>
      <c r="AD2" s="124">
        <v>164</v>
      </c>
      <c r="AE2" s="127">
        <v>0.48235294117647098</v>
      </c>
      <c r="AF2" s="124" t="s">
        <v>315</v>
      </c>
      <c r="AG2" s="124">
        <v>153</v>
      </c>
      <c r="AH2" s="127">
        <v>0.27567567567567602</v>
      </c>
    </row>
    <row r="3" spans="1:34" x14ac:dyDescent="0.3">
      <c r="A3" s="124" t="s">
        <v>16</v>
      </c>
      <c r="B3" s="124">
        <v>2226</v>
      </c>
      <c r="C3" s="124">
        <v>2</v>
      </c>
      <c r="D3" s="124" t="s">
        <v>179</v>
      </c>
      <c r="E3" s="124" t="s">
        <v>318</v>
      </c>
      <c r="F3" s="124">
        <v>350</v>
      </c>
      <c r="G3" s="127">
        <v>0.19262520638415001</v>
      </c>
      <c r="H3" s="124" t="s">
        <v>319</v>
      </c>
      <c r="I3" s="124">
        <v>141</v>
      </c>
      <c r="J3" s="127">
        <v>0.141566265060241</v>
      </c>
      <c r="K3" s="128"/>
      <c r="L3" s="128"/>
      <c r="M3" s="129"/>
      <c r="N3" s="128"/>
      <c r="O3" s="128"/>
      <c r="P3" s="129"/>
      <c r="Q3" s="128"/>
      <c r="R3" s="128"/>
      <c r="S3" s="129"/>
      <c r="T3" s="128"/>
      <c r="U3" s="128"/>
      <c r="V3" s="129"/>
      <c r="W3" s="128"/>
      <c r="X3" s="128"/>
      <c r="Y3" s="129"/>
      <c r="Z3" s="128"/>
      <c r="AA3" s="128"/>
      <c r="AB3" s="129"/>
      <c r="AC3" s="128"/>
      <c r="AD3" s="128"/>
      <c r="AE3" s="129"/>
      <c r="AF3" s="128"/>
      <c r="AG3" s="128"/>
      <c r="AH3" s="129"/>
    </row>
    <row r="4" spans="1:34" x14ac:dyDescent="0.3">
      <c r="A4" s="124" t="s">
        <v>22</v>
      </c>
      <c r="B4" s="124">
        <v>2120</v>
      </c>
      <c r="C4" s="124">
        <v>5</v>
      </c>
      <c r="D4" s="124" t="s">
        <v>179</v>
      </c>
      <c r="E4" s="124" t="s">
        <v>331</v>
      </c>
      <c r="F4" s="124">
        <v>1741</v>
      </c>
      <c r="G4" s="127">
        <v>0.66526557126480701</v>
      </c>
      <c r="H4" s="124" t="s">
        <v>332</v>
      </c>
      <c r="I4" s="124">
        <v>611</v>
      </c>
      <c r="J4" s="127">
        <v>0.69431818181818195</v>
      </c>
      <c r="K4" s="124" t="s">
        <v>333</v>
      </c>
      <c r="L4" s="124">
        <v>254</v>
      </c>
      <c r="M4" s="127">
        <v>0.59484777517564402</v>
      </c>
      <c r="N4" s="124" t="s">
        <v>334</v>
      </c>
      <c r="O4" s="124">
        <v>167</v>
      </c>
      <c r="P4" s="127">
        <v>0.64728682170542595</v>
      </c>
      <c r="Q4" s="124" t="s">
        <v>335</v>
      </c>
      <c r="R4" s="124">
        <v>161</v>
      </c>
      <c r="S4" s="127">
        <v>0.64143426294820705</v>
      </c>
      <c r="T4" s="124" t="s">
        <v>319</v>
      </c>
      <c r="U4" s="124">
        <v>156</v>
      </c>
      <c r="V4" s="127">
        <v>0.156626506024096</v>
      </c>
      <c r="W4" s="124" t="s">
        <v>336</v>
      </c>
      <c r="X4" s="124">
        <v>132</v>
      </c>
      <c r="Y4" s="127">
        <v>0.36768802228412301</v>
      </c>
      <c r="Z4" s="124" t="s">
        <v>337</v>
      </c>
      <c r="AA4" s="124">
        <v>128</v>
      </c>
      <c r="AB4" s="127">
        <v>0.579185520361991</v>
      </c>
      <c r="AC4" s="124" t="s">
        <v>338</v>
      </c>
      <c r="AD4" s="124">
        <v>116</v>
      </c>
      <c r="AE4" s="127">
        <v>0.62702702702702695</v>
      </c>
      <c r="AF4" s="124" t="s">
        <v>339</v>
      </c>
      <c r="AG4" s="124">
        <v>115</v>
      </c>
      <c r="AH4" s="127">
        <v>0.58673469387755095</v>
      </c>
    </row>
    <row r="5" spans="1:34" x14ac:dyDescent="0.3">
      <c r="A5" s="124" t="s">
        <v>27</v>
      </c>
      <c r="B5" s="124">
        <v>2148</v>
      </c>
      <c r="C5" s="124">
        <v>6</v>
      </c>
      <c r="D5" s="124" t="s">
        <v>180</v>
      </c>
      <c r="E5" s="124" t="s">
        <v>340</v>
      </c>
      <c r="F5" s="124">
        <v>350</v>
      </c>
      <c r="G5" s="127">
        <v>0.322878228782288</v>
      </c>
      <c r="H5" s="124" t="s">
        <v>341</v>
      </c>
      <c r="I5" s="124">
        <v>116</v>
      </c>
      <c r="J5" s="127">
        <v>9.2725819344524396E-2</v>
      </c>
      <c r="K5" s="124" t="s">
        <v>342</v>
      </c>
      <c r="L5" s="124">
        <v>114</v>
      </c>
      <c r="M5" s="127">
        <v>0.223529411764706</v>
      </c>
      <c r="N5" s="124" t="s">
        <v>343</v>
      </c>
      <c r="O5" s="124">
        <v>58</v>
      </c>
      <c r="P5" s="127">
        <v>0.16430594900849901</v>
      </c>
      <c r="Q5" s="124" t="s">
        <v>344</v>
      </c>
      <c r="R5" s="124">
        <v>47</v>
      </c>
      <c r="S5" s="127">
        <v>0.31756756756756699</v>
      </c>
      <c r="T5" s="124" t="s">
        <v>345</v>
      </c>
      <c r="U5" s="124">
        <v>33</v>
      </c>
      <c r="V5" s="127">
        <v>3.0754892823858401E-2</v>
      </c>
      <c r="W5" s="124" t="s">
        <v>346</v>
      </c>
      <c r="X5" s="124">
        <v>29</v>
      </c>
      <c r="Y5" s="127">
        <v>0.241666666666667</v>
      </c>
      <c r="Z5" s="128"/>
      <c r="AA5" s="128"/>
      <c r="AB5" s="129"/>
      <c r="AC5" s="128"/>
      <c r="AD5" s="128"/>
      <c r="AE5" s="129"/>
      <c r="AF5" s="128"/>
      <c r="AG5" s="128"/>
      <c r="AH5" s="129"/>
    </row>
    <row r="6" spans="1:34" x14ac:dyDescent="0.3">
      <c r="A6" s="124" t="s">
        <v>30</v>
      </c>
      <c r="B6" s="124">
        <v>2339</v>
      </c>
      <c r="C6" s="124">
        <v>4</v>
      </c>
      <c r="D6" s="124" t="s">
        <v>181</v>
      </c>
      <c r="E6" s="124" t="s">
        <v>354</v>
      </c>
      <c r="F6" s="124">
        <v>13160</v>
      </c>
      <c r="G6" s="127">
        <v>0.63691801374503898</v>
      </c>
      <c r="H6" s="124" t="s">
        <v>355</v>
      </c>
      <c r="I6" s="124">
        <v>3781</v>
      </c>
      <c r="J6" s="127">
        <v>0.52382931559988899</v>
      </c>
      <c r="K6" s="124" t="s">
        <v>356</v>
      </c>
      <c r="L6" s="124">
        <v>2007</v>
      </c>
      <c r="M6" s="127">
        <v>0.55534034311012703</v>
      </c>
      <c r="N6" s="124" t="s">
        <v>357</v>
      </c>
      <c r="O6" s="124">
        <v>1942</v>
      </c>
      <c r="P6" s="127">
        <v>0.31302385557704698</v>
      </c>
      <c r="Q6" s="124" t="s">
        <v>358</v>
      </c>
      <c r="R6" s="124">
        <v>1735</v>
      </c>
      <c r="S6" s="127">
        <v>0.65794463405384895</v>
      </c>
      <c r="T6" s="124" t="s">
        <v>359</v>
      </c>
      <c r="U6" s="124">
        <v>1685</v>
      </c>
      <c r="V6" s="127">
        <v>0.378992352676563</v>
      </c>
      <c r="W6" s="124" t="s">
        <v>360</v>
      </c>
      <c r="X6" s="124">
        <v>1283</v>
      </c>
      <c r="Y6" s="127">
        <v>0.67919534145050298</v>
      </c>
      <c r="Z6" s="124" t="s">
        <v>361</v>
      </c>
      <c r="AA6" s="124">
        <v>1238</v>
      </c>
      <c r="AB6" s="127">
        <v>0.569457221711132</v>
      </c>
      <c r="AC6" s="124" t="s">
        <v>362</v>
      </c>
      <c r="AD6" s="124">
        <v>928</v>
      </c>
      <c r="AE6" s="127">
        <v>0.70037735849056604</v>
      </c>
      <c r="AF6" s="124" t="s">
        <v>363</v>
      </c>
      <c r="AG6" s="124">
        <v>838</v>
      </c>
      <c r="AH6" s="127">
        <v>0.43714136671883203</v>
      </c>
    </row>
    <row r="7" spans="1:34" x14ac:dyDescent="0.3">
      <c r="A7" s="124" t="s">
        <v>38</v>
      </c>
      <c r="B7" s="124">
        <v>2181</v>
      </c>
      <c r="C7" s="124">
        <v>139</v>
      </c>
      <c r="D7" s="124" t="s">
        <v>179</v>
      </c>
      <c r="E7" s="124" t="s">
        <v>345</v>
      </c>
      <c r="F7" s="124">
        <v>436</v>
      </c>
      <c r="G7" s="127">
        <v>0.40633737185461299</v>
      </c>
      <c r="H7" s="124" t="s">
        <v>367</v>
      </c>
      <c r="I7" s="124">
        <v>316</v>
      </c>
      <c r="J7" s="127">
        <v>0.21778084079944901</v>
      </c>
      <c r="K7" s="124" t="s">
        <v>348</v>
      </c>
      <c r="L7" s="124">
        <v>266</v>
      </c>
      <c r="M7" s="127">
        <v>0.32399512789281398</v>
      </c>
      <c r="N7" s="124" t="s">
        <v>361</v>
      </c>
      <c r="O7" s="124">
        <v>237</v>
      </c>
      <c r="P7" s="127">
        <v>0.109015639374425</v>
      </c>
      <c r="Q7" s="124" t="s">
        <v>354</v>
      </c>
      <c r="R7" s="124">
        <v>222</v>
      </c>
      <c r="S7" s="127">
        <v>1.0744361630045499E-2</v>
      </c>
      <c r="T7" s="124" t="s">
        <v>341</v>
      </c>
      <c r="U7" s="124">
        <v>150</v>
      </c>
      <c r="V7" s="127">
        <v>0.11990407673860901</v>
      </c>
      <c r="W7" s="124" t="s">
        <v>368</v>
      </c>
      <c r="X7" s="124">
        <v>111</v>
      </c>
      <c r="Y7" s="127">
        <v>0.38811188811188801</v>
      </c>
      <c r="Z7" s="124" t="s">
        <v>340</v>
      </c>
      <c r="AA7" s="124">
        <v>105</v>
      </c>
      <c r="AB7" s="127">
        <v>9.6863468634686395E-2</v>
      </c>
      <c r="AC7" s="124" t="s">
        <v>355</v>
      </c>
      <c r="AD7" s="124">
        <v>67</v>
      </c>
      <c r="AE7" s="127">
        <v>9.2823496813521696E-3</v>
      </c>
      <c r="AF7" s="124" t="s">
        <v>369</v>
      </c>
      <c r="AG7" s="124">
        <v>61</v>
      </c>
      <c r="AH7" s="127">
        <v>0.15601023017902799</v>
      </c>
    </row>
    <row r="8" spans="1:34" x14ac:dyDescent="0.3">
      <c r="A8" s="124" t="s">
        <v>40</v>
      </c>
      <c r="B8" s="124">
        <v>2313</v>
      </c>
      <c r="C8" s="124">
        <v>6309</v>
      </c>
      <c r="D8" s="124" t="s">
        <v>179</v>
      </c>
      <c r="E8" s="124" t="s">
        <v>372</v>
      </c>
      <c r="F8" s="124">
        <v>6736</v>
      </c>
      <c r="G8" s="127">
        <v>0.88830278253989103</v>
      </c>
      <c r="H8" s="124" t="s">
        <v>373</v>
      </c>
      <c r="I8" s="124">
        <v>1725</v>
      </c>
      <c r="J8" s="127">
        <v>0.85269401878398399</v>
      </c>
      <c r="K8" s="124" t="s">
        <v>374</v>
      </c>
      <c r="L8" s="124">
        <v>818</v>
      </c>
      <c r="M8" s="127">
        <v>0.851196670135276</v>
      </c>
      <c r="N8" s="124" t="s">
        <v>375</v>
      </c>
      <c r="O8" s="124">
        <v>632</v>
      </c>
      <c r="P8" s="127">
        <v>0.85520974289580498</v>
      </c>
      <c r="Q8" s="124" t="s">
        <v>376</v>
      </c>
      <c r="R8" s="124">
        <v>630</v>
      </c>
      <c r="S8" s="127">
        <v>0.88983050847457601</v>
      </c>
      <c r="T8" s="124" t="s">
        <v>377</v>
      </c>
      <c r="U8" s="124">
        <v>582</v>
      </c>
      <c r="V8" s="127">
        <v>0.84839650145772605</v>
      </c>
      <c r="W8" s="124" t="s">
        <v>378</v>
      </c>
      <c r="X8" s="124">
        <v>449</v>
      </c>
      <c r="Y8" s="127">
        <v>0.495584988962472</v>
      </c>
      <c r="Z8" s="124" t="s">
        <v>379</v>
      </c>
      <c r="AA8" s="124">
        <v>430</v>
      </c>
      <c r="AB8" s="127">
        <v>0.71786310517529195</v>
      </c>
      <c r="AC8" s="124" t="s">
        <v>380</v>
      </c>
      <c r="AD8" s="124">
        <v>287</v>
      </c>
      <c r="AE8" s="127">
        <v>0.77358490566037696</v>
      </c>
      <c r="AF8" s="124" t="s">
        <v>381</v>
      </c>
      <c r="AG8" s="124">
        <v>259</v>
      </c>
      <c r="AH8" s="127">
        <v>0.85761589403973504</v>
      </c>
    </row>
    <row r="9" spans="1:34" x14ac:dyDescent="0.3">
      <c r="A9" s="124" t="s">
        <v>44</v>
      </c>
      <c r="B9" s="124">
        <v>2227</v>
      </c>
      <c r="C9" s="124">
        <v>98</v>
      </c>
      <c r="D9" s="124" t="s">
        <v>180</v>
      </c>
      <c r="E9" s="124" t="s">
        <v>384</v>
      </c>
      <c r="F9" s="124">
        <v>1084</v>
      </c>
      <c r="G9" s="127">
        <v>9.6527159394479103E-2</v>
      </c>
      <c r="H9" s="124" t="s">
        <v>385</v>
      </c>
      <c r="I9" s="124">
        <v>778</v>
      </c>
      <c r="J9" s="127">
        <v>0.193195927489446</v>
      </c>
      <c r="K9" s="124" t="s">
        <v>386</v>
      </c>
      <c r="L9" s="124">
        <v>732</v>
      </c>
      <c r="M9" s="127">
        <v>0.28121398386477098</v>
      </c>
      <c r="N9" s="124" t="s">
        <v>387</v>
      </c>
      <c r="O9" s="124">
        <v>326</v>
      </c>
      <c r="P9" s="127">
        <v>6.9957081545064401E-2</v>
      </c>
      <c r="Q9" s="124" t="s">
        <v>388</v>
      </c>
      <c r="R9" s="124">
        <v>194</v>
      </c>
      <c r="S9" s="127">
        <v>4.7853971386285103E-2</v>
      </c>
      <c r="T9" s="124" t="s">
        <v>389</v>
      </c>
      <c r="U9" s="124">
        <v>172</v>
      </c>
      <c r="V9" s="127">
        <v>6.2911485003657605E-2</v>
      </c>
      <c r="W9" s="124" t="s">
        <v>390</v>
      </c>
      <c r="X9" s="124">
        <v>138</v>
      </c>
      <c r="Y9" s="127">
        <v>2.11688909341924E-2</v>
      </c>
      <c r="Z9" s="124" t="s">
        <v>391</v>
      </c>
      <c r="AA9" s="124">
        <v>113</v>
      </c>
      <c r="AB9" s="127">
        <v>1.1530612244898E-2</v>
      </c>
      <c r="AC9" s="124" t="s">
        <v>392</v>
      </c>
      <c r="AD9" s="124">
        <v>68</v>
      </c>
      <c r="AE9" s="127">
        <v>2.0719073735527099E-2</v>
      </c>
      <c r="AF9" s="124" t="s">
        <v>393</v>
      </c>
      <c r="AG9" s="124">
        <v>67</v>
      </c>
      <c r="AH9" s="127">
        <v>4.0510308966684797E-3</v>
      </c>
    </row>
    <row r="10" spans="1:34" x14ac:dyDescent="0.3">
      <c r="A10" s="124" t="s">
        <v>50</v>
      </c>
      <c r="B10" s="124">
        <v>2054</v>
      </c>
      <c r="C10" s="124">
        <v>53</v>
      </c>
      <c r="D10" s="124" t="s">
        <v>180</v>
      </c>
      <c r="E10" s="124" t="s">
        <v>397</v>
      </c>
      <c r="F10" s="124">
        <v>447</v>
      </c>
      <c r="G10" s="127">
        <v>0.24805771365149801</v>
      </c>
      <c r="H10" s="124" t="s">
        <v>398</v>
      </c>
      <c r="I10" s="124">
        <v>310</v>
      </c>
      <c r="J10" s="127">
        <v>9.2371871275327797E-2</v>
      </c>
      <c r="K10" s="124" t="s">
        <v>399</v>
      </c>
      <c r="L10" s="124">
        <v>223</v>
      </c>
      <c r="M10" s="127">
        <v>0.242655059847661</v>
      </c>
      <c r="N10" s="124" t="s">
        <v>400</v>
      </c>
      <c r="O10" s="124">
        <v>133</v>
      </c>
      <c r="P10" s="127">
        <v>8.2352941176470601E-2</v>
      </c>
      <c r="Q10" s="124" t="s">
        <v>401</v>
      </c>
      <c r="R10" s="124">
        <v>64</v>
      </c>
      <c r="S10" s="127">
        <v>1.4212747057517201E-2</v>
      </c>
      <c r="T10" s="124" t="s">
        <v>402</v>
      </c>
      <c r="U10" s="124">
        <v>62</v>
      </c>
      <c r="V10" s="127">
        <v>7.1264367816091898E-2</v>
      </c>
      <c r="W10" s="124" t="s">
        <v>403</v>
      </c>
      <c r="X10" s="124">
        <v>58</v>
      </c>
      <c r="Y10" s="127">
        <v>2.48927038626609E-2</v>
      </c>
      <c r="Z10" s="124" t="s">
        <v>404</v>
      </c>
      <c r="AA10" s="124">
        <v>53</v>
      </c>
      <c r="AB10" s="127">
        <v>1.54564012831729E-2</v>
      </c>
      <c r="AC10" s="124" t="s">
        <v>678</v>
      </c>
      <c r="AD10" s="124">
        <v>37</v>
      </c>
      <c r="AE10" s="127">
        <v>0.107246376811594</v>
      </c>
      <c r="AF10" s="124" t="s">
        <v>389</v>
      </c>
      <c r="AG10" s="124">
        <v>37</v>
      </c>
      <c r="AH10" s="127">
        <v>1.3533284564740299E-2</v>
      </c>
    </row>
    <row r="11" spans="1:34" x14ac:dyDescent="0.3">
      <c r="A11" s="124" t="s">
        <v>52</v>
      </c>
      <c r="B11" s="124">
        <v>2082</v>
      </c>
      <c r="C11" s="124">
        <v>79</v>
      </c>
      <c r="D11" s="124" t="s">
        <v>179</v>
      </c>
      <c r="E11" s="124" t="s">
        <v>54</v>
      </c>
      <c r="F11" s="124">
        <v>3417</v>
      </c>
      <c r="G11" s="127">
        <v>0.56526054590570696</v>
      </c>
      <c r="H11" s="124" t="s">
        <v>406</v>
      </c>
      <c r="I11" s="124">
        <v>657</v>
      </c>
      <c r="J11" s="127">
        <v>0.47505422993492402</v>
      </c>
      <c r="K11" s="124" t="s">
        <v>407</v>
      </c>
      <c r="L11" s="124">
        <v>636</v>
      </c>
      <c r="M11" s="127">
        <v>0.47146034099332801</v>
      </c>
      <c r="N11" s="124" t="s">
        <v>408</v>
      </c>
      <c r="O11" s="124">
        <v>431</v>
      </c>
      <c r="P11" s="127">
        <v>0.31949592290585599</v>
      </c>
      <c r="Q11" s="124" t="s">
        <v>409</v>
      </c>
      <c r="R11" s="124">
        <v>407</v>
      </c>
      <c r="S11" s="127">
        <v>0.14730365544697799</v>
      </c>
      <c r="T11" s="124" t="s">
        <v>410</v>
      </c>
      <c r="U11" s="124">
        <v>345</v>
      </c>
      <c r="V11" s="127">
        <v>0.14806866952789699</v>
      </c>
      <c r="W11" s="124" t="s">
        <v>411</v>
      </c>
      <c r="X11" s="124">
        <v>230</v>
      </c>
      <c r="Y11" s="127">
        <v>0.13981762917933099</v>
      </c>
      <c r="Z11" s="124" t="s">
        <v>412</v>
      </c>
      <c r="AA11" s="124">
        <v>179</v>
      </c>
      <c r="AB11" s="127">
        <v>0.10572947430596601</v>
      </c>
      <c r="AC11" s="124" t="s">
        <v>413</v>
      </c>
      <c r="AD11" s="124">
        <v>158</v>
      </c>
      <c r="AE11" s="127">
        <v>0.14849624060150399</v>
      </c>
      <c r="AF11" s="124" t="s">
        <v>414</v>
      </c>
      <c r="AG11" s="124">
        <v>148</v>
      </c>
      <c r="AH11" s="127">
        <v>0.17619047619047601</v>
      </c>
    </row>
    <row r="12" spans="1:34" x14ac:dyDescent="0.3">
      <c r="A12" s="124" t="s">
        <v>57</v>
      </c>
      <c r="B12" s="124">
        <v>2069</v>
      </c>
      <c r="C12" s="124">
        <v>8702</v>
      </c>
      <c r="D12" s="124" t="s">
        <v>182</v>
      </c>
      <c r="E12" s="124" t="s">
        <v>418</v>
      </c>
      <c r="F12" s="124">
        <v>2333</v>
      </c>
      <c r="G12" s="127">
        <v>0.119616488925349</v>
      </c>
      <c r="H12" s="124" t="s">
        <v>419</v>
      </c>
      <c r="I12" s="124">
        <v>1483</v>
      </c>
      <c r="J12" s="127">
        <v>0.39098339045610297</v>
      </c>
      <c r="K12" s="124" t="s">
        <v>391</v>
      </c>
      <c r="L12" s="124">
        <v>1384</v>
      </c>
      <c r="M12" s="127">
        <v>0.14122448979591801</v>
      </c>
      <c r="N12" s="124" t="s">
        <v>384</v>
      </c>
      <c r="O12" s="124">
        <v>1327</v>
      </c>
      <c r="P12" s="127">
        <v>0.11816562778272501</v>
      </c>
      <c r="Q12" s="124" t="s">
        <v>420</v>
      </c>
      <c r="R12" s="124">
        <v>867</v>
      </c>
      <c r="S12" s="127">
        <v>0.219105382865807</v>
      </c>
      <c r="T12" s="124" t="s">
        <v>421</v>
      </c>
      <c r="U12" s="124">
        <v>843</v>
      </c>
      <c r="V12" s="127">
        <v>0.101224783861671</v>
      </c>
      <c r="W12" s="124" t="s">
        <v>390</v>
      </c>
      <c r="X12" s="124">
        <v>776</v>
      </c>
      <c r="Y12" s="127">
        <v>0.119036662064734</v>
      </c>
      <c r="Z12" s="124" t="s">
        <v>393</v>
      </c>
      <c r="AA12" s="124">
        <v>727</v>
      </c>
      <c r="AB12" s="127">
        <v>4.3956708386238601E-2</v>
      </c>
      <c r="AC12" s="124" t="s">
        <v>422</v>
      </c>
      <c r="AD12" s="124">
        <v>670</v>
      </c>
      <c r="AE12" s="127">
        <v>0.16109641740803099</v>
      </c>
      <c r="AF12" s="124" t="s">
        <v>423</v>
      </c>
      <c r="AG12" s="124">
        <v>617</v>
      </c>
      <c r="AH12" s="127">
        <v>9.1692673502749303E-2</v>
      </c>
    </row>
    <row r="13" spans="1:34" x14ac:dyDescent="0.3">
      <c r="A13" s="124" t="s">
        <v>60</v>
      </c>
      <c r="B13" s="124">
        <v>2139</v>
      </c>
      <c r="C13" s="124">
        <v>46</v>
      </c>
      <c r="D13" s="124" t="s">
        <v>183</v>
      </c>
      <c r="E13" s="124" t="s">
        <v>391</v>
      </c>
      <c r="F13" s="124">
        <v>329</v>
      </c>
      <c r="G13" s="127">
        <v>3.3571428571428599E-2</v>
      </c>
      <c r="H13" s="124" t="s">
        <v>418</v>
      </c>
      <c r="I13" s="124">
        <v>295</v>
      </c>
      <c r="J13" s="127">
        <v>1.5125102543068101E-2</v>
      </c>
      <c r="K13" s="124" t="s">
        <v>390</v>
      </c>
      <c r="L13" s="124">
        <v>280</v>
      </c>
      <c r="M13" s="127">
        <v>4.2951372909955501E-2</v>
      </c>
      <c r="N13" s="124" t="s">
        <v>393</v>
      </c>
      <c r="O13" s="124">
        <v>252</v>
      </c>
      <c r="P13" s="127">
        <v>1.5236713223290401E-2</v>
      </c>
      <c r="Q13" s="124" t="s">
        <v>384</v>
      </c>
      <c r="R13" s="124">
        <v>226</v>
      </c>
      <c r="S13" s="127">
        <v>2.0124666073018702E-2</v>
      </c>
      <c r="T13" s="124" t="s">
        <v>388</v>
      </c>
      <c r="U13" s="124">
        <v>175</v>
      </c>
      <c r="V13" s="127">
        <v>4.3167242229896402E-2</v>
      </c>
      <c r="W13" s="124" t="s">
        <v>433</v>
      </c>
      <c r="X13" s="124">
        <v>169</v>
      </c>
      <c r="Y13" s="127">
        <v>1.3633430138754401E-2</v>
      </c>
      <c r="Z13" s="124" t="s">
        <v>434</v>
      </c>
      <c r="AA13" s="124">
        <v>166</v>
      </c>
      <c r="AB13" s="127">
        <v>1.1105164570511099E-2</v>
      </c>
      <c r="AC13" s="124" t="s">
        <v>435</v>
      </c>
      <c r="AD13" s="124">
        <v>160</v>
      </c>
      <c r="AE13" s="127">
        <v>4.8236358154959302E-2</v>
      </c>
      <c r="AF13" s="124" t="s">
        <v>421</v>
      </c>
      <c r="AG13" s="124">
        <v>157</v>
      </c>
      <c r="AH13" s="127">
        <v>1.8852065321806E-2</v>
      </c>
    </row>
    <row r="14" spans="1:34" x14ac:dyDescent="0.3">
      <c r="A14" s="124" t="s">
        <v>62</v>
      </c>
      <c r="B14" s="124">
        <v>2307</v>
      </c>
      <c r="C14" s="124">
        <v>3107</v>
      </c>
      <c r="D14" s="124" t="s">
        <v>182</v>
      </c>
      <c r="E14" s="124" t="s">
        <v>418</v>
      </c>
      <c r="F14" s="124">
        <v>4696</v>
      </c>
      <c r="G14" s="127">
        <v>0.24077112387202601</v>
      </c>
      <c r="H14" s="124" t="s">
        <v>391</v>
      </c>
      <c r="I14" s="124">
        <v>3694</v>
      </c>
      <c r="J14" s="127">
        <v>0.37693877551020399</v>
      </c>
      <c r="K14" s="124" t="s">
        <v>390</v>
      </c>
      <c r="L14" s="124">
        <v>1974</v>
      </c>
      <c r="M14" s="127">
        <v>0.302807179015186</v>
      </c>
      <c r="N14" s="124" t="s">
        <v>422</v>
      </c>
      <c r="O14" s="124">
        <v>1601</v>
      </c>
      <c r="P14" s="127">
        <v>0.38494830488098097</v>
      </c>
      <c r="Q14" s="124" t="s">
        <v>392</v>
      </c>
      <c r="R14" s="124">
        <v>1077</v>
      </c>
      <c r="S14" s="127">
        <v>0.32815356489945202</v>
      </c>
      <c r="T14" s="124" t="s">
        <v>440</v>
      </c>
      <c r="U14" s="124">
        <v>785</v>
      </c>
      <c r="V14" s="127">
        <v>0.157346161555422</v>
      </c>
      <c r="W14" s="124" t="s">
        <v>384</v>
      </c>
      <c r="X14" s="124">
        <v>747</v>
      </c>
      <c r="Y14" s="127">
        <v>6.6518254674977698E-2</v>
      </c>
      <c r="Z14" s="124" t="s">
        <v>423</v>
      </c>
      <c r="AA14" s="124">
        <v>688</v>
      </c>
      <c r="AB14" s="127">
        <v>0.10224401842770101</v>
      </c>
      <c r="AC14" s="124" t="s">
        <v>388</v>
      </c>
      <c r="AD14" s="124">
        <v>684</v>
      </c>
      <c r="AE14" s="127">
        <v>0.16872224962999499</v>
      </c>
      <c r="AF14" s="124" t="s">
        <v>393</v>
      </c>
      <c r="AG14" s="124">
        <v>520</v>
      </c>
      <c r="AH14" s="127">
        <v>3.1440836809964297E-2</v>
      </c>
    </row>
    <row r="15" spans="1:34" x14ac:dyDescent="0.3">
      <c r="A15" s="124" t="s">
        <v>63</v>
      </c>
      <c r="B15" s="124">
        <v>2048</v>
      </c>
      <c r="C15" s="124">
        <v>59</v>
      </c>
      <c r="D15" s="124" t="s">
        <v>180</v>
      </c>
      <c r="E15" s="124" t="s">
        <v>445</v>
      </c>
      <c r="F15" s="124">
        <v>882</v>
      </c>
      <c r="G15" s="127">
        <v>0.27247451343836898</v>
      </c>
      <c r="H15" s="124" t="s">
        <v>435</v>
      </c>
      <c r="I15" s="124">
        <v>743</v>
      </c>
      <c r="J15" s="127">
        <v>0.22399758818209201</v>
      </c>
      <c r="K15" s="124" t="s">
        <v>388</v>
      </c>
      <c r="L15" s="124">
        <v>638</v>
      </c>
      <c r="M15" s="127">
        <v>0.15737543167242199</v>
      </c>
      <c r="N15" s="124" t="s">
        <v>398</v>
      </c>
      <c r="O15" s="124">
        <v>513</v>
      </c>
      <c r="P15" s="127">
        <v>0.15286054827175199</v>
      </c>
      <c r="Q15" s="124" t="s">
        <v>420</v>
      </c>
      <c r="R15" s="124">
        <v>484</v>
      </c>
      <c r="S15" s="127">
        <v>0.12231488501389901</v>
      </c>
      <c r="T15" s="124" t="s">
        <v>418</v>
      </c>
      <c r="U15" s="124">
        <v>234</v>
      </c>
      <c r="V15" s="127">
        <v>1.1997538966365901E-2</v>
      </c>
      <c r="W15" s="124" t="s">
        <v>390</v>
      </c>
      <c r="X15" s="124">
        <v>193</v>
      </c>
      <c r="Y15" s="127">
        <v>2.96057677557908E-2</v>
      </c>
      <c r="Z15" s="124" t="s">
        <v>401</v>
      </c>
      <c r="AA15" s="124">
        <v>170</v>
      </c>
      <c r="AB15" s="127">
        <v>3.7752609371530098E-2</v>
      </c>
      <c r="AC15" s="124" t="s">
        <v>391</v>
      </c>
      <c r="AD15" s="124">
        <v>164</v>
      </c>
      <c r="AE15" s="127">
        <v>1.6734693877550999E-2</v>
      </c>
      <c r="AF15" s="124" t="s">
        <v>392</v>
      </c>
      <c r="AG15" s="124">
        <v>136</v>
      </c>
      <c r="AH15" s="127">
        <v>4.1438147471054197E-2</v>
      </c>
    </row>
    <row r="16" spans="1:34" x14ac:dyDescent="0.3">
      <c r="A16" s="124" t="s">
        <v>65</v>
      </c>
      <c r="B16" s="124">
        <v>2921</v>
      </c>
      <c r="C16" s="124">
        <v>22</v>
      </c>
      <c r="D16" s="124" t="s">
        <v>182</v>
      </c>
      <c r="E16" s="124" t="s">
        <v>418</v>
      </c>
      <c r="F16" s="124">
        <v>2262</v>
      </c>
      <c r="G16" s="127">
        <v>0.115976210008203</v>
      </c>
      <c r="H16" s="124" t="s">
        <v>391</v>
      </c>
      <c r="I16" s="124">
        <v>1599</v>
      </c>
      <c r="J16" s="127">
        <v>0.16316326530612199</v>
      </c>
      <c r="K16" s="124" t="s">
        <v>420</v>
      </c>
      <c r="L16" s="124">
        <v>1310</v>
      </c>
      <c r="M16" s="127">
        <v>0.33105888299216601</v>
      </c>
      <c r="N16" s="124" t="s">
        <v>390</v>
      </c>
      <c r="O16" s="124">
        <v>1125</v>
      </c>
      <c r="P16" s="127">
        <v>0.172572480441786</v>
      </c>
      <c r="Q16" s="124" t="s">
        <v>419</v>
      </c>
      <c r="R16" s="124">
        <v>1076</v>
      </c>
      <c r="S16" s="127">
        <v>0.28368046401265501</v>
      </c>
      <c r="T16" s="124" t="s">
        <v>422</v>
      </c>
      <c r="U16" s="124">
        <v>933</v>
      </c>
      <c r="V16" s="127">
        <v>0.22433277230103399</v>
      </c>
      <c r="W16" s="124" t="s">
        <v>388</v>
      </c>
      <c r="X16" s="124">
        <v>901</v>
      </c>
      <c r="Y16" s="127">
        <v>0.22224962999506701</v>
      </c>
      <c r="Z16" s="124" t="s">
        <v>435</v>
      </c>
      <c r="AA16" s="124">
        <v>867</v>
      </c>
      <c r="AB16" s="127">
        <v>0.261380765752186</v>
      </c>
      <c r="AC16" s="124" t="s">
        <v>384</v>
      </c>
      <c r="AD16" s="124">
        <v>812</v>
      </c>
      <c r="AE16" s="127">
        <v>7.2306322350845997E-2</v>
      </c>
      <c r="AF16" s="124" t="s">
        <v>445</v>
      </c>
      <c r="AG16" s="124">
        <v>730</v>
      </c>
      <c r="AH16" s="127">
        <v>0.22551745443311699</v>
      </c>
    </row>
    <row r="17" spans="1:34" x14ac:dyDescent="0.3">
      <c r="A17" s="124" t="s">
        <v>66</v>
      </c>
      <c r="B17" s="124">
        <v>2108</v>
      </c>
      <c r="C17" s="124">
        <v>3108</v>
      </c>
      <c r="D17" s="124" t="s">
        <v>181</v>
      </c>
      <c r="E17" s="124" t="s">
        <v>448</v>
      </c>
      <c r="F17" s="124">
        <v>1838</v>
      </c>
      <c r="G17" s="127">
        <v>0.28026837450442199</v>
      </c>
      <c r="H17" s="124" t="s">
        <v>421</v>
      </c>
      <c r="I17" s="124">
        <v>1713</v>
      </c>
      <c r="J17" s="127">
        <v>0.205691642651297</v>
      </c>
      <c r="K17" s="124" t="s">
        <v>449</v>
      </c>
      <c r="L17" s="124">
        <v>1550</v>
      </c>
      <c r="M17" s="127">
        <v>0.299748597950106</v>
      </c>
      <c r="N17" s="124" t="s">
        <v>423</v>
      </c>
      <c r="O17" s="124">
        <v>1142</v>
      </c>
      <c r="P17" s="127">
        <v>0.16971318175063199</v>
      </c>
      <c r="Q17" s="124" t="s">
        <v>440</v>
      </c>
      <c r="R17" s="124">
        <v>1105</v>
      </c>
      <c r="S17" s="127">
        <v>0.22148727199839599</v>
      </c>
      <c r="T17" s="124" t="s">
        <v>450</v>
      </c>
      <c r="U17" s="124">
        <v>810</v>
      </c>
      <c r="V17" s="127">
        <v>0.118698710433763</v>
      </c>
      <c r="W17" s="124" t="s">
        <v>451</v>
      </c>
      <c r="X17" s="124">
        <v>447</v>
      </c>
      <c r="Y17" s="127">
        <v>6.7532859948632701E-2</v>
      </c>
      <c r="Z17" s="124" t="s">
        <v>418</v>
      </c>
      <c r="AA17" s="124">
        <v>284</v>
      </c>
      <c r="AB17" s="127">
        <v>1.45611156685808E-2</v>
      </c>
      <c r="AC17" s="124" t="s">
        <v>433</v>
      </c>
      <c r="AD17" s="124">
        <v>181</v>
      </c>
      <c r="AE17" s="127">
        <v>1.4601484349790301E-2</v>
      </c>
      <c r="AF17" s="124" t="s">
        <v>452</v>
      </c>
      <c r="AG17" s="124">
        <v>159</v>
      </c>
      <c r="AH17" s="127">
        <v>3.5014314027747198E-2</v>
      </c>
    </row>
    <row r="18" spans="1:34" x14ac:dyDescent="0.3">
      <c r="A18" s="124" t="s">
        <v>70</v>
      </c>
      <c r="B18" s="124">
        <v>2135</v>
      </c>
      <c r="C18" s="124">
        <v>39</v>
      </c>
      <c r="D18" s="124" t="s">
        <v>179</v>
      </c>
      <c r="E18" s="124" t="s">
        <v>453</v>
      </c>
      <c r="F18" s="124">
        <v>1929</v>
      </c>
      <c r="G18" s="127">
        <v>0.79024989758295805</v>
      </c>
      <c r="H18" s="124" t="s">
        <v>454</v>
      </c>
      <c r="I18" s="124">
        <v>1207</v>
      </c>
      <c r="J18" s="127">
        <v>0.81664411366711798</v>
      </c>
      <c r="K18" s="124" t="s">
        <v>455</v>
      </c>
      <c r="L18" s="124">
        <v>1024</v>
      </c>
      <c r="M18" s="127">
        <v>0.73457675753228102</v>
      </c>
      <c r="N18" s="124" t="s">
        <v>456</v>
      </c>
      <c r="O18" s="124">
        <v>1022</v>
      </c>
      <c r="P18" s="127">
        <v>0.794094794094794</v>
      </c>
      <c r="Q18" s="124" t="s">
        <v>457</v>
      </c>
      <c r="R18" s="124">
        <v>895</v>
      </c>
      <c r="S18" s="127">
        <v>0.77422145328719705</v>
      </c>
      <c r="T18" s="124" t="s">
        <v>458</v>
      </c>
      <c r="U18" s="124">
        <v>888</v>
      </c>
      <c r="V18" s="127">
        <v>0.80361990950226303</v>
      </c>
      <c r="W18" s="124" t="s">
        <v>459</v>
      </c>
      <c r="X18" s="124">
        <v>699</v>
      </c>
      <c r="Y18" s="127">
        <v>0.79794520547945202</v>
      </c>
      <c r="Z18" s="124" t="s">
        <v>460</v>
      </c>
      <c r="AA18" s="124">
        <v>687</v>
      </c>
      <c r="AB18" s="127">
        <v>0.77627118644067805</v>
      </c>
      <c r="AC18" s="124" t="s">
        <v>461</v>
      </c>
      <c r="AD18" s="124">
        <v>532</v>
      </c>
      <c r="AE18" s="127">
        <v>0.78814814814814804</v>
      </c>
      <c r="AF18" s="124" t="s">
        <v>462</v>
      </c>
      <c r="AG18" s="124">
        <v>478</v>
      </c>
      <c r="AH18" s="127">
        <v>0.25534188034187999</v>
      </c>
    </row>
    <row r="19" spans="1:34" x14ac:dyDescent="0.3">
      <c r="A19" s="124" t="s">
        <v>75</v>
      </c>
      <c r="B19" s="124">
        <v>2126</v>
      </c>
      <c r="C19" s="124">
        <v>132</v>
      </c>
      <c r="D19" s="124" t="s">
        <v>179</v>
      </c>
      <c r="E19" s="124" t="s">
        <v>463</v>
      </c>
      <c r="F19" s="124">
        <v>288</v>
      </c>
      <c r="G19" s="127">
        <v>0.17932752179327499</v>
      </c>
      <c r="H19" s="124" t="s">
        <v>18</v>
      </c>
      <c r="I19" s="124">
        <v>75</v>
      </c>
      <c r="J19" s="127">
        <v>3.3207881337170698E-3</v>
      </c>
      <c r="K19" s="124" t="s">
        <v>464</v>
      </c>
      <c r="L19" s="124">
        <v>64</v>
      </c>
      <c r="M19" s="127">
        <v>0.11851851851851899</v>
      </c>
      <c r="N19" s="124" t="s">
        <v>465</v>
      </c>
      <c r="O19" s="124">
        <v>58</v>
      </c>
      <c r="P19" s="127">
        <v>9.3699515347334394E-2</v>
      </c>
      <c r="Q19" s="124" t="s">
        <v>466</v>
      </c>
      <c r="R19" s="124">
        <v>50</v>
      </c>
      <c r="S19" s="127">
        <v>1.09313511149978E-2</v>
      </c>
      <c r="T19" s="128"/>
      <c r="U19" s="128"/>
      <c r="V19" s="129"/>
      <c r="W19" s="128"/>
      <c r="X19" s="128"/>
      <c r="Y19" s="129"/>
      <c r="Z19" s="128"/>
      <c r="AA19" s="128"/>
      <c r="AB19" s="129"/>
      <c r="AC19" s="128"/>
      <c r="AD19" s="128"/>
      <c r="AE19" s="129"/>
      <c r="AF19" s="128"/>
      <c r="AG19" s="128"/>
      <c r="AH19" s="129"/>
    </row>
    <row r="20" spans="1:34" x14ac:dyDescent="0.3">
      <c r="A20" s="124" t="s">
        <v>78</v>
      </c>
      <c r="B20" s="124">
        <v>2155</v>
      </c>
      <c r="C20" s="124">
        <v>50</v>
      </c>
      <c r="D20" s="124" t="s">
        <v>180</v>
      </c>
      <c r="E20" s="124" t="s">
        <v>470</v>
      </c>
      <c r="F20" s="124">
        <v>1007</v>
      </c>
      <c r="G20" s="127">
        <v>0.52584856396866797</v>
      </c>
      <c r="H20" s="124" t="s">
        <v>471</v>
      </c>
      <c r="I20" s="124">
        <v>999</v>
      </c>
      <c r="J20" s="127">
        <v>0.58903301886792503</v>
      </c>
      <c r="K20" s="124" t="s">
        <v>472</v>
      </c>
      <c r="L20" s="124">
        <v>989</v>
      </c>
      <c r="M20" s="127">
        <v>0.59614225437010204</v>
      </c>
      <c r="N20" s="124" t="s">
        <v>473</v>
      </c>
      <c r="O20" s="124">
        <v>576</v>
      </c>
      <c r="P20" s="127">
        <v>0.61407249466950997</v>
      </c>
      <c r="Q20" s="124" t="s">
        <v>474</v>
      </c>
      <c r="R20" s="124">
        <v>336</v>
      </c>
      <c r="S20" s="127">
        <v>0.572402044293016</v>
      </c>
      <c r="T20" s="124" t="s">
        <v>475</v>
      </c>
      <c r="U20" s="124">
        <v>205</v>
      </c>
      <c r="V20" s="127">
        <v>0.65495207667731603</v>
      </c>
      <c r="W20" s="124" t="s">
        <v>341</v>
      </c>
      <c r="X20" s="124">
        <v>198</v>
      </c>
      <c r="Y20" s="127">
        <v>0.15827338129496399</v>
      </c>
      <c r="Z20" s="124" t="s">
        <v>357</v>
      </c>
      <c r="AA20" s="124">
        <v>161</v>
      </c>
      <c r="AB20" s="127">
        <v>2.59509993552547E-2</v>
      </c>
      <c r="AC20" s="124" t="s">
        <v>476</v>
      </c>
      <c r="AD20" s="124">
        <v>156</v>
      </c>
      <c r="AE20" s="127">
        <v>0.31075697211155401</v>
      </c>
      <c r="AF20" s="124" t="s">
        <v>477</v>
      </c>
      <c r="AG20" s="124">
        <v>155</v>
      </c>
      <c r="AH20" s="127">
        <v>0.58270676691729395</v>
      </c>
    </row>
    <row r="21" spans="1:34" x14ac:dyDescent="0.3">
      <c r="A21" s="124" t="s">
        <v>81</v>
      </c>
      <c r="B21" s="124">
        <v>2335</v>
      </c>
      <c r="C21" s="124">
        <v>51</v>
      </c>
      <c r="D21" s="124" t="s">
        <v>183</v>
      </c>
      <c r="E21" s="124" t="s">
        <v>418</v>
      </c>
      <c r="F21" s="124">
        <v>32</v>
      </c>
      <c r="G21" s="127">
        <v>1.64068908941755E-3</v>
      </c>
      <c r="H21" s="128"/>
      <c r="I21" s="128"/>
      <c r="J21" s="129"/>
      <c r="K21" s="128"/>
      <c r="L21" s="128"/>
      <c r="M21" s="129"/>
      <c r="N21" s="128"/>
      <c r="O21" s="128"/>
      <c r="P21" s="129"/>
      <c r="Q21" s="128"/>
      <c r="R21" s="128"/>
      <c r="S21" s="129"/>
      <c r="T21" s="128"/>
      <c r="U21" s="128"/>
      <c r="V21" s="129"/>
      <c r="W21" s="128"/>
      <c r="X21" s="128"/>
      <c r="Y21" s="129"/>
      <c r="Z21" s="128"/>
      <c r="AA21" s="128"/>
      <c r="AB21" s="129"/>
      <c r="AC21" s="128"/>
      <c r="AD21" s="128"/>
      <c r="AE21" s="129"/>
      <c r="AF21" s="128"/>
      <c r="AG21" s="128"/>
      <c r="AH21" s="129"/>
    </row>
    <row r="22" spans="1:34" x14ac:dyDescent="0.3">
      <c r="A22" s="124" t="s">
        <v>82</v>
      </c>
      <c r="B22" s="124">
        <v>2018</v>
      </c>
      <c r="C22" s="124">
        <v>57</v>
      </c>
      <c r="D22" s="124" t="s">
        <v>180</v>
      </c>
      <c r="E22" s="124" t="s">
        <v>484</v>
      </c>
      <c r="F22" s="124">
        <v>845</v>
      </c>
      <c r="G22" s="127">
        <v>0.55702043506921495</v>
      </c>
      <c r="H22" s="124" t="s">
        <v>485</v>
      </c>
      <c r="I22" s="124">
        <v>823</v>
      </c>
      <c r="J22" s="127">
        <v>0.51373283395755298</v>
      </c>
      <c r="K22" s="124" t="s">
        <v>486</v>
      </c>
      <c r="L22" s="124">
        <v>656</v>
      </c>
      <c r="M22" s="127">
        <v>0.61080074487895697</v>
      </c>
      <c r="N22" s="124" t="s">
        <v>487</v>
      </c>
      <c r="O22" s="124">
        <v>486</v>
      </c>
      <c r="P22" s="127">
        <v>0.292418772563177</v>
      </c>
      <c r="Q22" s="124" t="s">
        <v>488</v>
      </c>
      <c r="R22" s="124">
        <v>408</v>
      </c>
      <c r="S22" s="127">
        <v>0.48513674197384099</v>
      </c>
      <c r="T22" s="124" t="s">
        <v>489</v>
      </c>
      <c r="U22" s="124">
        <v>297</v>
      </c>
      <c r="V22" s="127">
        <v>0.238745980707396</v>
      </c>
      <c r="W22" s="124" t="s">
        <v>490</v>
      </c>
      <c r="X22" s="124">
        <v>230</v>
      </c>
      <c r="Y22" s="127">
        <v>0.43977055449330799</v>
      </c>
      <c r="Z22" s="124" t="s">
        <v>491</v>
      </c>
      <c r="AA22" s="124">
        <v>213</v>
      </c>
      <c r="AB22" s="127">
        <v>0.17516447368421101</v>
      </c>
      <c r="AC22" s="124" t="s">
        <v>492</v>
      </c>
      <c r="AD22" s="124">
        <v>209</v>
      </c>
      <c r="AE22" s="127">
        <v>7.6444769568397894E-2</v>
      </c>
      <c r="AF22" s="124" t="s">
        <v>493</v>
      </c>
      <c r="AG22" s="124">
        <v>197</v>
      </c>
      <c r="AH22" s="127">
        <v>0.18308550185873601</v>
      </c>
    </row>
    <row r="23" spans="1:34" x14ac:dyDescent="0.3">
      <c r="A23" s="124" t="s">
        <v>84</v>
      </c>
      <c r="B23" s="124">
        <v>2052</v>
      </c>
      <c r="C23" s="124">
        <v>8</v>
      </c>
      <c r="D23" s="124" t="s">
        <v>179</v>
      </c>
      <c r="E23" s="124" t="s">
        <v>378</v>
      </c>
      <c r="F23" s="124">
        <v>296</v>
      </c>
      <c r="G23" s="127">
        <v>0.326710816777042</v>
      </c>
      <c r="H23" s="124" t="s">
        <v>494</v>
      </c>
      <c r="I23" s="124">
        <v>93</v>
      </c>
      <c r="J23" s="127">
        <v>0.41150442477876098</v>
      </c>
      <c r="K23" s="124" t="s">
        <v>379</v>
      </c>
      <c r="L23" s="124">
        <v>72</v>
      </c>
      <c r="M23" s="127">
        <v>0.12020033388981601</v>
      </c>
      <c r="N23" s="124" t="s">
        <v>495</v>
      </c>
      <c r="O23" s="124">
        <v>55</v>
      </c>
      <c r="P23" s="127">
        <v>0.33742331288343602</v>
      </c>
      <c r="Q23" s="124" t="s">
        <v>372</v>
      </c>
      <c r="R23" s="124">
        <v>54</v>
      </c>
      <c r="S23" s="127">
        <v>7.1211921403138596E-3</v>
      </c>
      <c r="T23" s="124" t="s">
        <v>1682</v>
      </c>
      <c r="U23" s="124">
        <v>36</v>
      </c>
      <c r="V23" s="127">
        <v>0.5625</v>
      </c>
      <c r="W23" s="124" t="s">
        <v>496</v>
      </c>
      <c r="X23" s="124">
        <v>29</v>
      </c>
      <c r="Y23" s="127">
        <v>0.37179487179487197</v>
      </c>
      <c r="Z23" s="124" t="s">
        <v>1689</v>
      </c>
      <c r="AA23" s="124">
        <v>29</v>
      </c>
      <c r="AB23" s="127">
        <v>0.56862745098039202</v>
      </c>
      <c r="AC23" s="124" t="s">
        <v>497</v>
      </c>
      <c r="AD23" s="124">
        <v>28</v>
      </c>
      <c r="AE23" s="127">
        <v>0.405797101449275</v>
      </c>
      <c r="AF23" s="124" t="s">
        <v>498</v>
      </c>
      <c r="AG23" s="124">
        <v>27</v>
      </c>
      <c r="AH23" s="127">
        <v>0.31034482758620702</v>
      </c>
    </row>
    <row r="24" spans="1:34" x14ac:dyDescent="0.3">
      <c r="A24" s="124" t="s">
        <v>86</v>
      </c>
      <c r="B24" s="124">
        <v>2289</v>
      </c>
      <c r="C24" s="124">
        <v>40</v>
      </c>
      <c r="D24" s="124" t="s">
        <v>179</v>
      </c>
      <c r="E24" s="124" t="s">
        <v>501</v>
      </c>
      <c r="F24" s="124">
        <v>1665</v>
      </c>
      <c r="G24" s="127">
        <v>0.64385150812064995</v>
      </c>
      <c r="H24" s="124" t="s">
        <v>502</v>
      </c>
      <c r="I24" s="124">
        <v>1013</v>
      </c>
      <c r="J24" s="127">
        <v>0.67759197324414699</v>
      </c>
      <c r="K24" s="124" t="s">
        <v>462</v>
      </c>
      <c r="L24" s="124">
        <v>921</v>
      </c>
      <c r="M24" s="127">
        <v>0.49198717948718002</v>
      </c>
      <c r="N24" s="124" t="s">
        <v>412</v>
      </c>
      <c r="O24" s="124">
        <v>439</v>
      </c>
      <c r="P24" s="127">
        <v>0.25930301240401699</v>
      </c>
      <c r="Q24" s="124" t="s">
        <v>503</v>
      </c>
      <c r="R24" s="124">
        <v>336</v>
      </c>
      <c r="S24" s="127">
        <v>0.58434782608695701</v>
      </c>
      <c r="T24" s="124" t="s">
        <v>504</v>
      </c>
      <c r="U24" s="124">
        <v>266</v>
      </c>
      <c r="V24" s="127">
        <v>0.61716937354988399</v>
      </c>
      <c r="W24" s="124" t="s">
        <v>413</v>
      </c>
      <c r="X24" s="124">
        <v>213</v>
      </c>
      <c r="Y24" s="127">
        <v>0.200187969924812</v>
      </c>
      <c r="Z24" s="124" t="s">
        <v>505</v>
      </c>
      <c r="AA24" s="124">
        <v>106</v>
      </c>
      <c r="AB24" s="127">
        <v>0.28571428571428598</v>
      </c>
      <c r="AC24" s="124" t="s">
        <v>506</v>
      </c>
      <c r="AD24" s="124">
        <v>91</v>
      </c>
      <c r="AE24" s="127">
        <v>0.61904761904761896</v>
      </c>
      <c r="AF24" s="124" t="s">
        <v>507</v>
      </c>
      <c r="AG24" s="124">
        <v>79</v>
      </c>
      <c r="AH24" s="127">
        <v>0.15369649805447499</v>
      </c>
    </row>
    <row r="25" spans="1:34" x14ac:dyDescent="0.3">
      <c r="A25" s="124" t="s">
        <v>88</v>
      </c>
      <c r="B25" s="124">
        <v>2038</v>
      </c>
      <c r="C25" s="124">
        <v>3111</v>
      </c>
      <c r="D25" s="124" t="s">
        <v>180</v>
      </c>
      <c r="E25" s="124" t="s">
        <v>450</v>
      </c>
      <c r="F25" s="124">
        <v>1940</v>
      </c>
      <c r="G25" s="127">
        <v>0.28429073856975401</v>
      </c>
      <c r="H25" s="124" t="s">
        <v>451</v>
      </c>
      <c r="I25" s="124">
        <v>1711</v>
      </c>
      <c r="J25" s="127">
        <v>0.25849826257742903</v>
      </c>
      <c r="K25" s="124" t="s">
        <v>508</v>
      </c>
      <c r="L25" s="124">
        <v>1318</v>
      </c>
      <c r="M25" s="127">
        <v>0.41656131479140301</v>
      </c>
      <c r="N25" s="124" t="s">
        <v>509</v>
      </c>
      <c r="O25" s="124">
        <v>1081</v>
      </c>
      <c r="P25" s="127">
        <v>0.31215708922899199</v>
      </c>
      <c r="Q25" s="124" t="s">
        <v>510</v>
      </c>
      <c r="R25" s="124">
        <v>1006</v>
      </c>
      <c r="S25" s="127">
        <v>0.33940620782726</v>
      </c>
      <c r="T25" s="124" t="s">
        <v>423</v>
      </c>
      <c r="U25" s="124">
        <v>642</v>
      </c>
      <c r="V25" s="127">
        <v>9.5407935800267504E-2</v>
      </c>
      <c r="W25" s="124" t="s">
        <v>511</v>
      </c>
      <c r="X25" s="124">
        <v>540</v>
      </c>
      <c r="Y25" s="127">
        <v>0.18934081346423601</v>
      </c>
      <c r="Z25" s="124" t="s">
        <v>449</v>
      </c>
      <c r="AA25" s="124">
        <v>530</v>
      </c>
      <c r="AB25" s="127">
        <v>0.102494681879714</v>
      </c>
      <c r="AC25" s="124" t="s">
        <v>448</v>
      </c>
      <c r="AD25" s="124">
        <v>229</v>
      </c>
      <c r="AE25" s="127">
        <v>3.4919182677645599E-2</v>
      </c>
      <c r="AF25" s="124" t="s">
        <v>512</v>
      </c>
      <c r="AG25" s="124">
        <v>223</v>
      </c>
      <c r="AH25" s="127">
        <v>9.2416079569001205E-2</v>
      </c>
    </row>
    <row r="26" spans="1:34" x14ac:dyDescent="0.3">
      <c r="A26" s="124" t="s">
        <v>91</v>
      </c>
      <c r="B26" s="124">
        <v>2143</v>
      </c>
      <c r="C26" s="124">
        <v>68</v>
      </c>
      <c r="D26" s="124" t="s">
        <v>179</v>
      </c>
      <c r="E26" s="124" t="s">
        <v>513</v>
      </c>
      <c r="F26" s="124">
        <v>1293</v>
      </c>
      <c r="G26" s="127">
        <v>0.56168549087749797</v>
      </c>
      <c r="H26" s="124" t="s">
        <v>514</v>
      </c>
      <c r="I26" s="124">
        <v>685</v>
      </c>
      <c r="J26" s="127">
        <v>0.288907633909743</v>
      </c>
      <c r="K26" s="124" t="s">
        <v>515</v>
      </c>
      <c r="L26" s="124">
        <v>291</v>
      </c>
      <c r="M26" s="127">
        <v>0.24744897959183701</v>
      </c>
      <c r="N26" s="124" t="s">
        <v>516</v>
      </c>
      <c r="O26" s="124">
        <v>284</v>
      </c>
      <c r="P26" s="127">
        <v>0.422619047619048</v>
      </c>
      <c r="Q26" s="124" t="s">
        <v>517</v>
      </c>
      <c r="R26" s="124">
        <v>275</v>
      </c>
      <c r="S26" s="127">
        <v>0.28205128205128199</v>
      </c>
      <c r="T26" s="124" t="s">
        <v>518</v>
      </c>
      <c r="U26" s="124">
        <v>140</v>
      </c>
      <c r="V26" s="127">
        <v>0.443037974683544</v>
      </c>
      <c r="W26" s="124" t="s">
        <v>369</v>
      </c>
      <c r="X26" s="124">
        <v>117</v>
      </c>
      <c r="Y26" s="127">
        <v>0.29923273657289001</v>
      </c>
      <c r="Z26" s="124" t="s">
        <v>519</v>
      </c>
      <c r="AA26" s="124">
        <v>116</v>
      </c>
      <c r="AB26" s="127">
        <v>9.0342679127725894E-2</v>
      </c>
      <c r="AC26" s="124" t="s">
        <v>520</v>
      </c>
      <c r="AD26" s="124">
        <v>110</v>
      </c>
      <c r="AE26" s="127">
        <v>0.39285714285714302</v>
      </c>
      <c r="AF26" s="124" t="s">
        <v>349</v>
      </c>
      <c r="AG26" s="124">
        <v>109</v>
      </c>
      <c r="AH26" s="127">
        <v>0.28989361702127597</v>
      </c>
    </row>
    <row r="27" spans="1:34" x14ac:dyDescent="0.3">
      <c r="A27" s="124" t="s">
        <v>93</v>
      </c>
      <c r="B27" s="124">
        <v>2034</v>
      </c>
      <c r="C27" s="124">
        <v>71</v>
      </c>
      <c r="D27" s="124" t="s">
        <v>179</v>
      </c>
      <c r="E27" s="124" t="s">
        <v>467</v>
      </c>
      <c r="F27" s="124">
        <v>2835</v>
      </c>
      <c r="G27" s="127">
        <v>0.57353833704228196</v>
      </c>
      <c r="H27" s="124" t="s">
        <v>466</v>
      </c>
      <c r="I27" s="124">
        <v>2387</v>
      </c>
      <c r="J27" s="127">
        <v>0.52186270222999598</v>
      </c>
      <c r="K27" s="124" t="s">
        <v>521</v>
      </c>
      <c r="L27" s="124">
        <v>326</v>
      </c>
      <c r="M27" s="127">
        <v>0.321182266009852</v>
      </c>
      <c r="N27" s="124" t="s">
        <v>320</v>
      </c>
      <c r="O27" s="124">
        <v>191</v>
      </c>
      <c r="P27" s="127">
        <v>7.0349907918968696E-2</v>
      </c>
      <c r="Q27" s="124" t="s">
        <v>522</v>
      </c>
      <c r="R27" s="124">
        <v>179</v>
      </c>
      <c r="S27" s="127">
        <v>5.6007509386733399E-2</v>
      </c>
      <c r="T27" s="124" t="s">
        <v>523</v>
      </c>
      <c r="U27" s="124">
        <v>152</v>
      </c>
      <c r="V27" s="127">
        <v>0.246753246753247</v>
      </c>
      <c r="W27" s="124" t="s">
        <v>325</v>
      </c>
      <c r="X27" s="124">
        <v>115</v>
      </c>
      <c r="Y27" s="127">
        <v>0.103510351035104</v>
      </c>
      <c r="Z27" s="124" t="s">
        <v>524</v>
      </c>
      <c r="AA27" s="124">
        <v>111</v>
      </c>
      <c r="AB27" s="127">
        <v>0.21142857142857099</v>
      </c>
      <c r="AC27" s="124" t="s">
        <v>525</v>
      </c>
      <c r="AD27" s="124">
        <v>110</v>
      </c>
      <c r="AE27" s="127">
        <v>0.177705977382876</v>
      </c>
      <c r="AF27" s="124" t="s">
        <v>465</v>
      </c>
      <c r="AG27" s="124">
        <v>92</v>
      </c>
      <c r="AH27" s="127">
        <v>0.14862681744749601</v>
      </c>
    </row>
    <row r="28" spans="1:34" x14ac:dyDescent="0.3">
      <c r="A28" s="124" t="s">
        <v>95</v>
      </c>
      <c r="B28" s="124">
        <v>2036</v>
      </c>
      <c r="C28" s="124">
        <v>73</v>
      </c>
      <c r="D28" s="124" t="s">
        <v>179</v>
      </c>
      <c r="E28" s="124" t="s">
        <v>320</v>
      </c>
      <c r="F28" s="124">
        <v>1512</v>
      </c>
      <c r="G28" s="127">
        <v>0.55690607734806596</v>
      </c>
      <c r="H28" s="124" t="s">
        <v>318</v>
      </c>
      <c r="I28" s="124">
        <v>598</v>
      </c>
      <c r="J28" s="127">
        <v>0.329113924050633</v>
      </c>
      <c r="K28" s="124" t="s">
        <v>325</v>
      </c>
      <c r="L28" s="124">
        <v>572</v>
      </c>
      <c r="M28" s="127">
        <v>0.51485148514851498</v>
      </c>
      <c r="N28" s="124" t="s">
        <v>319</v>
      </c>
      <c r="O28" s="124">
        <v>295</v>
      </c>
      <c r="P28" s="127">
        <v>0.29618473895582298</v>
      </c>
      <c r="Q28" s="124" t="s">
        <v>323</v>
      </c>
      <c r="R28" s="124">
        <v>243</v>
      </c>
      <c r="S28" s="127">
        <v>0.62148337595907899</v>
      </c>
      <c r="T28" s="124" t="s">
        <v>467</v>
      </c>
      <c r="U28" s="124">
        <v>201</v>
      </c>
      <c r="V28" s="127">
        <v>4.0663564636860203E-2</v>
      </c>
      <c r="W28" s="124" t="s">
        <v>526</v>
      </c>
      <c r="X28" s="124">
        <v>199</v>
      </c>
      <c r="Y28" s="127">
        <v>0.44124168514412399</v>
      </c>
      <c r="Z28" s="124" t="s">
        <v>524</v>
      </c>
      <c r="AA28" s="124">
        <v>148</v>
      </c>
      <c r="AB28" s="127">
        <v>0.28190476190476199</v>
      </c>
      <c r="AC28" s="124" t="s">
        <v>523</v>
      </c>
      <c r="AD28" s="124">
        <v>148</v>
      </c>
      <c r="AE28" s="127">
        <v>0.24025974025974001</v>
      </c>
      <c r="AF28" s="124" t="s">
        <v>527</v>
      </c>
      <c r="AG28" s="124">
        <v>99</v>
      </c>
      <c r="AH28" s="127">
        <v>0.25126903553299501</v>
      </c>
    </row>
    <row r="29" spans="1:34" x14ac:dyDescent="0.3">
      <c r="A29" s="124" t="s">
        <v>98</v>
      </c>
      <c r="B29" s="124">
        <v>2145</v>
      </c>
      <c r="C29" s="124">
        <v>77</v>
      </c>
      <c r="D29" s="124" t="s">
        <v>179</v>
      </c>
      <c r="E29" s="124" t="s">
        <v>357</v>
      </c>
      <c r="F29" s="124">
        <v>2790</v>
      </c>
      <c r="G29" s="127">
        <v>0.449709864603481</v>
      </c>
      <c r="H29" s="124" t="s">
        <v>355</v>
      </c>
      <c r="I29" s="124">
        <v>1110</v>
      </c>
      <c r="J29" s="127">
        <v>0.15378221113882001</v>
      </c>
      <c r="K29" s="124" t="s">
        <v>363</v>
      </c>
      <c r="L29" s="124">
        <v>602</v>
      </c>
      <c r="M29" s="127">
        <v>0.31403234220135601</v>
      </c>
      <c r="N29" s="124" t="s">
        <v>354</v>
      </c>
      <c r="O29" s="124">
        <v>245</v>
      </c>
      <c r="P29" s="127">
        <v>1.18575162133385E-2</v>
      </c>
      <c r="Q29" s="124" t="s">
        <v>359</v>
      </c>
      <c r="R29" s="124">
        <v>148</v>
      </c>
      <c r="S29" s="127">
        <v>3.3288349077822799E-2</v>
      </c>
      <c r="T29" s="124" t="s">
        <v>356</v>
      </c>
      <c r="U29" s="124">
        <v>142</v>
      </c>
      <c r="V29" s="127">
        <v>3.9291643608190402E-2</v>
      </c>
      <c r="W29" s="124" t="s">
        <v>528</v>
      </c>
      <c r="X29" s="124">
        <v>124</v>
      </c>
      <c r="Y29" s="127">
        <v>0.205298013245033</v>
      </c>
      <c r="Z29" s="124" t="s">
        <v>470</v>
      </c>
      <c r="AA29" s="124">
        <v>108</v>
      </c>
      <c r="AB29" s="127">
        <v>5.63968668407311E-2</v>
      </c>
      <c r="AC29" s="124" t="s">
        <v>472</v>
      </c>
      <c r="AD29" s="124">
        <v>44</v>
      </c>
      <c r="AE29" s="127">
        <v>2.6522001205545501E-2</v>
      </c>
      <c r="AF29" s="124" t="s">
        <v>476</v>
      </c>
      <c r="AG29" s="124">
        <v>44</v>
      </c>
      <c r="AH29" s="127">
        <v>8.7649402390438294E-2</v>
      </c>
    </row>
    <row r="30" spans="1:34" x14ac:dyDescent="0.3">
      <c r="A30" s="124" t="s">
        <v>100</v>
      </c>
      <c r="B30" s="124">
        <v>2091</v>
      </c>
      <c r="C30" s="124">
        <v>136</v>
      </c>
      <c r="D30" s="124" t="s">
        <v>183</v>
      </c>
      <c r="E30" s="128"/>
      <c r="F30" s="128"/>
      <c r="G30" s="129"/>
      <c r="H30" s="128"/>
      <c r="I30" s="128"/>
      <c r="J30" s="129"/>
      <c r="K30" s="128"/>
      <c r="L30" s="128"/>
      <c r="M30" s="129"/>
      <c r="N30" s="128"/>
      <c r="O30" s="128"/>
      <c r="P30" s="129"/>
      <c r="Q30" s="128"/>
      <c r="R30" s="128"/>
      <c r="S30" s="129"/>
      <c r="T30" s="128"/>
      <c r="U30" s="128"/>
      <c r="V30" s="129"/>
      <c r="W30" s="128"/>
      <c r="X30" s="128"/>
      <c r="Y30" s="129"/>
      <c r="Z30" s="128"/>
      <c r="AA30" s="128"/>
      <c r="AB30" s="129"/>
      <c r="AC30" s="128"/>
      <c r="AD30" s="128"/>
      <c r="AE30" s="129"/>
      <c r="AF30" s="128"/>
      <c r="AG30" s="128"/>
      <c r="AH30" s="129"/>
    </row>
    <row r="31" spans="1:34" x14ac:dyDescent="0.3">
      <c r="A31" s="124" t="s">
        <v>103</v>
      </c>
      <c r="B31" s="124">
        <v>2171</v>
      </c>
      <c r="C31" s="124">
        <v>135</v>
      </c>
      <c r="D31" s="124" t="s">
        <v>183</v>
      </c>
      <c r="E31" s="128"/>
      <c r="F31" s="128"/>
      <c r="G31" s="129"/>
      <c r="H31" s="128"/>
      <c r="I31" s="128"/>
      <c r="J31" s="129"/>
      <c r="K31" s="128"/>
      <c r="L31" s="128"/>
      <c r="M31" s="129"/>
      <c r="N31" s="128"/>
      <c r="O31" s="128"/>
      <c r="P31" s="129"/>
      <c r="Q31" s="128"/>
      <c r="R31" s="128"/>
      <c r="S31" s="129"/>
      <c r="T31" s="128"/>
      <c r="U31" s="128"/>
      <c r="V31" s="129"/>
      <c r="W31" s="128"/>
      <c r="X31" s="128"/>
      <c r="Y31" s="129"/>
      <c r="Z31" s="128"/>
      <c r="AA31" s="128"/>
      <c r="AB31" s="129"/>
      <c r="AC31" s="128"/>
      <c r="AD31" s="128"/>
      <c r="AE31" s="129"/>
      <c r="AF31" s="128"/>
      <c r="AG31" s="128"/>
      <c r="AH31" s="129"/>
    </row>
    <row r="32" spans="1:34" x14ac:dyDescent="0.3">
      <c r="A32" s="124" t="s">
        <v>176</v>
      </c>
      <c r="B32" s="124">
        <v>2094</v>
      </c>
      <c r="C32" s="124">
        <v>138</v>
      </c>
      <c r="D32" s="124" t="s">
        <v>180</v>
      </c>
      <c r="E32" s="124" t="s">
        <v>529</v>
      </c>
      <c r="F32" s="124">
        <v>2074</v>
      </c>
      <c r="G32" s="127">
        <v>0.40476190476190499</v>
      </c>
      <c r="H32" s="124" t="s">
        <v>511</v>
      </c>
      <c r="I32" s="124">
        <v>926</v>
      </c>
      <c r="J32" s="127">
        <v>0.32468443197755997</v>
      </c>
      <c r="K32" s="124" t="s">
        <v>530</v>
      </c>
      <c r="L32" s="124">
        <v>871</v>
      </c>
      <c r="M32" s="127">
        <v>0.37902523933855498</v>
      </c>
      <c r="N32" s="124" t="s">
        <v>512</v>
      </c>
      <c r="O32" s="124">
        <v>844</v>
      </c>
      <c r="P32" s="127">
        <v>0.349772067965189</v>
      </c>
      <c r="Q32" s="124" t="s">
        <v>531</v>
      </c>
      <c r="R32" s="124">
        <v>764</v>
      </c>
      <c r="S32" s="127">
        <v>0.38546922300706399</v>
      </c>
      <c r="T32" s="124" t="s">
        <v>451</v>
      </c>
      <c r="U32" s="124">
        <v>708</v>
      </c>
      <c r="V32" s="127">
        <v>0.106964798307901</v>
      </c>
      <c r="W32" s="124" t="s">
        <v>532</v>
      </c>
      <c r="X32" s="124">
        <v>584</v>
      </c>
      <c r="Y32" s="127">
        <v>0.20570623458964399</v>
      </c>
      <c r="Z32" s="124" t="s">
        <v>533</v>
      </c>
      <c r="AA32" s="124">
        <v>582</v>
      </c>
      <c r="AB32" s="127">
        <v>0.16068470458310299</v>
      </c>
      <c r="AC32" s="124" t="s">
        <v>510</v>
      </c>
      <c r="AD32" s="124">
        <v>579</v>
      </c>
      <c r="AE32" s="127">
        <v>0.19534412955465599</v>
      </c>
      <c r="AF32" s="124" t="s">
        <v>534</v>
      </c>
      <c r="AG32" s="124">
        <v>541</v>
      </c>
      <c r="AH32" s="127">
        <v>0.15581797235023001</v>
      </c>
    </row>
    <row r="33" spans="1:34" x14ac:dyDescent="0.3">
      <c r="A33" s="124" t="s">
        <v>105</v>
      </c>
      <c r="B33" s="124">
        <v>2033</v>
      </c>
      <c r="C33" s="124">
        <v>6546</v>
      </c>
      <c r="D33" s="124" t="s">
        <v>181</v>
      </c>
      <c r="E33" s="124" t="s">
        <v>534</v>
      </c>
      <c r="F33" s="124">
        <v>1354</v>
      </c>
      <c r="G33" s="127">
        <v>0.38997695852534597</v>
      </c>
      <c r="H33" s="124" t="s">
        <v>532</v>
      </c>
      <c r="I33" s="124">
        <v>1286</v>
      </c>
      <c r="J33" s="127">
        <v>0.45297640014089502</v>
      </c>
      <c r="K33" s="124" t="s">
        <v>529</v>
      </c>
      <c r="L33" s="124">
        <v>1245</v>
      </c>
      <c r="M33" s="127">
        <v>0.24297423887587799</v>
      </c>
      <c r="N33" s="124" t="s">
        <v>535</v>
      </c>
      <c r="O33" s="124">
        <v>1058</v>
      </c>
      <c r="P33" s="127">
        <v>0.14270299433504199</v>
      </c>
      <c r="Q33" s="124" t="s">
        <v>536</v>
      </c>
      <c r="R33" s="124">
        <v>771</v>
      </c>
      <c r="S33" s="127">
        <v>0.33318928262748498</v>
      </c>
      <c r="T33" s="124" t="s">
        <v>452</v>
      </c>
      <c r="U33" s="124">
        <v>689</v>
      </c>
      <c r="V33" s="127">
        <v>0.15172869412023801</v>
      </c>
      <c r="W33" s="124" t="s">
        <v>530</v>
      </c>
      <c r="X33" s="124">
        <v>489</v>
      </c>
      <c r="Y33" s="127">
        <v>0.21279373368146201</v>
      </c>
      <c r="Z33" s="124" t="s">
        <v>533</v>
      </c>
      <c r="AA33" s="124">
        <v>452</v>
      </c>
      <c r="AB33" s="127">
        <v>0.124792932081723</v>
      </c>
      <c r="AC33" s="124" t="s">
        <v>491</v>
      </c>
      <c r="AD33" s="124">
        <v>450</v>
      </c>
      <c r="AE33" s="127">
        <v>0.37006578947368401</v>
      </c>
      <c r="AF33" s="124" t="s">
        <v>537</v>
      </c>
      <c r="AG33" s="124">
        <v>423</v>
      </c>
      <c r="AH33" s="127">
        <v>7.2543303035499898E-2</v>
      </c>
    </row>
    <row r="34" spans="1:34" x14ac:dyDescent="0.3">
      <c r="A34" s="124" t="s">
        <v>110</v>
      </c>
      <c r="B34" s="124">
        <v>2099</v>
      </c>
      <c r="C34" s="124">
        <v>83</v>
      </c>
      <c r="D34" s="124" t="s">
        <v>179</v>
      </c>
      <c r="E34" s="124" t="s">
        <v>538</v>
      </c>
      <c r="F34" s="124">
        <v>5841</v>
      </c>
      <c r="G34" s="127">
        <v>0.54696132596685099</v>
      </c>
      <c r="H34" s="124" t="s">
        <v>539</v>
      </c>
      <c r="I34" s="124">
        <v>1505</v>
      </c>
      <c r="J34" s="127">
        <v>0.23771915969041199</v>
      </c>
      <c r="K34" s="124" t="s">
        <v>309</v>
      </c>
      <c r="L34" s="124">
        <v>1502</v>
      </c>
      <c r="M34" s="127">
        <v>0.182215212907922</v>
      </c>
      <c r="N34" s="124" t="s">
        <v>540</v>
      </c>
      <c r="O34" s="124">
        <v>1133</v>
      </c>
      <c r="P34" s="127">
        <v>0.37516556291390701</v>
      </c>
      <c r="Q34" s="124" t="s">
        <v>541</v>
      </c>
      <c r="R34" s="124">
        <v>786</v>
      </c>
      <c r="S34" s="127">
        <v>0.27434554973822001</v>
      </c>
      <c r="T34" s="124" t="s">
        <v>625</v>
      </c>
      <c r="U34" s="124">
        <v>309</v>
      </c>
      <c r="V34" s="127">
        <v>0.14039073148568801</v>
      </c>
      <c r="W34" s="124" t="s">
        <v>542</v>
      </c>
      <c r="X34" s="124">
        <v>89</v>
      </c>
      <c r="Y34" s="127">
        <v>6.5015706041347101E-3</v>
      </c>
      <c r="Z34" s="124" t="s">
        <v>1683</v>
      </c>
      <c r="AA34" s="124">
        <v>74</v>
      </c>
      <c r="AB34" s="127">
        <v>0.17917675544794201</v>
      </c>
      <c r="AC34" s="124" t="s">
        <v>1684</v>
      </c>
      <c r="AD34" s="124">
        <v>69</v>
      </c>
      <c r="AE34" s="127">
        <v>0.13636363636363599</v>
      </c>
      <c r="AF34" s="124" t="s">
        <v>543</v>
      </c>
      <c r="AG34" s="124">
        <v>57</v>
      </c>
      <c r="AH34" s="127">
        <v>8.9341692789968605E-2</v>
      </c>
    </row>
    <row r="35" spans="1:34" x14ac:dyDescent="0.3">
      <c r="A35" s="124" t="s">
        <v>112</v>
      </c>
      <c r="B35" s="124">
        <v>2040</v>
      </c>
      <c r="C35" s="124">
        <v>85</v>
      </c>
      <c r="D35" s="124" t="s">
        <v>179</v>
      </c>
      <c r="E35" s="124" t="s">
        <v>542</v>
      </c>
      <c r="F35" s="124">
        <v>10544</v>
      </c>
      <c r="G35" s="127">
        <v>0.77025348820220596</v>
      </c>
      <c r="H35" s="124" t="s">
        <v>544</v>
      </c>
      <c r="I35" s="124">
        <v>2462</v>
      </c>
      <c r="J35" s="127">
        <v>0.69804366316983202</v>
      </c>
      <c r="K35" s="124" t="s">
        <v>492</v>
      </c>
      <c r="L35" s="124">
        <v>1549</v>
      </c>
      <c r="M35" s="127">
        <v>0.566569129480614</v>
      </c>
      <c r="N35" s="124" t="s">
        <v>533</v>
      </c>
      <c r="O35" s="124">
        <v>1468</v>
      </c>
      <c r="P35" s="127">
        <v>0.40530093870789602</v>
      </c>
      <c r="Q35" s="124" t="s">
        <v>545</v>
      </c>
      <c r="R35" s="124">
        <v>705</v>
      </c>
      <c r="S35" s="127">
        <v>0.62666666666666704</v>
      </c>
      <c r="T35" s="124" t="s">
        <v>546</v>
      </c>
      <c r="U35" s="124">
        <v>693</v>
      </c>
      <c r="V35" s="127">
        <v>0.66189111747851004</v>
      </c>
      <c r="W35" s="124" t="s">
        <v>534</v>
      </c>
      <c r="X35" s="124">
        <v>558</v>
      </c>
      <c r="Y35" s="127">
        <v>0.160714285714286</v>
      </c>
      <c r="Z35" s="124" t="s">
        <v>487</v>
      </c>
      <c r="AA35" s="124">
        <v>468</v>
      </c>
      <c r="AB35" s="127">
        <v>0.28158844765343</v>
      </c>
      <c r="AC35" s="124" t="s">
        <v>1685</v>
      </c>
      <c r="AD35" s="124">
        <v>389</v>
      </c>
      <c r="AE35" s="127">
        <v>0.50193548387096798</v>
      </c>
      <c r="AF35" s="124" t="s">
        <v>547</v>
      </c>
      <c r="AG35" s="124">
        <v>373</v>
      </c>
      <c r="AH35" s="127">
        <v>0.336339044183949</v>
      </c>
    </row>
    <row r="36" spans="1:34" x14ac:dyDescent="0.3">
      <c r="A36" s="124" t="s">
        <v>115</v>
      </c>
      <c r="B36" s="124">
        <v>2103</v>
      </c>
      <c r="C36" s="124">
        <v>133</v>
      </c>
      <c r="D36" s="124" t="s">
        <v>179</v>
      </c>
      <c r="E36" s="124" t="s">
        <v>548</v>
      </c>
      <c r="F36" s="124">
        <v>1343</v>
      </c>
      <c r="G36" s="127">
        <v>0.34164334774866401</v>
      </c>
      <c r="H36" s="124" t="s">
        <v>469</v>
      </c>
      <c r="I36" s="124">
        <v>586</v>
      </c>
      <c r="J36" s="127">
        <v>0.29417670682730901</v>
      </c>
      <c r="K36" s="124" t="s">
        <v>549</v>
      </c>
      <c r="L36" s="124">
        <v>200</v>
      </c>
      <c r="M36" s="127">
        <v>0.17226528854435799</v>
      </c>
      <c r="N36" s="124" t="s">
        <v>18</v>
      </c>
      <c r="O36" s="124">
        <v>178</v>
      </c>
      <c r="P36" s="127">
        <v>7.8813371706885106E-3</v>
      </c>
      <c r="Q36" s="124" t="s">
        <v>550</v>
      </c>
      <c r="R36" s="124">
        <v>99</v>
      </c>
      <c r="S36" s="127">
        <v>5.8510638297872397E-2</v>
      </c>
      <c r="T36" s="124" t="s">
        <v>551</v>
      </c>
      <c r="U36" s="124">
        <v>82</v>
      </c>
      <c r="V36" s="127">
        <v>1.1554177821614799E-2</v>
      </c>
      <c r="W36" s="124" t="s">
        <v>552</v>
      </c>
      <c r="X36" s="124">
        <v>55</v>
      </c>
      <c r="Y36" s="127">
        <v>0.20833333333333301</v>
      </c>
      <c r="Z36" s="124" t="s">
        <v>553</v>
      </c>
      <c r="AA36" s="124">
        <v>54</v>
      </c>
      <c r="AB36" s="127">
        <v>7.9411764705882307E-2</v>
      </c>
      <c r="AC36" s="124" t="s">
        <v>463</v>
      </c>
      <c r="AD36" s="124">
        <v>39</v>
      </c>
      <c r="AE36" s="127">
        <v>2.4283935242839401E-2</v>
      </c>
      <c r="AF36" s="124" t="s">
        <v>522</v>
      </c>
      <c r="AG36" s="124">
        <v>31</v>
      </c>
      <c r="AH36" s="127">
        <v>9.6996245306633297E-3</v>
      </c>
    </row>
    <row r="37" spans="1:34" x14ac:dyDescent="0.3">
      <c r="A37" s="124" t="s">
        <v>118</v>
      </c>
      <c r="B37" s="124">
        <v>2042</v>
      </c>
      <c r="C37" s="124">
        <v>88</v>
      </c>
      <c r="D37" s="124" t="s">
        <v>180</v>
      </c>
      <c r="E37" s="124" t="s">
        <v>556</v>
      </c>
      <c r="F37" s="124">
        <v>466</v>
      </c>
      <c r="G37" s="127">
        <v>0.55278766310794802</v>
      </c>
      <c r="H37" s="124" t="s">
        <v>557</v>
      </c>
      <c r="I37" s="124">
        <v>266</v>
      </c>
      <c r="J37" s="127">
        <v>0.484517304189436</v>
      </c>
      <c r="K37" s="124" t="s">
        <v>558</v>
      </c>
      <c r="L37" s="124">
        <v>193</v>
      </c>
      <c r="M37" s="127">
        <v>0.498708010335917</v>
      </c>
      <c r="N37" s="124" t="s">
        <v>559</v>
      </c>
      <c r="O37" s="124">
        <v>92</v>
      </c>
      <c r="P37" s="127">
        <v>0.54437869822485196</v>
      </c>
      <c r="Q37" s="124" t="s">
        <v>560</v>
      </c>
      <c r="R37" s="124">
        <v>52</v>
      </c>
      <c r="S37" s="127">
        <v>0.49523809523809498</v>
      </c>
      <c r="T37" s="128"/>
      <c r="U37" s="128"/>
      <c r="V37" s="129"/>
      <c r="W37" s="128"/>
      <c r="X37" s="128"/>
      <c r="Y37" s="129"/>
      <c r="Z37" s="128"/>
      <c r="AA37" s="128"/>
      <c r="AB37" s="129"/>
      <c r="AC37" s="128"/>
      <c r="AD37" s="128"/>
      <c r="AE37" s="129"/>
      <c r="AF37" s="128"/>
      <c r="AG37" s="128"/>
      <c r="AH37" s="129"/>
    </row>
    <row r="38" spans="1:34" x14ac:dyDescent="0.3">
      <c r="A38" s="124" t="s">
        <v>121</v>
      </c>
      <c r="B38" s="124">
        <v>2167</v>
      </c>
      <c r="C38" s="124">
        <v>89</v>
      </c>
      <c r="D38" s="124" t="s">
        <v>183</v>
      </c>
      <c r="E38" s="124" t="s">
        <v>384</v>
      </c>
      <c r="F38" s="124">
        <v>35</v>
      </c>
      <c r="G38" s="127">
        <v>3.1166518254675001E-3</v>
      </c>
      <c r="H38" s="124" t="s">
        <v>418</v>
      </c>
      <c r="I38" s="124">
        <v>30</v>
      </c>
      <c r="J38" s="127">
        <v>1.5381460213289601E-3</v>
      </c>
      <c r="K38" s="128"/>
      <c r="L38" s="128"/>
      <c r="M38" s="129"/>
      <c r="N38" s="128"/>
      <c r="O38" s="128"/>
      <c r="P38" s="129"/>
      <c r="Q38" s="128"/>
      <c r="R38" s="128"/>
      <c r="S38" s="129"/>
      <c r="T38" s="128"/>
      <c r="U38" s="128"/>
      <c r="V38" s="129"/>
      <c r="W38" s="128"/>
      <c r="X38" s="128"/>
      <c r="Y38" s="129"/>
      <c r="Z38" s="128"/>
      <c r="AA38" s="128"/>
      <c r="AB38" s="129"/>
      <c r="AC38" s="128"/>
      <c r="AD38" s="128"/>
      <c r="AE38" s="129"/>
      <c r="AF38" s="128"/>
      <c r="AG38" s="128"/>
      <c r="AH38" s="129"/>
    </row>
    <row r="39" spans="1:34" x14ac:dyDescent="0.3">
      <c r="A39" s="124" t="s">
        <v>122</v>
      </c>
      <c r="B39" s="124">
        <v>2168</v>
      </c>
      <c r="C39" s="124">
        <v>91</v>
      </c>
      <c r="D39" s="124" t="s">
        <v>182</v>
      </c>
      <c r="E39" s="124" t="s">
        <v>418</v>
      </c>
      <c r="F39" s="124">
        <v>5169</v>
      </c>
      <c r="G39" s="127">
        <v>0.26502255947497999</v>
      </c>
      <c r="H39" s="124" t="s">
        <v>423</v>
      </c>
      <c r="I39" s="124">
        <v>2530</v>
      </c>
      <c r="J39" s="127">
        <v>0.375984544508842</v>
      </c>
      <c r="K39" s="124" t="s">
        <v>440</v>
      </c>
      <c r="L39" s="124">
        <v>1989</v>
      </c>
      <c r="M39" s="127">
        <v>0.39867708959711401</v>
      </c>
      <c r="N39" s="124" t="s">
        <v>421</v>
      </c>
      <c r="O39" s="124">
        <v>1375</v>
      </c>
      <c r="P39" s="127">
        <v>0.16510566762728099</v>
      </c>
      <c r="Q39" s="124" t="s">
        <v>433</v>
      </c>
      <c r="R39" s="124">
        <v>1324</v>
      </c>
      <c r="S39" s="127">
        <v>0.106808647950952</v>
      </c>
      <c r="T39" s="124" t="s">
        <v>449</v>
      </c>
      <c r="U39" s="124">
        <v>1303</v>
      </c>
      <c r="V39" s="127">
        <v>0.25198220847031499</v>
      </c>
      <c r="W39" s="124" t="s">
        <v>450</v>
      </c>
      <c r="X39" s="124">
        <v>1286</v>
      </c>
      <c r="Y39" s="127">
        <v>0.18845252051582601</v>
      </c>
      <c r="Z39" s="124" t="s">
        <v>448</v>
      </c>
      <c r="AA39" s="124">
        <v>1118</v>
      </c>
      <c r="AB39" s="127">
        <v>0.170478804513571</v>
      </c>
      <c r="AC39" s="124" t="s">
        <v>577</v>
      </c>
      <c r="AD39" s="124">
        <v>1066</v>
      </c>
      <c r="AE39" s="127">
        <v>0.56431974589730005</v>
      </c>
      <c r="AF39" s="124" t="s">
        <v>451</v>
      </c>
      <c r="AG39" s="124">
        <v>1058</v>
      </c>
      <c r="AH39" s="127">
        <v>0.15984287656745699</v>
      </c>
    </row>
    <row r="40" spans="1:34" x14ac:dyDescent="0.3">
      <c r="A40" s="124" t="s">
        <v>123</v>
      </c>
      <c r="B40" s="124">
        <v>2149</v>
      </c>
      <c r="C40" s="124">
        <v>6547</v>
      </c>
      <c r="D40" s="124" t="s">
        <v>179</v>
      </c>
      <c r="E40" s="124" t="s">
        <v>354</v>
      </c>
      <c r="F40" s="124">
        <v>6187</v>
      </c>
      <c r="G40" s="127">
        <v>0.29943858290581699</v>
      </c>
      <c r="H40" s="124" t="s">
        <v>355</v>
      </c>
      <c r="I40" s="124">
        <v>1848</v>
      </c>
      <c r="J40" s="127">
        <v>0.25602660016625101</v>
      </c>
      <c r="K40" s="124" t="s">
        <v>356</v>
      </c>
      <c r="L40" s="124">
        <v>1128</v>
      </c>
      <c r="M40" s="127">
        <v>0.31211953514111801</v>
      </c>
      <c r="N40" s="124" t="s">
        <v>357</v>
      </c>
      <c r="O40" s="124">
        <v>1039</v>
      </c>
      <c r="P40" s="127">
        <v>0.16747259832366199</v>
      </c>
      <c r="Q40" s="124" t="s">
        <v>359</v>
      </c>
      <c r="R40" s="124">
        <v>665</v>
      </c>
      <c r="S40" s="127">
        <v>0.14957264957265001</v>
      </c>
      <c r="T40" s="124" t="s">
        <v>358</v>
      </c>
      <c r="U40" s="124">
        <v>638</v>
      </c>
      <c r="V40" s="127">
        <v>0.241941600303375</v>
      </c>
      <c r="W40" s="124" t="s">
        <v>361</v>
      </c>
      <c r="X40" s="124">
        <v>508</v>
      </c>
      <c r="Y40" s="127">
        <v>0.23367065317387301</v>
      </c>
      <c r="Z40" s="124" t="s">
        <v>360</v>
      </c>
      <c r="AA40" s="124">
        <v>416</v>
      </c>
      <c r="AB40" s="127">
        <v>0.22022233986236101</v>
      </c>
      <c r="AC40" s="124" t="s">
        <v>578</v>
      </c>
      <c r="AD40" s="124">
        <v>337</v>
      </c>
      <c r="AE40" s="127">
        <v>0.30035650623885901</v>
      </c>
      <c r="AF40" s="124" t="s">
        <v>579</v>
      </c>
      <c r="AG40" s="124">
        <v>307</v>
      </c>
      <c r="AH40" s="127">
        <v>0.25711892797319902</v>
      </c>
    </row>
    <row r="41" spans="1:34" x14ac:dyDescent="0.3">
      <c r="A41" s="124" t="s">
        <v>124</v>
      </c>
      <c r="B41" s="124">
        <v>2020</v>
      </c>
      <c r="C41" s="124">
        <v>3110</v>
      </c>
      <c r="D41" s="124" t="s">
        <v>179</v>
      </c>
      <c r="E41" s="124" t="s">
        <v>551</v>
      </c>
      <c r="F41" s="124">
        <v>3833</v>
      </c>
      <c r="G41" s="127">
        <v>0.54008736085669995</v>
      </c>
      <c r="H41" s="124" t="s">
        <v>404</v>
      </c>
      <c r="I41" s="124">
        <v>1383</v>
      </c>
      <c r="J41" s="127">
        <v>0.40332458442694702</v>
      </c>
      <c r="K41" s="124" t="s">
        <v>580</v>
      </c>
      <c r="L41" s="124">
        <v>634</v>
      </c>
      <c r="M41" s="127">
        <v>0.43129251700680299</v>
      </c>
      <c r="N41" s="124" t="s">
        <v>581</v>
      </c>
      <c r="O41" s="124">
        <v>468</v>
      </c>
      <c r="P41" s="127">
        <v>0.376811594202899</v>
      </c>
      <c r="Q41" s="124" t="s">
        <v>548</v>
      </c>
      <c r="R41" s="124">
        <v>398</v>
      </c>
      <c r="S41" s="127">
        <v>0.10124650216229999</v>
      </c>
      <c r="T41" s="124" t="s">
        <v>582</v>
      </c>
      <c r="U41" s="124">
        <v>290</v>
      </c>
      <c r="V41" s="127">
        <v>0.27027027027027001</v>
      </c>
      <c r="W41" s="124" t="s">
        <v>18</v>
      </c>
      <c r="X41" s="124">
        <v>235</v>
      </c>
      <c r="Y41" s="127">
        <v>1.0405136152313499E-2</v>
      </c>
      <c r="Z41" s="124" t="s">
        <v>583</v>
      </c>
      <c r="AA41" s="124">
        <v>199</v>
      </c>
      <c r="AB41" s="127">
        <v>0.17704626334519599</v>
      </c>
      <c r="AC41" s="124" t="s">
        <v>584</v>
      </c>
      <c r="AD41" s="124">
        <v>183</v>
      </c>
      <c r="AE41" s="127">
        <v>0.24302788844621501</v>
      </c>
      <c r="AF41" s="124" t="s">
        <v>489</v>
      </c>
      <c r="AG41" s="124">
        <v>179</v>
      </c>
      <c r="AH41" s="127">
        <v>0.14389067524115801</v>
      </c>
    </row>
    <row r="42" spans="1:34" x14ac:dyDescent="0.3">
      <c r="A42" s="124" t="s">
        <v>128</v>
      </c>
      <c r="B42" s="124">
        <v>2105</v>
      </c>
      <c r="C42" s="124">
        <v>97</v>
      </c>
      <c r="D42" s="124" t="s">
        <v>180</v>
      </c>
      <c r="E42" s="124" t="s">
        <v>585</v>
      </c>
      <c r="F42" s="124">
        <v>2132</v>
      </c>
      <c r="G42" s="127">
        <v>0.61618497109826598</v>
      </c>
      <c r="H42" s="124" t="s">
        <v>24</v>
      </c>
      <c r="I42" s="124">
        <v>887</v>
      </c>
      <c r="J42" s="127">
        <v>0.34580896686159801</v>
      </c>
      <c r="K42" s="124" t="s">
        <v>586</v>
      </c>
      <c r="L42" s="124">
        <v>716</v>
      </c>
      <c r="M42" s="127">
        <v>0.488737201365188</v>
      </c>
      <c r="N42" s="124" t="s">
        <v>587</v>
      </c>
      <c r="O42" s="124">
        <v>668</v>
      </c>
      <c r="P42" s="127">
        <v>0.56228956228956195</v>
      </c>
      <c r="Q42" s="124" t="s">
        <v>588</v>
      </c>
      <c r="R42" s="124">
        <v>436</v>
      </c>
      <c r="S42" s="127">
        <v>0.43040473840079002</v>
      </c>
      <c r="T42" s="124" t="s">
        <v>589</v>
      </c>
      <c r="U42" s="124">
        <v>389</v>
      </c>
      <c r="V42" s="127">
        <v>0.343639575971732</v>
      </c>
      <c r="W42" s="124" t="s">
        <v>590</v>
      </c>
      <c r="X42" s="124">
        <v>363</v>
      </c>
      <c r="Y42" s="127">
        <v>0.574367088607595</v>
      </c>
      <c r="Z42" s="124" t="s">
        <v>591</v>
      </c>
      <c r="AA42" s="124">
        <v>338</v>
      </c>
      <c r="AB42" s="127">
        <v>0.45861601085481701</v>
      </c>
      <c r="AC42" s="124" t="s">
        <v>592</v>
      </c>
      <c r="AD42" s="124">
        <v>327</v>
      </c>
      <c r="AE42" s="127">
        <v>0.56770833333333304</v>
      </c>
      <c r="AF42" s="124" t="s">
        <v>593</v>
      </c>
      <c r="AG42" s="124">
        <v>263</v>
      </c>
      <c r="AH42" s="127">
        <v>0.58185840707964598</v>
      </c>
    </row>
    <row r="43" spans="1:34" x14ac:dyDescent="0.3">
      <c r="A43" s="124" t="s">
        <v>130</v>
      </c>
      <c r="B43" s="124">
        <v>2022</v>
      </c>
      <c r="C43" s="124">
        <v>99</v>
      </c>
      <c r="D43" s="124" t="s">
        <v>179</v>
      </c>
      <c r="E43" s="124" t="s">
        <v>594</v>
      </c>
      <c r="F43" s="124">
        <v>3351</v>
      </c>
      <c r="G43" s="127">
        <v>0.50029859659599896</v>
      </c>
      <c r="H43" s="124" t="s">
        <v>595</v>
      </c>
      <c r="I43" s="124">
        <v>524</v>
      </c>
      <c r="J43" s="127">
        <v>0.31227651966626901</v>
      </c>
      <c r="K43" s="124" t="s">
        <v>409</v>
      </c>
      <c r="L43" s="124">
        <v>481</v>
      </c>
      <c r="M43" s="127">
        <v>0.174086138255519</v>
      </c>
      <c r="N43" s="124" t="s">
        <v>596</v>
      </c>
      <c r="O43" s="124">
        <v>266</v>
      </c>
      <c r="P43" s="127">
        <v>0.40923076923076901</v>
      </c>
      <c r="Q43" s="124" t="s">
        <v>597</v>
      </c>
      <c r="R43" s="124">
        <v>253</v>
      </c>
      <c r="S43" s="127">
        <v>0.23913043478260901</v>
      </c>
      <c r="T43" s="124" t="s">
        <v>598</v>
      </c>
      <c r="U43" s="124">
        <v>143</v>
      </c>
      <c r="V43" s="127">
        <v>0.25673249551166999</v>
      </c>
      <c r="W43" s="124" t="s">
        <v>599</v>
      </c>
      <c r="X43" s="124">
        <v>112</v>
      </c>
      <c r="Y43" s="127">
        <v>0.34146341463414598</v>
      </c>
      <c r="Z43" s="124" t="s">
        <v>600</v>
      </c>
      <c r="AA43" s="124">
        <v>70</v>
      </c>
      <c r="AB43" s="127">
        <v>2.7515723270440301E-2</v>
      </c>
      <c r="AC43" s="124" t="s">
        <v>434</v>
      </c>
      <c r="AD43" s="124">
        <v>56</v>
      </c>
      <c r="AE43" s="127">
        <v>3.7463205780037499E-3</v>
      </c>
      <c r="AF43" s="124" t="s">
        <v>601</v>
      </c>
      <c r="AG43" s="124">
        <v>53</v>
      </c>
      <c r="AH43" s="127">
        <v>3.3779477374123602E-2</v>
      </c>
    </row>
    <row r="44" spans="1:34" x14ac:dyDescent="0.3">
      <c r="A44" s="124" t="s">
        <v>134</v>
      </c>
      <c r="B44" s="124">
        <v>2071</v>
      </c>
      <c r="C44" s="124">
        <v>100</v>
      </c>
      <c r="D44" s="124" t="s">
        <v>181</v>
      </c>
      <c r="E44" s="124" t="s">
        <v>421</v>
      </c>
      <c r="F44" s="124">
        <v>2543</v>
      </c>
      <c r="G44" s="127">
        <v>0.30535542747358302</v>
      </c>
      <c r="H44" s="124" t="s">
        <v>452</v>
      </c>
      <c r="I44" s="124">
        <v>1546</v>
      </c>
      <c r="J44" s="127">
        <v>0.34045364457167998</v>
      </c>
      <c r="K44" s="124" t="s">
        <v>603</v>
      </c>
      <c r="L44" s="124">
        <v>1502</v>
      </c>
      <c r="M44" s="127">
        <v>0.41990494828068198</v>
      </c>
      <c r="N44" s="124" t="s">
        <v>448</v>
      </c>
      <c r="O44" s="124">
        <v>1393</v>
      </c>
      <c r="P44" s="127">
        <v>0.212412320829521</v>
      </c>
      <c r="Q44" s="124" t="s">
        <v>604</v>
      </c>
      <c r="R44" s="124">
        <v>1051</v>
      </c>
      <c r="S44" s="127">
        <v>0.171703969939552</v>
      </c>
      <c r="T44" s="124" t="s">
        <v>605</v>
      </c>
      <c r="U44" s="124">
        <v>987</v>
      </c>
      <c r="V44" s="127">
        <v>0.46755092373282803</v>
      </c>
      <c r="W44" s="124" t="s">
        <v>451</v>
      </c>
      <c r="X44" s="124">
        <v>636</v>
      </c>
      <c r="Y44" s="127">
        <v>9.6087022208792797E-2</v>
      </c>
      <c r="Z44" s="124" t="s">
        <v>536</v>
      </c>
      <c r="AA44" s="124">
        <v>344</v>
      </c>
      <c r="AB44" s="127">
        <v>0.148660328435609</v>
      </c>
      <c r="AC44" s="124" t="s">
        <v>418</v>
      </c>
      <c r="AD44" s="124">
        <v>271</v>
      </c>
      <c r="AE44" s="127">
        <v>1.38945857260049E-2</v>
      </c>
      <c r="AF44" s="124" t="s">
        <v>606</v>
      </c>
      <c r="AG44" s="124">
        <v>207</v>
      </c>
      <c r="AH44" s="127">
        <v>5.5945945945945902E-2</v>
      </c>
    </row>
    <row r="45" spans="1:34" x14ac:dyDescent="0.3">
      <c r="A45" s="124" t="s">
        <v>136</v>
      </c>
      <c r="B45" s="124">
        <v>2044</v>
      </c>
      <c r="C45" s="124">
        <v>101</v>
      </c>
      <c r="D45" s="124" t="s">
        <v>180</v>
      </c>
      <c r="E45" s="124" t="s">
        <v>138</v>
      </c>
      <c r="F45" s="124">
        <v>564</v>
      </c>
      <c r="G45" s="127">
        <v>0.56797583081571001</v>
      </c>
      <c r="H45" s="128"/>
      <c r="I45" s="128"/>
      <c r="J45" s="129"/>
      <c r="K45" s="128"/>
      <c r="L45" s="128"/>
      <c r="M45" s="129"/>
      <c r="N45" s="128"/>
      <c r="O45" s="128"/>
      <c r="P45" s="129"/>
      <c r="Q45" s="128"/>
      <c r="R45" s="128"/>
      <c r="S45" s="129"/>
      <c r="T45" s="128"/>
      <c r="U45" s="128"/>
      <c r="V45" s="129"/>
      <c r="W45" s="128"/>
      <c r="X45" s="128"/>
      <c r="Y45" s="129"/>
      <c r="Z45" s="128"/>
      <c r="AA45" s="128"/>
      <c r="AB45" s="129"/>
      <c r="AC45" s="128"/>
      <c r="AD45" s="128"/>
      <c r="AE45" s="129"/>
      <c r="AF45" s="128"/>
      <c r="AG45" s="128"/>
      <c r="AH45" s="129"/>
    </row>
    <row r="46" spans="1:34" x14ac:dyDescent="0.3">
      <c r="A46" s="124" t="s">
        <v>139</v>
      </c>
      <c r="B46" s="124">
        <v>2298</v>
      </c>
      <c r="C46" s="124">
        <v>11467</v>
      </c>
      <c r="D46" s="124" t="s">
        <v>179</v>
      </c>
      <c r="E46" s="124" t="s">
        <v>493</v>
      </c>
      <c r="F46" s="124">
        <v>364</v>
      </c>
      <c r="G46" s="127">
        <v>0.33828996282527901</v>
      </c>
      <c r="H46" s="124" t="s">
        <v>609</v>
      </c>
      <c r="I46" s="124">
        <v>263</v>
      </c>
      <c r="J46" s="127">
        <v>0.26727642276422803</v>
      </c>
      <c r="K46" s="124" t="s">
        <v>610</v>
      </c>
      <c r="L46" s="124">
        <v>201</v>
      </c>
      <c r="M46" s="127">
        <v>0.24968944099378901</v>
      </c>
      <c r="N46" s="124" t="s">
        <v>611</v>
      </c>
      <c r="O46" s="124">
        <v>197</v>
      </c>
      <c r="P46" s="127">
        <v>0.29535232383808102</v>
      </c>
      <c r="Q46" s="124" t="s">
        <v>525</v>
      </c>
      <c r="R46" s="124">
        <v>156</v>
      </c>
      <c r="S46" s="127">
        <v>0.252019386106624</v>
      </c>
      <c r="T46" s="124" t="s">
        <v>466</v>
      </c>
      <c r="U46" s="124">
        <v>93</v>
      </c>
      <c r="V46" s="127">
        <v>2.0332313073895901E-2</v>
      </c>
      <c r="W46" s="124" t="s">
        <v>521</v>
      </c>
      <c r="X46" s="124">
        <v>88</v>
      </c>
      <c r="Y46" s="127">
        <v>8.66995073891626E-2</v>
      </c>
      <c r="Z46" s="124" t="s">
        <v>488</v>
      </c>
      <c r="AA46" s="124">
        <v>86</v>
      </c>
      <c r="AB46" s="127">
        <v>0.102259215219976</v>
      </c>
      <c r="AC46" s="124" t="s">
        <v>467</v>
      </c>
      <c r="AD46" s="124">
        <v>52</v>
      </c>
      <c r="AE46" s="127">
        <v>1.0519927169735E-2</v>
      </c>
      <c r="AF46" s="124" t="s">
        <v>487</v>
      </c>
      <c r="AG46" s="124">
        <v>51</v>
      </c>
      <c r="AH46" s="127">
        <v>3.06859205776173E-2</v>
      </c>
    </row>
    <row r="47" spans="1:34" x14ac:dyDescent="0.3">
      <c r="A47" s="124" t="s">
        <v>141</v>
      </c>
      <c r="B47" s="124">
        <v>2059</v>
      </c>
      <c r="C47" s="124">
        <v>103</v>
      </c>
      <c r="D47" s="124" t="s">
        <v>183</v>
      </c>
      <c r="E47" s="124" t="s">
        <v>384</v>
      </c>
      <c r="F47" s="124">
        <v>144</v>
      </c>
      <c r="G47" s="127">
        <v>1.28227960819234E-2</v>
      </c>
      <c r="H47" s="124" t="s">
        <v>418</v>
      </c>
      <c r="I47" s="124">
        <v>139</v>
      </c>
      <c r="J47" s="127">
        <v>7.1267432321575098E-3</v>
      </c>
      <c r="K47" s="124" t="s">
        <v>18</v>
      </c>
      <c r="L47" s="124">
        <v>113</v>
      </c>
      <c r="M47" s="127">
        <v>5.0033207881337201E-3</v>
      </c>
      <c r="N47" s="124" t="s">
        <v>421</v>
      </c>
      <c r="O47" s="124">
        <v>111</v>
      </c>
      <c r="P47" s="127">
        <v>1.3328530259366001E-2</v>
      </c>
      <c r="Q47" s="124" t="s">
        <v>54</v>
      </c>
      <c r="R47" s="124">
        <v>108</v>
      </c>
      <c r="S47" s="127">
        <v>1.7866004962779201E-2</v>
      </c>
      <c r="T47" s="124" t="s">
        <v>387</v>
      </c>
      <c r="U47" s="124">
        <v>102</v>
      </c>
      <c r="V47" s="127">
        <v>2.1888412017167399E-2</v>
      </c>
      <c r="W47" s="124" t="s">
        <v>393</v>
      </c>
      <c r="X47" s="124">
        <v>89</v>
      </c>
      <c r="Y47" s="127">
        <v>5.38122014632082E-3</v>
      </c>
      <c r="Z47" s="124" t="s">
        <v>551</v>
      </c>
      <c r="AA47" s="124">
        <v>89</v>
      </c>
      <c r="AB47" s="127">
        <v>1.2540510074679399E-2</v>
      </c>
      <c r="AC47" s="124" t="s">
        <v>604</v>
      </c>
      <c r="AD47" s="124">
        <v>86</v>
      </c>
      <c r="AE47" s="127">
        <v>1.4049991831400099E-2</v>
      </c>
      <c r="AF47" s="124" t="s">
        <v>451</v>
      </c>
      <c r="AG47" s="124">
        <v>84</v>
      </c>
      <c r="AH47" s="127">
        <v>1.26907387822934E-2</v>
      </c>
    </row>
    <row r="48" spans="1:34" x14ac:dyDescent="0.3">
      <c r="A48" s="124" t="s">
        <v>142</v>
      </c>
      <c r="B48" s="124">
        <v>2075</v>
      </c>
      <c r="C48" s="124">
        <v>105</v>
      </c>
      <c r="D48" s="124" t="s">
        <v>180</v>
      </c>
      <c r="E48" s="124" t="s">
        <v>604</v>
      </c>
      <c r="F48" s="124">
        <v>2334</v>
      </c>
      <c r="G48" s="127">
        <v>0.381310243424277</v>
      </c>
      <c r="H48" s="124" t="s">
        <v>551</v>
      </c>
      <c r="I48" s="124">
        <v>873</v>
      </c>
      <c r="J48" s="127">
        <v>0.123009722417923</v>
      </c>
      <c r="K48" s="124" t="s">
        <v>404</v>
      </c>
      <c r="L48" s="124">
        <v>827</v>
      </c>
      <c r="M48" s="127">
        <v>0.24117818606007599</v>
      </c>
      <c r="N48" s="124" t="s">
        <v>618</v>
      </c>
      <c r="O48" s="124">
        <v>527</v>
      </c>
      <c r="P48" s="127">
        <v>0.484375</v>
      </c>
      <c r="Q48" s="124" t="s">
        <v>619</v>
      </c>
      <c r="R48" s="124">
        <v>451</v>
      </c>
      <c r="S48" s="127">
        <v>0.45190380761523002</v>
      </c>
      <c r="T48" s="124" t="s">
        <v>620</v>
      </c>
      <c r="U48" s="124">
        <v>436</v>
      </c>
      <c r="V48" s="127">
        <v>0.32248520710059198</v>
      </c>
      <c r="W48" s="124" t="s">
        <v>603</v>
      </c>
      <c r="X48" s="124">
        <v>433</v>
      </c>
      <c r="Y48" s="127">
        <v>0.12105116019010299</v>
      </c>
      <c r="Z48" s="124" t="s">
        <v>401</v>
      </c>
      <c r="AA48" s="124">
        <v>397</v>
      </c>
      <c r="AB48" s="127">
        <v>8.8163446591161501E-2</v>
      </c>
      <c r="AC48" s="124" t="s">
        <v>397</v>
      </c>
      <c r="AD48" s="124">
        <v>378</v>
      </c>
      <c r="AE48" s="127">
        <v>0.20976692563818</v>
      </c>
      <c r="AF48" s="124" t="s">
        <v>583</v>
      </c>
      <c r="AG48" s="124">
        <v>375</v>
      </c>
      <c r="AH48" s="127">
        <v>0.33362989323843401</v>
      </c>
    </row>
    <row r="49" spans="1:34" x14ac:dyDescent="0.3">
      <c r="A49" s="124" t="s">
        <v>35</v>
      </c>
      <c r="B49" s="124">
        <v>2076</v>
      </c>
      <c r="C49" s="124">
        <v>106</v>
      </c>
      <c r="D49" s="124" t="s">
        <v>179</v>
      </c>
      <c r="E49" s="124" t="s">
        <v>359</v>
      </c>
      <c r="F49" s="124">
        <v>1612</v>
      </c>
      <c r="G49" s="127">
        <v>0.36257309941520499</v>
      </c>
      <c r="H49" s="124" t="s">
        <v>621</v>
      </c>
      <c r="I49" s="124">
        <v>311</v>
      </c>
      <c r="J49" s="127">
        <v>0.35101580135440202</v>
      </c>
      <c r="K49" s="124" t="s">
        <v>356</v>
      </c>
      <c r="L49" s="124">
        <v>142</v>
      </c>
      <c r="M49" s="127">
        <v>3.9291643608190402E-2</v>
      </c>
      <c r="N49" s="124" t="s">
        <v>579</v>
      </c>
      <c r="O49" s="124">
        <v>117</v>
      </c>
      <c r="P49" s="127">
        <v>9.7989949748743699E-2</v>
      </c>
      <c r="Q49" s="124" t="s">
        <v>354</v>
      </c>
      <c r="R49" s="124">
        <v>95</v>
      </c>
      <c r="S49" s="127">
        <v>4.5978124092537001E-3</v>
      </c>
      <c r="T49" s="124" t="s">
        <v>358</v>
      </c>
      <c r="U49" s="124">
        <v>86</v>
      </c>
      <c r="V49" s="127">
        <v>3.2612817595752699E-2</v>
      </c>
      <c r="W49" s="124" t="s">
        <v>622</v>
      </c>
      <c r="X49" s="124">
        <v>59</v>
      </c>
      <c r="Y49" s="127">
        <v>0.40410958904109601</v>
      </c>
      <c r="Z49" s="124" t="s">
        <v>623</v>
      </c>
      <c r="AA49" s="124">
        <v>57</v>
      </c>
      <c r="AB49" s="127">
        <v>0.223529411764706</v>
      </c>
      <c r="AC49" s="124" t="s">
        <v>624</v>
      </c>
      <c r="AD49" s="124">
        <v>46</v>
      </c>
      <c r="AE49" s="127">
        <v>0.34074074074074101</v>
      </c>
      <c r="AF49" s="124" t="s">
        <v>355</v>
      </c>
      <c r="AG49" s="124">
        <v>45</v>
      </c>
      <c r="AH49" s="127">
        <v>6.2344139650872803E-3</v>
      </c>
    </row>
    <row r="50" spans="1:34" x14ac:dyDescent="0.3">
      <c r="A50" s="124" t="s">
        <v>144</v>
      </c>
      <c r="B50" s="124">
        <v>2073</v>
      </c>
      <c r="C50" s="124">
        <v>345</v>
      </c>
      <c r="D50" s="124" t="s">
        <v>179</v>
      </c>
      <c r="E50" s="124" t="s">
        <v>433</v>
      </c>
      <c r="F50" s="124">
        <v>7429</v>
      </c>
      <c r="G50" s="127">
        <v>0.59930622781542398</v>
      </c>
      <c r="H50" s="124" t="s">
        <v>625</v>
      </c>
      <c r="I50" s="124">
        <v>2800</v>
      </c>
      <c r="J50" s="127">
        <v>0.56933712891419297</v>
      </c>
      <c r="K50" s="124" t="s">
        <v>535</v>
      </c>
      <c r="L50" s="124">
        <v>2783</v>
      </c>
      <c r="M50" s="127">
        <v>0.375370919881306</v>
      </c>
      <c r="N50" s="124" t="s">
        <v>626</v>
      </c>
      <c r="O50" s="124">
        <v>939</v>
      </c>
      <c r="P50" s="127">
        <v>0.54027617951668605</v>
      </c>
      <c r="Q50" s="124" t="s">
        <v>627</v>
      </c>
      <c r="R50" s="124">
        <v>791</v>
      </c>
      <c r="S50" s="127">
        <v>0.19358786098874201</v>
      </c>
      <c r="T50" s="124" t="s">
        <v>628</v>
      </c>
      <c r="U50" s="124">
        <v>718</v>
      </c>
      <c r="V50" s="127">
        <v>0.54767353165522503</v>
      </c>
      <c r="W50" s="124" t="s">
        <v>509</v>
      </c>
      <c r="X50" s="124">
        <v>618</v>
      </c>
      <c r="Y50" s="127">
        <v>0.178457984406584</v>
      </c>
      <c r="Z50" s="124" t="s">
        <v>537</v>
      </c>
      <c r="AA50" s="124">
        <v>453</v>
      </c>
      <c r="AB50" s="127">
        <v>7.7688218144400606E-2</v>
      </c>
      <c r="AC50" s="124" t="s">
        <v>629</v>
      </c>
      <c r="AD50" s="124">
        <v>304</v>
      </c>
      <c r="AE50" s="127">
        <v>0.23529411764705899</v>
      </c>
      <c r="AF50" s="124" t="s">
        <v>630</v>
      </c>
      <c r="AG50" s="124">
        <v>212</v>
      </c>
      <c r="AH50" s="127">
        <v>0.538071065989848</v>
      </c>
    </row>
    <row r="51" spans="1:34" x14ac:dyDescent="0.3">
      <c r="A51" s="124" t="s">
        <v>146</v>
      </c>
      <c r="B51" s="124">
        <v>2007</v>
      </c>
      <c r="C51" s="124">
        <v>3112</v>
      </c>
      <c r="D51" s="124" t="s">
        <v>180</v>
      </c>
      <c r="E51" s="124" t="s">
        <v>537</v>
      </c>
      <c r="F51" s="124">
        <v>4178</v>
      </c>
      <c r="G51" s="127">
        <v>0.71651517749957105</v>
      </c>
      <c r="H51" s="124" t="s">
        <v>631</v>
      </c>
      <c r="I51" s="124">
        <v>3268</v>
      </c>
      <c r="J51" s="127">
        <v>0.74509803921568596</v>
      </c>
      <c r="K51" s="124" t="s">
        <v>627</v>
      </c>
      <c r="L51" s="124">
        <v>2056</v>
      </c>
      <c r="M51" s="127">
        <v>0.50318159569260901</v>
      </c>
      <c r="N51" s="124" t="s">
        <v>535</v>
      </c>
      <c r="O51" s="124">
        <v>2007</v>
      </c>
      <c r="P51" s="127">
        <v>0.27070407337469599</v>
      </c>
      <c r="Q51" s="124" t="s">
        <v>433</v>
      </c>
      <c r="R51" s="124">
        <v>1425</v>
      </c>
      <c r="S51" s="127">
        <v>0.114956437560503</v>
      </c>
      <c r="T51" s="124" t="s">
        <v>625</v>
      </c>
      <c r="U51" s="124">
        <v>1001</v>
      </c>
      <c r="V51" s="127">
        <v>0.20353802358682399</v>
      </c>
      <c r="W51" s="124" t="s">
        <v>632</v>
      </c>
      <c r="X51" s="124">
        <v>867</v>
      </c>
      <c r="Y51" s="127">
        <v>0.59546703296703296</v>
      </c>
      <c r="Z51" s="124" t="s">
        <v>633</v>
      </c>
      <c r="AA51" s="124">
        <v>598</v>
      </c>
      <c r="AB51" s="127">
        <v>0.69941520467836205</v>
      </c>
      <c r="AC51" s="124" t="s">
        <v>634</v>
      </c>
      <c r="AD51" s="124">
        <v>382</v>
      </c>
      <c r="AE51" s="127">
        <v>0.44315545243619497</v>
      </c>
      <c r="AF51" s="124" t="s">
        <v>635</v>
      </c>
      <c r="AG51" s="124">
        <v>367</v>
      </c>
      <c r="AH51" s="127">
        <v>0.66727272727272702</v>
      </c>
    </row>
    <row r="52" spans="1:34" x14ac:dyDescent="0.3">
      <c r="A52" s="124" t="s">
        <v>148</v>
      </c>
      <c r="B52" s="124">
        <v>2128</v>
      </c>
      <c r="C52" s="124">
        <v>127</v>
      </c>
      <c r="D52" s="124" t="s">
        <v>181</v>
      </c>
      <c r="E52" s="124" t="s">
        <v>18</v>
      </c>
      <c r="F52" s="124">
        <v>6509</v>
      </c>
      <c r="G52" s="127">
        <v>0.28820013283152501</v>
      </c>
      <c r="H52" s="124" t="s">
        <v>636</v>
      </c>
      <c r="I52" s="124">
        <v>804</v>
      </c>
      <c r="J52" s="127">
        <v>0.42094240837696301</v>
      </c>
      <c r="K52" s="124" t="s">
        <v>522</v>
      </c>
      <c r="L52" s="124">
        <v>612</v>
      </c>
      <c r="M52" s="127">
        <v>0.19148936170212799</v>
      </c>
      <c r="N52" s="124" t="s">
        <v>637</v>
      </c>
      <c r="O52" s="124">
        <v>581</v>
      </c>
      <c r="P52" s="127">
        <v>0.39767282683093802</v>
      </c>
      <c r="Q52" s="124" t="s">
        <v>514</v>
      </c>
      <c r="R52" s="124">
        <v>564</v>
      </c>
      <c r="S52" s="127">
        <v>0.237874314635175</v>
      </c>
      <c r="T52" s="124" t="s">
        <v>519</v>
      </c>
      <c r="U52" s="124">
        <v>447</v>
      </c>
      <c r="V52" s="127">
        <v>0.348130841121495</v>
      </c>
      <c r="W52" s="124" t="s">
        <v>638</v>
      </c>
      <c r="X52" s="124">
        <v>446</v>
      </c>
      <c r="Y52" s="127">
        <v>0.37925170068027197</v>
      </c>
      <c r="Z52" s="124" t="s">
        <v>639</v>
      </c>
      <c r="AA52" s="124">
        <v>433</v>
      </c>
      <c r="AB52" s="127">
        <v>0.32121661721068201</v>
      </c>
      <c r="AC52" s="124" t="s">
        <v>640</v>
      </c>
      <c r="AD52" s="124">
        <v>309</v>
      </c>
      <c r="AE52" s="127">
        <v>0.47392638036809798</v>
      </c>
      <c r="AF52" s="124" t="s">
        <v>515</v>
      </c>
      <c r="AG52" s="124">
        <v>298</v>
      </c>
      <c r="AH52" s="127">
        <v>0.25340136054421802</v>
      </c>
    </row>
    <row r="53" spans="1:34" x14ac:dyDescent="0.3">
      <c r="A53" s="124" t="s">
        <v>150</v>
      </c>
      <c r="B53" s="124">
        <v>2316</v>
      </c>
      <c r="C53" s="124">
        <v>6963</v>
      </c>
      <c r="D53" s="124" t="s">
        <v>183</v>
      </c>
      <c r="E53" s="128"/>
      <c r="F53" s="128"/>
      <c r="G53" s="129"/>
      <c r="H53" s="128"/>
      <c r="I53" s="128"/>
      <c r="J53" s="129"/>
      <c r="K53" s="128"/>
      <c r="L53" s="128"/>
      <c r="M53" s="129"/>
      <c r="N53" s="128"/>
      <c r="O53" s="128"/>
      <c r="P53" s="129"/>
      <c r="Q53" s="128"/>
      <c r="R53" s="128"/>
      <c r="S53" s="129"/>
      <c r="T53" s="128"/>
      <c r="U53" s="128"/>
      <c r="V53" s="129"/>
      <c r="W53" s="128"/>
      <c r="X53" s="128"/>
      <c r="Y53" s="129"/>
      <c r="Z53" s="128"/>
      <c r="AA53" s="128"/>
      <c r="AB53" s="129"/>
      <c r="AC53" s="128"/>
      <c r="AD53" s="128"/>
      <c r="AE53" s="129"/>
      <c r="AF53" s="128"/>
      <c r="AG53" s="128"/>
      <c r="AH53" s="129"/>
    </row>
    <row r="54" spans="1:34" x14ac:dyDescent="0.3">
      <c r="A54" s="124" t="s">
        <v>152</v>
      </c>
      <c r="B54" s="124">
        <v>2152</v>
      </c>
      <c r="C54" s="124">
        <v>11718</v>
      </c>
      <c r="D54" s="124" t="s">
        <v>183</v>
      </c>
      <c r="E54" s="128"/>
      <c r="F54" s="128"/>
      <c r="G54" s="129"/>
      <c r="H54" s="128"/>
      <c r="I54" s="128"/>
      <c r="J54" s="129"/>
      <c r="K54" s="128"/>
      <c r="L54" s="128"/>
      <c r="M54" s="129"/>
      <c r="N54" s="128"/>
      <c r="O54" s="128"/>
      <c r="P54" s="129"/>
      <c r="Q54" s="128"/>
      <c r="R54" s="128"/>
      <c r="S54" s="129"/>
      <c r="T54" s="128"/>
      <c r="U54" s="128"/>
      <c r="V54" s="129"/>
      <c r="W54" s="128"/>
      <c r="X54" s="128"/>
      <c r="Y54" s="129"/>
      <c r="Z54" s="128"/>
      <c r="AA54" s="128"/>
      <c r="AB54" s="129"/>
      <c r="AC54" s="128"/>
      <c r="AD54" s="128"/>
      <c r="AE54" s="129"/>
      <c r="AF54" s="128"/>
      <c r="AG54" s="128"/>
      <c r="AH54" s="129"/>
    </row>
    <row r="55" spans="1:34" x14ac:dyDescent="0.3">
      <c r="A55" s="124" t="s">
        <v>153</v>
      </c>
      <c r="B55" s="124">
        <v>2118</v>
      </c>
      <c r="C55" s="124">
        <v>25</v>
      </c>
      <c r="D55" s="124" t="s">
        <v>179</v>
      </c>
      <c r="E55" s="124" t="s">
        <v>393</v>
      </c>
      <c r="F55" s="124">
        <v>5953</v>
      </c>
      <c r="G55" s="127">
        <v>0.35993711832637998</v>
      </c>
      <c r="H55" s="124" t="s">
        <v>600</v>
      </c>
      <c r="I55" s="124">
        <v>670</v>
      </c>
      <c r="J55" s="127">
        <v>0.26336477987421397</v>
      </c>
      <c r="K55" s="124" t="s">
        <v>644</v>
      </c>
      <c r="L55" s="124">
        <v>602</v>
      </c>
      <c r="M55" s="127">
        <v>0.33953750705019697</v>
      </c>
      <c r="N55" s="124" t="s">
        <v>645</v>
      </c>
      <c r="O55" s="124">
        <v>500</v>
      </c>
      <c r="P55" s="127">
        <v>0.299401197604791</v>
      </c>
      <c r="Q55" s="124" t="s">
        <v>646</v>
      </c>
      <c r="R55" s="124">
        <v>439</v>
      </c>
      <c r="S55" s="127">
        <v>0.21217979700338299</v>
      </c>
      <c r="T55" s="124" t="s">
        <v>594</v>
      </c>
      <c r="U55" s="124">
        <v>396</v>
      </c>
      <c r="V55" s="127">
        <v>5.9122126007763502E-2</v>
      </c>
      <c r="W55" s="124" t="s">
        <v>647</v>
      </c>
      <c r="X55" s="124">
        <v>376</v>
      </c>
      <c r="Y55" s="127">
        <v>0.15378323108384501</v>
      </c>
      <c r="Z55" s="124" t="s">
        <v>648</v>
      </c>
      <c r="AA55" s="124">
        <v>292</v>
      </c>
      <c r="AB55" s="127">
        <v>7.3496098665995505E-2</v>
      </c>
      <c r="AC55" s="124" t="s">
        <v>649</v>
      </c>
      <c r="AD55" s="124">
        <v>274</v>
      </c>
      <c r="AE55" s="127">
        <v>0.240561896400351</v>
      </c>
      <c r="AF55" s="124" t="s">
        <v>409</v>
      </c>
      <c r="AG55" s="124">
        <v>269</v>
      </c>
      <c r="AH55" s="127">
        <v>9.7357944263481697E-2</v>
      </c>
    </row>
    <row r="56" spans="1:34" x14ac:dyDescent="0.3">
      <c r="A56" s="124" t="s">
        <v>155</v>
      </c>
      <c r="B56" s="124">
        <v>2107</v>
      </c>
      <c r="C56" s="124">
        <v>122</v>
      </c>
      <c r="D56" s="124" t="s">
        <v>180</v>
      </c>
      <c r="E56" s="124" t="s">
        <v>387</v>
      </c>
      <c r="F56" s="124">
        <v>2315</v>
      </c>
      <c r="G56" s="127">
        <v>0.49678111587982798</v>
      </c>
      <c r="H56" s="124" t="s">
        <v>384</v>
      </c>
      <c r="I56" s="124">
        <v>2264</v>
      </c>
      <c r="J56" s="127">
        <v>0.20160284951023999</v>
      </c>
      <c r="K56" s="124" t="s">
        <v>650</v>
      </c>
      <c r="L56" s="124">
        <v>1510</v>
      </c>
      <c r="M56" s="127">
        <v>0.61507128309572301</v>
      </c>
      <c r="N56" s="124" t="s">
        <v>651</v>
      </c>
      <c r="O56" s="124">
        <v>1452</v>
      </c>
      <c r="P56" s="127">
        <v>0.66483516483516503</v>
      </c>
      <c r="Q56" s="124" t="s">
        <v>652</v>
      </c>
      <c r="R56" s="124">
        <v>1432</v>
      </c>
      <c r="S56" s="127">
        <v>0.62917398945518499</v>
      </c>
      <c r="T56" s="124" t="s">
        <v>647</v>
      </c>
      <c r="U56" s="124">
        <v>1310</v>
      </c>
      <c r="V56" s="127">
        <v>0.53578732106339499</v>
      </c>
      <c r="W56" s="124" t="s">
        <v>653</v>
      </c>
      <c r="X56" s="124">
        <v>1237</v>
      </c>
      <c r="Y56" s="127">
        <v>0.64093264248704596</v>
      </c>
      <c r="Z56" s="124" t="s">
        <v>410</v>
      </c>
      <c r="AA56" s="124">
        <v>1154</v>
      </c>
      <c r="AB56" s="127">
        <v>0.49527896995708198</v>
      </c>
      <c r="AC56" s="124" t="s">
        <v>654</v>
      </c>
      <c r="AD56" s="124">
        <v>1120</v>
      </c>
      <c r="AE56" s="127">
        <v>0.63169768753525102</v>
      </c>
      <c r="AF56" s="124" t="s">
        <v>646</v>
      </c>
      <c r="AG56" s="124">
        <v>846</v>
      </c>
      <c r="AH56" s="127">
        <v>0.40889318511358103</v>
      </c>
    </row>
    <row r="57" spans="1:34" x14ac:dyDescent="0.3">
      <c r="A57" s="124" t="s">
        <v>157</v>
      </c>
      <c r="B57" s="124">
        <v>2010</v>
      </c>
      <c r="C57" s="124">
        <v>3113</v>
      </c>
      <c r="D57" s="124" t="s">
        <v>179</v>
      </c>
      <c r="E57" s="124" t="s">
        <v>434</v>
      </c>
      <c r="F57" s="124">
        <v>12711</v>
      </c>
      <c r="G57" s="127">
        <v>0.85034787262510103</v>
      </c>
      <c r="H57" s="124" t="s">
        <v>576</v>
      </c>
      <c r="I57" s="124">
        <v>8072</v>
      </c>
      <c r="J57" s="127">
        <v>0.54680937542338404</v>
      </c>
      <c r="K57" s="124" t="s">
        <v>655</v>
      </c>
      <c r="L57" s="124">
        <v>1763</v>
      </c>
      <c r="M57" s="127">
        <v>0.81281696634393696</v>
      </c>
      <c r="N57" s="124" t="s">
        <v>656</v>
      </c>
      <c r="O57" s="124">
        <v>1605</v>
      </c>
      <c r="P57" s="127">
        <v>0.66049382716049398</v>
      </c>
      <c r="Q57" s="124" t="s">
        <v>657</v>
      </c>
      <c r="R57" s="124">
        <v>1479</v>
      </c>
      <c r="S57" s="127">
        <v>0.74659262998485598</v>
      </c>
      <c r="T57" s="124" t="s">
        <v>658</v>
      </c>
      <c r="U57" s="124">
        <v>1332</v>
      </c>
      <c r="V57" s="127">
        <v>0.72906403940886699</v>
      </c>
      <c r="W57" s="124" t="s">
        <v>659</v>
      </c>
      <c r="X57" s="124">
        <v>1053</v>
      </c>
      <c r="Y57" s="127">
        <v>0.66268093140339901</v>
      </c>
      <c r="Z57" s="124" t="s">
        <v>660</v>
      </c>
      <c r="AA57" s="124">
        <v>1032</v>
      </c>
      <c r="AB57" s="127">
        <v>0.64339152119700804</v>
      </c>
      <c r="AC57" s="124" t="s">
        <v>661</v>
      </c>
      <c r="AD57" s="124">
        <v>1026</v>
      </c>
      <c r="AE57" s="127">
        <v>0.79044684129429899</v>
      </c>
      <c r="AF57" s="124" t="s">
        <v>662</v>
      </c>
      <c r="AG57" s="124">
        <v>843</v>
      </c>
      <c r="AH57" s="127">
        <v>0.79229323308270705</v>
      </c>
    </row>
    <row r="58" spans="1:34" x14ac:dyDescent="0.3">
      <c r="A58" s="124" t="s">
        <v>160</v>
      </c>
      <c r="B58" s="124">
        <v>2003</v>
      </c>
      <c r="C58" s="124">
        <v>42</v>
      </c>
      <c r="D58" s="124" t="s">
        <v>181</v>
      </c>
      <c r="E58" s="124" t="s">
        <v>384</v>
      </c>
      <c r="F58" s="124">
        <v>1113</v>
      </c>
      <c r="G58" s="127">
        <v>9.9109528049866405E-2</v>
      </c>
      <c r="H58" s="124" t="s">
        <v>390</v>
      </c>
      <c r="I58" s="124">
        <v>883</v>
      </c>
      <c r="J58" s="127">
        <v>0.135450222426753</v>
      </c>
      <c r="K58" s="124" t="s">
        <v>391</v>
      </c>
      <c r="L58" s="124">
        <v>645</v>
      </c>
      <c r="M58" s="127">
        <v>6.5816326530612201E-2</v>
      </c>
      <c r="N58" s="124" t="s">
        <v>392</v>
      </c>
      <c r="O58" s="124">
        <v>339</v>
      </c>
      <c r="P58" s="127">
        <v>0.10329067641681899</v>
      </c>
      <c r="Q58" s="124" t="s">
        <v>388</v>
      </c>
      <c r="R58" s="124">
        <v>149</v>
      </c>
      <c r="S58" s="127">
        <v>3.6753823384311803E-2</v>
      </c>
      <c r="T58" s="124" t="s">
        <v>418</v>
      </c>
      <c r="U58" s="124">
        <v>147</v>
      </c>
      <c r="V58" s="127">
        <v>7.5369155045118897E-3</v>
      </c>
      <c r="W58" s="124" t="s">
        <v>387</v>
      </c>
      <c r="X58" s="124">
        <v>113</v>
      </c>
      <c r="Y58" s="127">
        <v>2.4248927038626598E-2</v>
      </c>
      <c r="Z58" s="124" t="s">
        <v>393</v>
      </c>
      <c r="AA58" s="124">
        <v>100</v>
      </c>
      <c r="AB58" s="127">
        <v>6.0463147711469897E-3</v>
      </c>
      <c r="AC58" s="124" t="s">
        <v>385</v>
      </c>
      <c r="AD58" s="124">
        <v>85</v>
      </c>
      <c r="AE58" s="127">
        <v>2.1107524211571901E-2</v>
      </c>
      <c r="AF58" s="124" t="s">
        <v>386</v>
      </c>
      <c r="AG58" s="124">
        <v>76</v>
      </c>
      <c r="AH58" s="127">
        <v>2.9197080291970798E-2</v>
      </c>
    </row>
    <row r="59" spans="1:34" x14ac:dyDescent="0.3">
      <c r="A59" s="124" t="s">
        <v>162</v>
      </c>
      <c r="B59" s="124">
        <v>2101</v>
      </c>
      <c r="C59" s="124">
        <v>8701</v>
      </c>
      <c r="D59" s="124" t="s">
        <v>179</v>
      </c>
      <c r="E59" s="124" t="s">
        <v>393</v>
      </c>
      <c r="F59" s="124">
        <v>5851</v>
      </c>
      <c r="G59" s="127">
        <v>0.35376987725981002</v>
      </c>
      <c r="H59" s="124" t="s">
        <v>648</v>
      </c>
      <c r="I59" s="124">
        <v>1745</v>
      </c>
      <c r="J59" s="127">
        <v>0.439214699219733</v>
      </c>
      <c r="K59" s="124" t="s">
        <v>600</v>
      </c>
      <c r="L59" s="124">
        <v>679</v>
      </c>
      <c r="M59" s="127">
        <v>0.26690251572327001</v>
      </c>
      <c r="N59" s="124" t="s">
        <v>594</v>
      </c>
      <c r="O59" s="124">
        <v>679</v>
      </c>
      <c r="P59" s="127">
        <v>0.101373544341595</v>
      </c>
      <c r="Q59" s="124" t="s">
        <v>663</v>
      </c>
      <c r="R59" s="124">
        <v>547</v>
      </c>
      <c r="S59" s="127">
        <v>0.43003144654087999</v>
      </c>
      <c r="T59" s="124" t="s">
        <v>385</v>
      </c>
      <c r="U59" s="124">
        <v>539</v>
      </c>
      <c r="V59" s="127">
        <v>0.133846535882791</v>
      </c>
      <c r="W59" s="124" t="s">
        <v>664</v>
      </c>
      <c r="X59" s="124">
        <v>453</v>
      </c>
      <c r="Y59" s="127">
        <v>0.439805825242719</v>
      </c>
      <c r="Z59" s="124" t="s">
        <v>665</v>
      </c>
      <c r="AA59" s="124">
        <v>438</v>
      </c>
      <c r="AB59" s="127">
        <v>0.42607003891050599</v>
      </c>
      <c r="AC59" s="124" t="s">
        <v>409</v>
      </c>
      <c r="AD59" s="124">
        <v>388</v>
      </c>
      <c r="AE59" s="127">
        <v>0.14042707202316301</v>
      </c>
      <c r="AF59" s="124" t="s">
        <v>644</v>
      </c>
      <c r="AG59" s="124">
        <v>352</v>
      </c>
      <c r="AH59" s="127">
        <v>0.19853355893965</v>
      </c>
    </row>
    <row r="60" spans="1:34" x14ac:dyDescent="0.3">
      <c r="A60" s="124" t="s">
        <v>163</v>
      </c>
      <c r="B60" s="124">
        <v>2225</v>
      </c>
      <c r="C60" s="124">
        <v>75</v>
      </c>
      <c r="D60" s="124" t="s">
        <v>179</v>
      </c>
      <c r="E60" s="124" t="s">
        <v>309</v>
      </c>
      <c r="F60" s="124">
        <v>3385</v>
      </c>
      <c r="G60" s="127">
        <v>0.41065146184641499</v>
      </c>
      <c r="H60" s="124" t="s">
        <v>539</v>
      </c>
      <c r="I60" s="124">
        <v>2725</v>
      </c>
      <c r="J60" s="127">
        <v>0.43042173432317199</v>
      </c>
      <c r="K60" s="124" t="s">
        <v>538</v>
      </c>
      <c r="L60" s="124">
        <v>2386</v>
      </c>
      <c r="M60" s="127">
        <v>0.22342916003371099</v>
      </c>
      <c r="N60" s="124" t="s">
        <v>625</v>
      </c>
      <c r="O60" s="124">
        <v>1109</v>
      </c>
      <c r="P60" s="127">
        <v>0.50386188096319795</v>
      </c>
      <c r="Q60" s="124" t="s">
        <v>540</v>
      </c>
      <c r="R60" s="124">
        <v>478</v>
      </c>
      <c r="S60" s="127">
        <v>0.158278145695364</v>
      </c>
      <c r="T60" s="124" t="s">
        <v>541</v>
      </c>
      <c r="U60" s="124">
        <v>379</v>
      </c>
      <c r="V60" s="127">
        <v>0.132286212914485</v>
      </c>
      <c r="W60" s="124" t="s">
        <v>543</v>
      </c>
      <c r="X60" s="124">
        <v>182</v>
      </c>
      <c r="Y60" s="127">
        <v>0.285266457680251</v>
      </c>
      <c r="Z60" s="124" t="s">
        <v>542</v>
      </c>
      <c r="AA60" s="124">
        <v>182</v>
      </c>
      <c r="AB60" s="127">
        <v>1.329534662868E-2</v>
      </c>
      <c r="AC60" s="124" t="s">
        <v>1684</v>
      </c>
      <c r="AD60" s="124">
        <v>177</v>
      </c>
      <c r="AE60" s="127">
        <v>0.34980237154150201</v>
      </c>
      <c r="AF60" s="124" t="s">
        <v>1683</v>
      </c>
      <c r="AG60" s="124">
        <v>134</v>
      </c>
      <c r="AH60" s="127">
        <v>0.32445520581113801</v>
      </c>
    </row>
    <row r="61" spans="1:34" x14ac:dyDescent="0.3">
      <c r="A61" s="124" t="s">
        <v>165</v>
      </c>
      <c r="B61" s="124">
        <v>2114</v>
      </c>
      <c r="C61" s="124">
        <v>41</v>
      </c>
      <c r="D61" s="124" t="s">
        <v>180</v>
      </c>
      <c r="E61" s="124" t="s">
        <v>401</v>
      </c>
      <c r="F61" s="124">
        <v>2326</v>
      </c>
      <c r="G61" s="127">
        <v>0.51654452587164101</v>
      </c>
      <c r="H61" s="124" t="s">
        <v>403</v>
      </c>
      <c r="I61" s="124">
        <v>1026</v>
      </c>
      <c r="J61" s="127">
        <v>0.44034334763948502</v>
      </c>
      <c r="K61" s="124" t="s">
        <v>389</v>
      </c>
      <c r="L61" s="124">
        <v>723</v>
      </c>
      <c r="M61" s="127">
        <v>0.26444769568397902</v>
      </c>
      <c r="N61" s="124" t="s">
        <v>666</v>
      </c>
      <c r="O61" s="124">
        <v>707</v>
      </c>
      <c r="P61" s="127">
        <v>0.40446224256292901</v>
      </c>
      <c r="Q61" s="124" t="s">
        <v>667</v>
      </c>
      <c r="R61" s="124">
        <v>516</v>
      </c>
      <c r="S61" s="127">
        <v>0.34935680433310801</v>
      </c>
      <c r="T61" s="124" t="s">
        <v>668</v>
      </c>
      <c r="U61" s="124">
        <v>477</v>
      </c>
      <c r="V61" s="127">
        <v>0.24042338709677399</v>
      </c>
      <c r="W61" s="124" t="s">
        <v>398</v>
      </c>
      <c r="X61" s="124">
        <v>472</v>
      </c>
      <c r="Y61" s="127">
        <v>0.140643623361144</v>
      </c>
      <c r="Z61" s="124" t="s">
        <v>400</v>
      </c>
      <c r="AA61" s="124">
        <v>458</v>
      </c>
      <c r="AB61" s="127">
        <v>0.28359133126934999</v>
      </c>
      <c r="AC61" s="124" t="s">
        <v>669</v>
      </c>
      <c r="AD61" s="124">
        <v>423</v>
      </c>
      <c r="AE61" s="127">
        <v>0.34334415584415601</v>
      </c>
      <c r="AF61" s="124" t="s">
        <v>648</v>
      </c>
      <c r="AG61" s="124">
        <v>282</v>
      </c>
      <c r="AH61" s="127">
        <v>7.0979108985653197E-2</v>
      </c>
    </row>
    <row r="62" spans="1:34" x14ac:dyDescent="0.3">
      <c r="A62" s="124" t="s">
        <v>167</v>
      </c>
      <c r="B62" s="124">
        <v>2011</v>
      </c>
      <c r="C62" s="124">
        <v>114</v>
      </c>
      <c r="D62" s="124" t="s">
        <v>179</v>
      </c>
      <c r="E62" s="124" t="s">
        <v>576</v>
      </c>
      <c r="F62" s="124">
        <v>4945</v>
      </c>
      <c r="G62" s="127">
        <v>0.33498170979542102</v>
      </c>
      <c r="H62" s="124" t="s">
        <v>434</v>
      </c>
      <c r="I62" s="124">
        <v>560</v>
      </c>
      <c r="J62" s="127">
        <v>3.7463205780037499E-2</v>
      </c>
      <c r="K62" s="124" t="s">
        <v>656</v>
      </c>
      <c r="L62" s="124">
        <v>548</v>
      </c>
      <c r="M62" s="127">
        <v>0.225514403292181</v>
      </c>
      <c r="N62" s="124" t="s">
        <v>1686</v>
      </c>
      <c r="O62" s="124">
        <v>497</v>
      </c>
      <c r="P62" s="127">
        <v>0.34779566130160899</v>
      </c>
      <c r="Q62" s="124" t="s">
        <v>660</v>
      </c>
      <c r="R62" s="124">
        <v>341</v>
      </c>
      <c r="S62" s="127">
        <v>0.212593516209476</v>
      </c>
      <c r="T62" s="124" t="s">
        <v>659</v>
      </c>
      <c r="U62" s="124">
        <v>320</v>
      </c>
      <c r="V62" s="127">
        <v>0.20138451856513501</v>
      </c>
      <c r="W62" s="124" t="s">
        <v>657</v>
      </c>
      <c r="X62" s="124">
        <v>171</v>
      </c>
      <c r="Y62" s="127">
        <v>8.6320040383644603E-2</v>
      </c>
      <c r="Z62" s="124" t="s">
        <v>655</v>
      </c>
      <c r="AA62" s="124">
        <v>94</v>
      </c>
      <c r="AB62" s="127">
        <v>4.3337943752881497E-2</v>
      </c>
      <c r="AC62" s="124" t="s">
        <v>1687</v>
      </c>
      <c r="AD62" s="124">
        <v>89</v>
      </c>
      <c r="AE62" s="127">
        <v>0.30689655172413799</v>
      </c>
      <c r="AF62" s="124" t="s">
        <v>661</v>
      </c>
      <c r="AG62" s="124">
        <v>82</v>
      </c>
      <c r="AH62" s="127">
        <v>6.3174114021571595E-2</v>
      </c>
    </row>
    <row r="63" spans="1:34" x14ac:dyDescent="0.3">
      <c r="A63" s="124" t="s">
        <v>169</v>
      </c>
      <c r="B63" s="124">
        <v>2085</v>
      </c>
      <c r="C63" s="124">
        <v>126</v>
      </c>
      <c r="D63" s="124" t="s">
        <v>181</v>
      </c>
      <c r="E63" s="124" t="s">
        <v>606</v>
      </c>
      <c r="F63" s="124">
        <v>1740</v>
      </c>
      <c r="G63" s="127">
        <v>0.47027027027027002</v>
      </c>
      <c r="H63" s="124" t="s">
        <v>604</v>
      </c>
      <c r="I63" s="124">
        <v>528</v>
      </c>
      <c r="J63" s="127">
        <v>8.6260414964875104E-2</v>
      </c>
      <c r="K63" s="124" t="s">
        <v>671</v>
      </c>
      <c r="L63" s="124">
        <v>451</v>
      </c>
      <c r="M63" s="127">
        <v>0.37677527151211399</v>
      </c>
      <c r="N63" s="124" t="s">
        <v>384</v>
      </c>
      <c r="O63" s="124">
        <v>442</v>
      </c>
      <c r="P63" s="127">
        <v>3.93588601959039E-2</v>
      </c>
      <c r="Q63" s="124" t="s">
        <v>393</v>
      </c>
      <c r="R63" s="124">
        <v>438</v>
      </c>
      <c r="S63" s="127">
        <v>2.64828586976238E-2</v>
      </c>
      <c r="T63" s="124" t="s">
        <v>603</v>
      </c>
      <c r="U63" s="124">
        <v>392</v>
      </c>
      <c r="V63" s="127">
        <v>0.10958904109589</v>
      </c>
      <c r="W63" s="124" t="s">
        <v>418</v>
      </c>
      <c r="X63" s="124">
        <v>318</v>
      </c>
      <c r="Y63" s="127">
        <v>1.6304347826087001E-2</v>
      </c>
      <c r="Z63" s="124" t="s">
        <v>594</v>
      </c>
      <c r="AA63" s="124">
        <v>310</v>
      </c>
      <c r="AB63" s="127">
        <v>4.62824723798149E-2</v>
      </c>
      <c r="AC63" s="124" t="s">
        <v>309</v>
      </c>
      <c r="AD63" s="124">
        <v>281</v>
      </c>
      <c r="AE63" s="127">
        <v>3.4089530510736397E-2</v>
      </c>
      <c r="AF63" s="124" t="s">
        <v>539</v>
      </c>
      <c r="AG63" s="124">
        <v>250</v>
      </c>
      <c r="AH63" s="127">
        <v>3.9488232506713003E-2</v>
      </c>
    </row>
    <row r="64" spans="1:34" x14ac:dyDescent="0.3">
      <c r="A64" s="124" t="s">
        <v>171</v>
      </c>
      <c r="B64" s="124">
        <v>2100</v>
      </c>
      <c r="C64" s="124">
        <v>129</v>
      </c>
      <c r="D64" s="124" t="s">
        <v>179</v>
      </c>
      <c r="E64" s="124" t="s">
        <v>672</v>
      </c>
      <c r="F64" s="124">
        <v>2282</v>
      </c>
      <c r="G64" s="127">
        <v>0.61048689138576795</v>
      </c>
      <c r="H64" s="124" t="s">
        <v>673</v>
      </c>
      <c r="I64" s="124">
        <v>943</v>
      </c>
      <c r="J64" s="127">
        <v>0.453365384615385</v>
      </c>
      <c r="K64" s="124" t="s">
        <v>601</v>
      </c>
      <c r="L64" s="124">
        <v>521</v>
      </c>
      <c r="M64" s="127">
        <v>0.33205863607393199</v>
      </c>
      <c r="N64" s="124" t="s">
        <v>668</v>
      </c>
      <c r="O64" s="124">
        <v>331</v>
      </c>
      <c r="P64" s="127">
        <v>0.16683467741935501</v>
      </c>
      <c r="Q64" s="124" t="s">
        <v>669</v>
      </c>
      <c r="R64" s="124">
        <v>244</v>
      </c>
      <c r="S64" s="127">
        <v>0.19805194805194801</v>
      </c>
      <c r="T64" s="124" t="s">
        <v>674</v>
      </c>
      <c r="U64" s="124">
        <v>237</v>
      </c>
      <c r="V64" s="127">
        <v>0.284172661870503</v>
      </c>
      <c r="W64" s="124" t="s">
        <v>675</v>
      </c>
      <c r="X64" s="124">
        <v>186</v>
      </c>
      <c r="Y64" s="127">
        <v>0.37274549098196402</v>
      </c>
      <c r="Z64" s="124" t="s">
        <v>676</v>
      </c>
      <c r="AA64" s="124">
        <v>154</v>
      </c>
      <c r="AB64" s="127">
        <v>0.39285714285714302</v>
      </c>
      <c r="AC64" s="124" t="s">
        <v>1688</v>
      </c>
      <c r="AD64" s="124">
        <v>98</v>
      </c>
      <c r="AE64" s="127">
        <v>0.27146814404432101</v>
      </c>
      <c r="AF64" s="124" t="s">
        <v>666</v>
      </c>
      <c r="AG64" s="124">
        <v>90</v>
      </c>
      <c r="AH64" s="127">
        <v>5.1487414187643001E-2</v>
      </c>
    </row>
    <row r="65" spans="1:34" x14ac:dyDescent="0.3">
      <c r="A65" s="124" t="s">
        <v>173</v>
      </c>
      <c r="B65" s="124">
        <v>2299</v>
      </c>
      <c r="C65" s="124">
        <v>104</v>
      </c>
      <c r="D65" s="124" t="s">
        <v>182</v>
      </c>
      <c r="E65" s="124" t="s">
        <v>418</v>
      </c>
      <c r="F65" s="124">
        <v>2398</v>
      </c>
      <c r="G65" s="127">
        <v>0.122949138638228</v>
      </c>
      <c r="H65" s="124" t="s">
        <v>384</v>
      </c>
      <c r="I65" s="124">
        <v>744</v>
      </c>
      <c r="J65" s="127">
        <v>6.6251113089937697E-2</v>
      </c>
      <c r="K65" s="124" t="s">
        <v>542</v>
      </c>
      <c r="L65" s="124">
        <v>723</v>
      </c>
      <c r="M65" s="127">
        <v>5.2816129739206699E-2</v>
      </c>
      <c r="N65" s="124" t="s">
        <v>391</v>
      </c>
      <c r="O65" s="124">
        <v>633</v>
      </c>
      <c r="P65" s="127">
        <v>6.4591836734693903E-2</v>
      </c>
      <c r="Q65" s="124" t="s">
        <v>393</v>
      </c>
      <c r="R65" s="124">
        <v>471</v>
      </c>
      <c r="S65" s="127">
        <v>2.8478142572102301E-2</v>
      </c>
      <c r="T65" s="124" t="s">
        <v>551</v>
      </c>
      <c r="U65" s="124">
        <v>439</v>
      </c>
      <c r="V65" s="127">
        <v>6.1857122727913202E-2</v>
      </c>
      <c r="W65" s="124" t="s">
        <v>450</v>
      </c>
      <c r="X65" s="124">
        <v>406</v>
      </c>
      <c r="Y65" s="127">
        <v>5.9495896834701099E-2</v>
      </c>
      <c r="Z65" s="124" t="s">
        <v>538</v>
      </c>
      <c r="AA65" s="124">
        <v>403</v>
      </c>
      <c r="AB65" s="127">
        <v>3.7737615881636898E-2</v>
      </c>
      <c r="AC65" s="124" t="s">
        <v>451</v>
      </c>
      <c r="AD65" s="124">
        <v>279</v>
      </c>
      <c r="AE65" s="127">
        <v>4.21513823840459E-2</v>
      </c>
      <c r="AF65" s="124" t="s">
        <v>390</v>
      </c>
      <c r="AG65" s="124">
        <v>270</v>
      </c>
      <c r="AH65" s="127">
        <v>4.1417395306028601E-2</v>
      </c>
    </row>
    <row r="66" spans="1:34" x14ac:dyDescent="0.3">
      <c r="A66" s="124" t="s">
        <v>175</v>
      </c>
      <c r="B66" s="124">
        <v>2841</v>
      </c>
      <c r="C66" s="124">
        <v>3115</v>
      </c>
      <c r="D66" s="124" t="s">
        <v>182</v>
      </c>
      <c r="E66" s="124" t="s">
        <v>18</v>
      </c>
      <c r="F66" s="124">
        <v>14237</v>
      </c>
      <c r="G66" s="127">
        <v>0.63037414212973197</v>
      </c>
      <c r="H66" s="124" t="s">
        <v>522</v>
      </c>
      <c r="I66" s="124">
        <v>1875</v>
      </c>
      <c r="J66" s="127">
        <v>0.58667083854818503</v>
      </c>
      <c r="K66" s="124" t="s">
        <v>548</v>
      </c>
      <c r="L66" s="124">
        <v>984</v>
      </c>
      <c r="M66" s="127">
        <v>0.25031798524548499</v>
      </c>
      <c r="N66" s="124" t="s">
        <v>466</v>
      </c>
      <c r="O66" s="124">
        <v>958</v>
      </c>
      <c r="P66" s="127">
        <v>0.209444687363358</v>
      </c>
      <c r="Q66" s="124" t="s">
        <v>467</v>
      </c>
      <c r="R66" s="124">
        <v>950</v>
      </c>
      <c r="S66" s="127">
        <v>0.19219097713938901</v>
      </c>
      <c r="T66" s="124" t="s">
        <v>514</v>
      </c>
      <c r="U66" s="124">
        <v>941</v>
      </c>
      <c r="V66" s="127">
        <v>0.39687895402783602</v>
      </c>
      <c r="W66" s="124" t="s">
        <v>636</v>
      </c>
      <c r="X66" s="124">
        <v>917</v>
      </c>
      <c r="Y66" s="127">
        <v>0.48010471204188498</v>
      </c>
      <c r="Z66" s="124" t="s">
        <v>550</v>
      </c>
      <c r="AA66" s="124">
        <v>761</v>
      </c>
      <c r="AB66" s="127">
        <v>0.449763593380615</v>
      </c>
      <c r="AC66" s="124" t="s">
        <v>639</v>
      </c>
      <c r="AD66" s="124">
        <v>747</v>
      </c>
      <c r="AE66" s="127">
        <v>0.55415430267062304</v>
      </c>
      <c r="AF66" s="124" t="s">
        <v>637</v>
      </c>
      <c r="AG66" s="124">
        <v>695</v>
      </c>
      <c r="AH66" s="127">
        <v>0.47570157426420201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ColWidth="9.1796875" defaultRowHeight="14" x14ac:dyDescent="0.3"/>
  <cols>
    <col min="1" max="1" width="40.1796875" style="13" bestFit="1" customWidth="1"/>
    <col min="2" max="2" width="6.1796875" style="15" bestFit="1" customWidth="1"/>
    <col min="3" max="3" width="6.453125" style="15" bestFit="1" customWidth="1"/>
    <col min="4" max="4" width="28.1796875" style="13" bestFit="1" customWidth="1"/>
    <col min="5" max="9" width="13.81640625" style="4" bestFit="1" customWidth="1"/>
    <col min="10" max="10" width="12.1796875" style="4" bestFit="1" customWidth="1"/>
    <col min="11" max="14" width="13.81640625" style="4" bestFit="1" customWidth="1"/>
    <col min="15" max="16384" width="9.1796875" style="4"/>
  </cols>
  <sheetData>
    <row r="1" spans="1:34" x14ac:dyDescent="0.3">
      <c r="E1" s="144" t="s">
        <v>685</v>
      </c>
      <c r="F1" s="145"/>
      <c r="G1" s="145"/>
      <c r="H1" s="145"/>
      <c r="I1" s="146"/>
      <c r="J1" s="147" t="s">
        <v>686</v>
      </c>
      <c r="K1" s="148"/>
      <c r="L1" s="148"/>
      <c r="M1" s="148"/>
      <c r="N1" s="149"/>
      <c r="O1" s="150" t="s">
        <v>687</v>
      </c>
      <c r="P1" s="151"/>
      <c r="Q1" s="151"/>
      <c r="R1" s="151"/>
      <c r="S1" s="152"/>
      <c r="T1" s="141" t="s">
        <v>688</v>
      </c>
      <c r="U1" s="142"/>
      <c r="V1" s="142"/>
      <c r="W1" s="142"/>
      <c r="X1" s="143"/>
      <c r="Y1" s="141" t="s">
        <v>689</v>
      </c>
      <c r="Z1" s="142"/>
      <c r="AA1" s="142"/>
      <c r="AB1" s="142"/>
      <c r="AC1" s="143"/>
      <c r="AD1" s="141" t="s">
        <v>690</v>
      </c>
      <c r="AE1" s="142"/>
      <c r="AF1" s="142"/>
      <c r="AG1" s="142"/>
      <c r="AH1" s="143"/>
    </row>
    <row r="2" spans="1:34" x14ac:dyDescent="0.3">
      <c r="A2" s="21" t="s">
        <v>6</v>
      </c>
      <c r="B2" s="22" t="s">
        <v>198</v>
      </c>
      <c r="C2" s="22" t="s">
        <v>199</v>
      </c>
      <c r="D2" s="23" t="s">
        <v>186</v>
      </c>
      <c r="E2" s="24" t="s">
        <v>680</v>
      </c>
      <c r="F2" s="25" t="s">
        <v>681</v>
      </c>
      <c r="G2" s="25" t="s">
        <v>682</v>
      </c>
      <c r="H2" s="25" t="s">
        <v>683</v>
      </c>
      <c r="I2" s="26" t="s">
        <v>684</v>
      </c>
      <c r="J2" s="27" t="s">
        <v>680</v>
      </c>
      <c r="K2" s="28" t="s">
        <v>681</v>
      </c>
      <c r="L2" s="28" t="s">
        <v>682</v>
      </c>
      <c r="M2" s="28" t="s">
        <v>683</v>
      </c>
      <c r="N2" s="29" t="s">
        <v>684</v>
      </c>
      <c r="O2" s="24" t="s">
        <v>680</v>
      </c>
      <c r="P2" s="25" t="s">
        <v>681</v>
      </c>
      <c r="Q2" s="25" t="s">
        <v>682</v>
      </c>
      <c r="R2" s="25" t="s">
        <v>683</v>
      </c>
      <c r="S2" s="26" t="s">
        <v>684</v>
      </c>
      <c r="T2" s="24" t="s">
        <v>680</v>
      </c>
      <c r="U2" s="25" t="s">
        <v>681</v>
      </c>
      <c r="V2" s="25" t="s">
        <v>682</v>
      </c>
      <c r="W2" s="25" t="s">
        <v>683</v>
      </c>
      <c r="X2" s="26" t="s">
        <v>684</v>
      </c>
      <c r="Y2" s="24" t="s">
        <v>680</v>
      </c>
      <c r="Z2" s="25" t="s">
        <v>681</v>
      </c>
      <c r="AA2" s="25" t="s">
        <v>682</v>
      </c>
      <c r="AB2" s="25" t="s">
        <v>683</v>
      </c>
      <c r="AC2" s="26" t="s">
        <v>684</v>
      </c>
      <c r="AD2" s="24" t="s">
        <v>680</v>
      </c>
      <c r="AE2" s="25" t="s">
        <v>681</v>
      </c>
      <c r="AF2" s="25" t="s">
        <v>682</v>
      </c>
      <c r="AG2" s="25" t="s">
        <v>683</v>
      </c>
      <c r="AH2" s="26" t="s">
        <v>684</v>
      </c>
    </row>
    <row r="3" spans="1:34" x14ac:dyDescent="0.3">
      <c r="A3" s="13" t="s">
        <v>9</v>
      </c>
      <c r="B3" s="15">
        <v>2006</v>
      </c>
      <c r="C3" s="15">
        <v>1</v>
      </c>
      <c r="D3" s="13" t="s">
        <v>180</v>
      </c>
      <c r="E3" s="30">
        <v>46530060</v>
      </c>
      <c r="F3" s="31">
        <v>47834056</v>
      </c>
      <c r="G3" s="31">
        <v>47104684</v>
      </c>
      <c r="H3" s="31">
        <v>46946248</v>
      </c>
      <c r="I3" s="32">
        <v>44382610</v>
      </c>
      <c r="J3" s="30">
        <v>59562352</v>
      </c>
      <c r="K3" s="31">
        <v>62944837</v>
      </c>
      <c r="L3" s="31">
        <v>59962284</v>
      </c>
      <c r="M3" s="31">
        <v>61571040</v>
      </c>
      <c r="N3" s="32">
        <v>67258815</v>
      </c>
      <c r="O3" s="130">
        <v>5662.4027064000002</v>
      </c>
      <c r="P3" s="131">
        <v>5661.1193059999996</v>
      </c>
      <c r="Q3" s="131">
        <v>5557.6562711999995</v>
      </c>
      <c r="R3" s="131">
        <v>5666.2214853999994</v>
      </c>
      <c r="S3" s="132">
        <v>5459.8553177884787</v>
      </c>
      <c r="T3" s="33">
        <v>7706</v>
      </c>
      <c r="U3" s="34">
        <v>7705</v>
      </c>
      <c r="V3" s="34">
        <v>7638</v>
      </c>
      <c r="W3" s="34">
        <v>7591</v>
      </c>
      <c r="X3" s="35">
        <v>7287</v>
      </c>
      <c r="Y3" s="33">
        <v>55455</v>
      </c>
      <c r="Z3" s="34">
        <v>55906</v>
      </c>
      <c r="AA3" s="34">
        <v>55316</v>
      </c>
      <c r="AB3" s="34">
        <v>56566</v>
      </c>
      <c r="AC3" s="35">
        <v>57335</v>
      </c>
      <c r="AD3" s="33">
        <v>32451</v>
      </c>
      <c r="AE3" s="34">
        <v>32394</v>
      </c>
      <c r="AF3" s="34">
        <v>31627</v>
      </c>
      <c r="AG3" s="34">
        <v>31020</v>
      </c>
      <c r="AH3" s="35">
        <v>30718</v>
      </c>
    </row>
    <row r="4" spans="1:34" x14ac:dyDescent="0.3">
      <c r="A4" s="13" t="s">
        <v>16</v>
      </c>
      <c r="B4" s="15">
        <v>2226</v>
      </c>
      <c r="C4" s="15">
        <v>2</v>
      </c>
      <c r="D4" s="13" t="s">
        <v>179</v>
      </c>
      <c r="E4" s="30">
        <v>1132431</v>
      </c>
      <c r="F4" s="31">
        <v>1916827</v>
      </c>
      <c r="G4" s="31">
        <v>5381816</v>
      </c>
      <c r="H4" s="31">
        <v>6375983</v>
      </c>
      <c r="I4" s="32">
        <v>2657861</v>
      </c>
      <c r="J4" s="30">
        <v>19667384</v>
      </c>
      <c r="K4" s="31">
        <v>17129605</v>
      </c>
      <c r="L4" s="31">
        <v>13983102</v>
      </c>
      <c r="M4" s="31">
        <v>15210670</v>
      </c>
      <c r="N4" s="32">
        <v>18869601</v>
      </c>
      <c r="O4" s="130">
        <v>435.4467717</v>
      </c>
      <c r="P4" s="131">
        <v>438.38916090000004</v>
      </c>
      <c r="Q4" s="131">
        <v>414.89423999999997</v>
      </c>
      <c r="R4" s="131">
        <v>471.0525849</v>
      </c>
      <c r="S4" s="132">
        <v>527.13702772277259</v>
      </c>
      <c r="T4" s="33">
        <v>661</v>
      </c>
      <c r="U4" s="34">
        <v>629</v>
      </c>
      <c r="V4" s="34">
        <v>576</v>
      </c>
      <c r="W4" s="34">
        <v>573</v>
      </c>
      <c r="X4" s="35">
        <v>603</v>
      </c>
      <c r="Y4" s="33">
        <v>46595</v>
      </c>
      <c r="Z4" s="34">
        <v>45609</v>
      </c>
      <c r="AA4" s="34">
        <v>41177</v>
      </c>
      <c r="AB4" s="34">
        <v>38489</v>
      </c>
      <c r="AC4" s="35">
        <v>10856</v>
      </c>
      <c r="AD4" s="33">
        <v>10897</v>
      </c>
      <c r="AE4" s="34">
        <v>10961</v>
      </c>
      <c r="AF4" s="34">
        <v>10329</v>
      </c>
      <c r="AG4" s="34">
        <v>9959</v>
      </c>
      <c r="AH4" s="35">
        <v>10588</v>
      </c>
    </row>
    <row r="5" spans="1:34" x14ac:dyDescent="0.3">
      <c r="A5" s="13" t="s">
        <v>22</v>
      </c>
      <c r="B5" s="15">
        <v>2120</v>
      </c>
      <c r="C5" s="15">
        <v>5</v>
      </c>
      <c r="D5" s="13" t="s">
        <v>179</v>
      </c>
      <c r="E5" s="30">
        <v>25169067</v>
      </c>
      <c r="F5" s="31">
        <v>30631761</v>
      </c>
      <c r="G5" s="31">
        <v>28149358</v>
      </c>
      <c r="H5" s="31">
        <v>31778908</v>
      </c>
      <c r="I5" s="32">
        <v>38198724</v>
      </c>
      <c r="J5" s="30">
        <v>47539772</v>
      </c>
      <c r="K5" s="31">
        <v>47790428</v>
      </c>
      <c r="L5" s="31">
        <v>43538780</v>
      </c>
      <c r="M5" s="31">
        <v>47388310</v>
      </c>
      <c r="N5" s="32">
        <v>51793657</v>
      </c>
      <c r="O5" s="130">
        <v>3023.5861316999999</v>
      </c>
      <c r="P5" s="131">
        <v>3194.1204000000002</v>
      </c>
      <c r="Q5" s="131">
        <v>3346.2400210000001</v>
      </c>
      <c r="R5" s="131">
        <v>3460.6879136000002</v>
      </c>
      <c r="S5" s="132">
        <v>4038.5724774436071</v>
      </c>
      <c r="T5" s="33">
        <v>4107</v>
      </c>
      <c r="U5" s="34">
        <v>4370</v>
      </c>
      <c r="V5" s="34">
        <v>4330</v>
      </c>
      <c r="W5" s="34">
        <v>4528</v>
      </c>
      <c r="X5" s="35">
        <v>5090</v>
      </c>
      <c r="Y5" s="33">
        <v>55618</v>
      </c>
      <c r="Z5" s="34">
        <v>53904</v>
      </c>
      <c r="AA5" s="34">
        <v>46030</v>
      </c>
      <c r="AB5" s="34">
        <v>46447</v>
      </c>
      <c r="AC5" s="35">
        <v>45543</v>
      </c>
      <c r="AD5" s="33">
        <v>29181</v>
      </c>
      <c r="AE5" s="34">
        <v>26534</v>
      </c>
      <c r="AF5" s="34">
        <v>27072</v>
      </c>
      <c r="AG5" s="34">
        <v>25993</v>
      </c>
      <c r="AH5" s="35">
        <v>26053</v>
      </c>
    </row>
    <row r="6" spans="1:34" x14ac:dyDescent="0.3">
      <c r="A6" s="13" t="s">
        <v>27</v>
      </c>
      <c r="B6" s="15">
        <v>2148</v>
      </c>
      <c r="C6" s="15">
        <v>6</v>
      </c>
      <c r="D6" s="13" t="s">
        <v>180</v>
      </c>
      <c r="E6" s="30">
        <v>6380754</v>
      </c>
      <c r="F6" s="31">
        <v>7275059</v>
      </c>
      <c r="G6" s="31">
        <v>5900562</v>
      </c>
      <c r="H6" s="31">
        <v>5845983</v>
      </c>
      <c r="I6" s="32">
        <v>6085993</v>
      </c>
      <c r="J6" s="30">
        <v>20660071</v>
      </c>
      <c r="K6" s="31">
        <v>20911133</v>
      </c>
      <c r="L6" s="31">
        <v>17538820</v>
      </c>
      <c r="M6" s="31">
        <v>17886522</v>
      </c>
      <c r="N6" s="32">
        <v>18430548</v>
      </c>
      <c r="O6" s="130">
        <v>886.70608070000003</v>
      </c>
      <c r="P6" s="131">
        <v>891.25755560000005</v>
      </c>
      <c r="Q6" s="131">
        <v>787.42956190000007</v>
      </c>
      <c r="R6" s="131">
        <v>736.63181699999996</v>
      </c>
      <c r="S6" s="132">
        <v>782.24536433120818</v>
      </c>
      <c r="T6" s="33">
        <v>1133</v>
      </c>
      <c r="U6" s="34">
        <v>1159</v>
      </c>
      <c r="V6" s="34">
        <v>1097</v>
      </c>
      <c r="W6" s="34">
        <v>974</v>
      </c>
      <c r="X6" s="35">
        <v>954</v>
      </c>
      <c r="Y6" s="33">
        <v>20554</v>
      </c>
      <c r="Z6" s="34">
        <v>18707</v>
      </c>
      <c r="AA6" s="34">
        <v>18887</v>
      </c>
      <c r="AB6" s="34">
        <v>18262</v>
      </c>
      <c r="AC6" s="35">
        <v>17488</v>
      </c>
      <c r="AD6" s="33">
        <v>15663</v>
      </c>
      <c r="AE6" s="34">
        <v>15023</v>
      </c>
      <c r="AF6" s="34">
        <v>15837</v>
      </c>
      <c r="AG6" s="34">
        <v>15185</v>
      </c>
      <c r="AH6" s="35">
        <v>14589</v>
      </c>
    </row>
    <row r="7" spans="1:34" x14ac:dyDescent="0.3">
      <c r="A7" s="13" t="s">
        <v>30</v>
      </c>
      <c r="B7" s="15">
        <v>2339</v>
      </c>
      <c r="C7" s="15">
        <v>4</v>
      </c>
      <c r="D7" s="13" t="s">
        <v>181</v>
      </c>
      <c r="E7" s="30">
        <v>453442701</v>
      </c>
      <c r="F7" s="31">
        <v>508545216</v>
      </c>
      <c r="G7" s="31">
        <v>525083419</v>
      </c>
      <c r="H7" s="31">
        <v>557938999</v>
      </c>
      <c r="I7" s="32">
        <v>524982427</v>
      </c>
      <c r="J7" s="30">
        <v>356097681</v>
      </c>
      <c r="K7" s="31">
        <v>367668368</v>
      </c>
      <c r="L7" s="31">
        <v>379011242</v>
      </c>
      <c r="M7" s="31">
        <v>401958799</v>
      </c>
      <c r="N7" s="32">
        <v>495064860</v>
      </c>
      <c r="O7" s="130">
        <v>41212.796925999995</v>
      </c>
      <c r="P7" s="131">
        <v>41637.964636800003</v>
      </c>
      <c r="Q7" s="131">
        <v>43742.622100000001</v>
      </c>
      <c r="R7" s="131">
        <v>45080.913873599995</v>
      </c>
      <c r="S7" s="132">
        <v>46353.826570194164</v>
      </c>
      <c r="T7" s="33">
        <v>36668</v>
      </c>
      <c r="U7" s="34">
        <v>37476</v>
      </c>
      <c r="V7" s="34">
        <v>38900</v>
      </c>
      <c r="W7" s="34">
        <v>39798</v>
      </c>
      <c r="X7" s="35">
        <v>40941</v>
      </c>
      <c r="Y7" s="33">
        <v>450159</v>
      </c>
      <c r="Z7" s="34">
        <v>463626</v>
      </c>
      <c r="AA7" s="34">
        <v>446368</v>
      </c>
      <c r="AB7" s="34">
        <v>443166</v>
      </c>
      <c r="AC7" s="35">
        <v>444284</v>
      </c>
      <c r="AD7" s="33">
        <v>105962</v>
      </c>
      <c r="AE7" s="34">
        <v>101515</v>
      </c>
      <c r="AF7" s="34">
        <v>100299</v>
      </c>
      <c r="AG7" s="34">
        <v>102701</v>
      </c>
      <c r="AH7" s="35">
        <v>109167</v>
      </c>
    </row>
    <row r="8" spans="1:34" x14ac:dyDescent="0.3">
      <c r="A8" s="13" t="s">
        <v>38</v>
      </c>
      <c r="B8" s="15">
        <v>2181</v>
      </c>
      <c r="C8" s="15">
        <v>139</v>
      </c>
      <c r="D8" s="13" t="s">
        <v>179</v>
      </c>
      <c r="E8" s="30">
        <v>23059365</v>
      </c>
      <c r="F8" s="31">
        <v>24552295</v>
      </c>
      <c r="G8" s="31">
        <v>20723722</v>
      </c>
      <c r="H8" s="31">
        <v>22054852</v>
      </c>
      <c r="I8" s="32">
        <v>20857063</v>
      </c>
      <c r="J8" s="30">
        <v>56624101</v>
      </c>
      <c r="K8" s="31">
        <v>57091845</v>
      </c>
      <c r="L8" s="31">
        <v>58919362</v>
      </c>
      <c r="M8" s="31">
        <v>56803252</v>
      </c>
      <c r="N8" s="32">
        <v>50947293</v>
      </c>
      <c r="O8" s="130">
        <v>3022.33484</v>
      </c>
      <c r="P8" s="131">
        <v>2693.1489750000001</v>
      </c>
      <c r="Q8" s="131">
        <v>2711.7464645999999</v>
      </c>
      <c r="R8" s="131">
        <v>2530.9331287</v>
      </c>
      <c r="S8" s="132">
        <v>2411.1308609756156</v>
      </c>
      <c r="T8" s="33">
        <v>3745</v>
      </c>
      <c r="U8" s="34">
        <v>3222</v>
      </c>
      <c r="V8" s="34">
        <v>3134</v>
      </c>
      <c r="W8" s="34">
        <v>3049</v>
      </c>
      <c r="X8" s="35">
        <v>2887</v>
      </c>
      <c r="Y8" s="33">
        <v>187695</v>
      </c>
      <c r="Z8" s="34">
        <v>198419</v>
      </c>
      <c r="AA8" s="34">
        <v>185626</v>
      </c>
      <c r="AB8" s="34">
        <v>180814</v>
      </c>
      <c r="AC8" s="35">
        <v>163969</v>
      </c>
      <c r="AD8" s="33">
        <v>24553</v>
      </c>
      <c r="AE8" s="34">
        <v>24688</v>
      </c>
      <c r="AF8" s="34">
        <v>24423</v>
      </c>
      <c r="AG8" s="34">
        <v>22940</v>
      </c>
      <c r="AH8" s="35">
        <v>22458</v>
      </c>
    </row>
    <row r="9" spans="1:34" x14ac:dyDescent="0.3">
      <c r="A9" s="13" t="s">
        <v>40</v>
      </c>
      <c r="B9" s="15">
        <v>2313</v>
      </c>
      <c r="C9" s="15">
        <v>6309</v>
      </c>
      <c r="D9" s="13" t="s">
        <v>179</v>
      </c>
      <c r="E9" s="30">
        <v>138993997</v>
      </c>
      <c r="F9" s="31">
        <v>155817141</v>
      </c>
      <c r="G9" s="31">
        <v>154430007</v>
      </c>
      <c r="H9" s="31">
        <v>154882603</v>
      </c>
      <c r="I9" s="32">
        <v>169380525</v>
      </c>
      <c r="J9" s="30">
        <v>176672611</v>
      </c>
      <c r="K9" s="31">
        <v>189574984</v>
      </c>
      <c r="L9" s="31">
        <v>179803139</v>
      </c>
      <c r="M9" s="31">
        <v>212526692</v>
      </c>
      <c r="N9" s="32">
        <v>247305476</v>
      </c>
      <c r="O9" s="130">
        <v>11971.2132817</v>
      </c>
      <c r="P9" s="131">
        <v>12679.874881900001</v>
      </c>
      <c r="Q9" s="131">
        <v>12599.193889099999</v>
      </c>
      <c r="R9" s="131">
        <v>12853.2705248</v>
      </c>
      <c r="S9" s="132">
        <v>13643.098203013926</v>
      </c>
      <c r="T9" s="33">
        <v>12583</v>
      </c>
      <c r="U9" s="34">
        <v>13799</v>
      </c>
      <c r="V9" s="34">
        <v>13429</v>
      </c>
      <c r="W9" s="34">
        <v>13933</v>
      </c>
      <c r="X9" s="35">
        <v>15137</v>
      </c>
      <c r="Y9" s="33">
        <v>205113</v>
      </c>
      <c r="Z9" s="34">
        <v>228131</v>
      </c>
      <c r="AA9" s="34">
        <v>233146</v>
      </c>
      <c r="AB9" s="34">
        <v>274877</v>
      </c>
      <c r="AC9" s="35">
        <v>192679</v>
      </c>
      <c r="AD9" s="33">
        <v>47240</v>
      </c>
      <c r="AE9" s="34">
        <v>47394</v>
      </c>
      <c r="AF9" s="34">
        <v>47442</v>
      </c>
      <c r="AG9" s="34">
        <v>54175</v>
      </c>
      <c r="AH9" s="35">
        <v>60069</v>
      </c>
    </row>
    <row r="10" spans="1:34" x14ac:dyDescent="0.3">
      <c r="A10" s="13" t="s">
        <v>44</v>
      </c>
      <c r="B10" s="15">
        <v>2227</v>
      </c>
      <c r="C10" s="15">
        <v>98</v>
      </c>
      <c r="D10" s="13" t="s">
        <v>180</v>
      </c>
      <c r="E10" s="30">
        <v>29333216</v>
      </c>
      <c r="F10" s="31">
        <v>31019033</v>
      </c>
      <c r="G10" s="31">
        <v>42035475</v>
      </c>
      <c r="H10" s="31">
        <v>39492744</v>
      </c>
      <c r="I10" s="32">
        <v>47032136</v>
      </c>
      <c r="J10" s="30">
        <v>36561528</v>
      </c>
      <c r="K10" s="31">
        <v>41951949</v>
      </c>
      <c r="L10" s="31">
        <v>35609056</v>
      </c>
      <c r="M10" s="31">
        <v>39798089</v>
      </c>
      <c r="N10" s="32">
        <v>44718178</v>
      </c>
      <c r="O10" s="130">
        <v>3562.5396758000002</v>
      </c>
      <c r="P10" s="131">
        <v>3971.8373280000001</v>
      </c>
      <c r="Q10" s="131">
        <v>4286.4876800000002</v>
      </c>
      <c r="R10" s="131">
        <v>3946.7552970000002</v>
      </c>
      <c r="S10" s="132">
        <v>4679.0576996735699</v>
      </c>
      <c r="T10" s="33">
        <v>4522</v>
      </c>
      <c r="U10" s="34">
        <v>5154</v>
      </c>
      <c r="V10" s="34">
        <v>5240</v>
      </c>
      <c r="W10" s="34">
        <v>4309</v>
      </c>
      <c r="X10" s="35">
        <v>4610</v>
      </c>
      <c r="Y10" s="33">
        <v>31648</v>
      </c>
      <c r="Z10" s="34">
        <v>34354</v>
      </c>
      <c r="AA10" s="34">
        <v>35651</v>
      </c>
      <c r="AB10" s="34">
        <v>34893</v>
      </c>
      <c r="AC10" s="35">
        <v>34779</v>
      </c>
      <c r="AD10" s="33">
        <v>23956</v>
      </c>
      <c r="AE10" s="34">
        <v>25297</v>
      </c>
      <c r="AF10" s="34">
        <v>26190</v>
      </c>
      <c r="AG10" s="34">
        <v>27081</v>
      </c>
      <c r="AH10" s="35">
        <v>24889</v>
      </c>
    </row>
    <row r="11" spans="1:34" x14ac:dyDescent="0.3">
      <c r="A11" s="13" t="s">
        <v>50</v>
      </c>
      <c r="B11" s="15">
        <v>2054</v>
      </c>
      <c r="C11" s="15">
        <v>53</v>
      </c>
      <c r="D11" s="13" t="s">
        <v>180</v>
      </c>
      <c r="E11" s="30">
        <v>14898826</v>
      </c>
      <c r="F11" s="31">
        <v>16655549</v>
      </c>
      <c r="G11" s="31">
        <v>16088132</v>
      </c>
      <c r="H11" s="31">
        <v>16623978</v>
      </c>
      <c r="I11" s="32">
        <v>18579299</v>
      </c>
      <c r="J11" s="30">
        <v>39639007</v>
      </c>
      <c r="K11" s="31">
        <v>43473217</v>
      </c>
      <c r="L11" s="31">
        <v>47664305</v>
      </c>
      <c r="M11" s="31">
        <v>52928605</v>
      </c>
      <c r="N11" s="32">
        <v>56897144</v>
      </c>
      <c r="O11" s="130">
        <v>1770.7165679999998</v>
      </c>
      <c r="P11" s="131">
        <v>1737.7786140000001</v>
      </c>
      <c r="Q11" s="131">
        <v>1808.9065169</v>
      </c>
      <c r="R11" s="131">
        <v>1788.0827946000002</v>
      </c>
      <c r="S11" s="132">
        <v>1959.2296790739847</v>
      </c>
      <c r="T11" s="33">
        <v>2320</v>
      </c>
      <c r="U11" s="34">
        <v>2145</v>
      </c>
      <c r="V11" s="34">
        <v>2023</v>
      </c>
      <c r="W11" s="34">
        <v>1909</v>
      </c>
      <c r="X11" s="35">
        <v>2205</v>
      </c>
      <c r="Y11" s="33">
        <v>123793</v>
      </c>
      <c r="Z11" s="34">
        <v>127832</v>
      </c>
      <c r="AA11" s="34">
        <v>135721</v>
      </c>
      <c r="AB11" s="34">
        <v>146210</v>
      </c>
      <c r="AC11" s="35">
        <v>146267</v>
      </c>
      <c r="AD11" s="33">
        <v>11414</v>
      </c>
      <c r="AE11" s="34">
        <v>11507</v>
      </c>
      <c r="AF11" s="34">
        <v>11715</v>
      </c>
      <c r="AG11" s="34">
        <v>11934</v>
      </c>
      <c r="AH11" s="35">
        <v>12083</v>
      </c>
    </row>
    <row r="12" spans="1:34" x14ac:dyDescent="0.3">
      <c r="A12" s="13" t="s">
        <v>52</v>
      </c>
      <c r="B12" s="15">
        <v>2082</v>
      </c>
      <c r="C12" s="15">
        <v>79</v>
      </c>
      <c r="D12" s="13" t="s">
        <v>179</v>
      </c>
      <c r="E12" s="30">
        <v>86524400</v>
      </c>
      <c r="F12" s="31">
        <v>84572845</v>
      </c>
      <c r="G12" s="31">
        <v>90400336</v>
      </c>
      <c r="H12" s="31">
        <v>82681231</v>
      </c>
      <c r="I12" s="32">
        <v>89198295</v>
      </c>
      <c r="J12" s="30">
        <v>105950984</v>
      </c>
      <c r="K12" s="31">
        <v>112086852</v>
      </c>
      <c r="L12" s="31">
        <v>102613421</v>
      </c>
      <c r="M12" s="31">
        <v>107491659</v>
      </c>
      <c r="N12" s="32">
        <v>121804671</v>
      </c>
      <c r="O12" s="130">
        <v>8928.7197959999994</v>
      </c>
      <c r="P12" s="131">
        <v>8644.5169982999996</v>
      </c>
      <c r="Q12" s="131">
        <v>8028.7530120000001</v>
      </c>
      <c r="R12" s="131">
        <v>7895.1579965999999</v>
      </c>
      <c r="S12" s="132">
        <v>8650.9276522780638</v>
      </c>
      <c r="T12" s="33">
        <v>11112</v>
      </c>
      <c r="U12" s="34">
        <v>10119</v>
      </c>
      <c r="V12" s="34">
        <v>8626</v>
      </c>
      <c r="W12" s="34">
        <v>8379</v>
      </c>
      <c r="X12" s="35">
        <v>9094</v>
      </c>
      <c r="Y12" s="33">
        <v>113112</v>
      </c>
      <c r="Z12" s="34">
        <v>109484</v>
      </c>
      <c r="AA12" s="34">
        <v>112753</v>
      </c>
      <c r="AB12" s="34">
        <v>112448</v>
      </c>
      <c r="AC12" s="35">
        <v>86630</v>
      </c>
      <c r="AD12" s="33">
        <v>53823</v>
      </c>
      <c r="AE12" s="34">
        <v>52999</v>
      </c>
      <c r="AF12" s="34">
        <v>50549</v>
      </c>
      <c r="AG12" s="34">
        <v>48097</v>
      </c>
      <c r="AH12" s="35">
        <v>46370</v>
      </c>
    </row>
    <row r="13" spans="1:34" x14ac:dyDescent="0.3">
      <c r="A13" s="13" t="s">
        <v>57</v>
      </c>
      <c r="B13" s="15">
        <v>2069</v>
      </c>
      <c r="C13" s="15">
        <v>8702</v>
      </c>
      <c r="D13" s="13" t="s">
        <v>182</v>
      </c>
      <c r="E13" s="30">
        <v>638676121</v>
      </c>
      <c r="F13" s="31">
        <v>608321695</v>
      </c>
      <c r="G13" s="31">
        <v>594378041</v>
      </c>
      <c r="H13" s="31">
        <v>639079210</v>
      </c>
      <c r="I13" s="32">
        <v>706670132</v>
      </c>
      <c r="J13" s="30">
        <v>421840524</v>
      </c>
      <c r="K13" s="31">
        <v>463133566</v>
      </c>
      <c r="L13" s="31">
        <v>456222482</v>
      </c>
      <c r="M13" s="31">
        <v>473521386</v>
      </c>
      <c r="N13" s="32">
        <v>491273181</v>
      </c>
      <c r="O13" s="130">
        <v>48732.041409500001</v>
      </c>
      <c r="P13" s="131">
        <v>44552.952204800007</v>
      </c>
      <c r="Q13" s="131">
        <v>44211.228238800002</v>
      </c>
      <c r="R13" s="131">
        <v>47631.6272016</v>
      </c>
      <c r="S13" s="132">
        <v>51069.799594973847</v>
      </c>
      <c r="T13" s="33">
        <v>41309</v>
      </c>
      <c r="U13" s="34">
        <v>37196</v>
      </c>
      <c r="V13" s="34">
        <v>35522</v>
      </c>
      <c r="W13" s="34">
        <v>37206</v>
      </c>
      <c r="X13" s="35">
        <v>39277</v>
      </c>
      <c r="Y13" s="33">
        <v>687100</v>
      </c>
      <c r="Z13" s="34">
        <v>722084</v>
      </c>
      <c r="AA13" s="34">
        <v>700540</v>
      </c>
      <c r="AB13" s="34">
        <v>717827</v>
      </c>
      <c r="AC13" s="35">
        <v>758638</v>
      </c>
      <c r="AD13" s="33">
        <v>40978</v>
      </c>
      <c r="AE13" s="34">
        <v>43728</v>
      </c>
      <c r="AF13" s="34">
        <v>44345</v>
      </c>
      <c r="AG13" s="34">
        <v>42593</v>
      </c>
      <c r="AH13" s="35">
        <v>42146</v>
      </c>
    </row>
    <row r="14" spans="1:34" x14ac:dyDescent="0.3">
      <c r="A14" s="13" t="s">
        <v>60</v>
      </c>
      <c r="B14" s="15">
        <v>2139</v>
      </c>
      <c r="C14" s="15">
        <v>46</v>
      </c>
      <c r="D14" s="13" t="s">
        <v>183</v>
      </c>
      <c r="E14" s="30">
        <v>554805824</v>
      </c>
      <c r="F14" s="31">
        <v>510092492</v>
      </c>
      <c r="G14" s="31">
        <v>505872559</v>
      </c>
      <c r="H14" s="31">
        <v>597540043</v>
      </c>
      <c r="I14" s="32">
        <v>608991091</v>
      </c>
      <c r="J14" s="30">
        <v>448265312</v>
      </c>
      <c r="K14" s="31">
        <v>439478752</v>
      </c>
      <c r="L14" s="31">
        <v>449987562</v>
      </c>
      <c r="M14" s="31">
        <v>454035438</v>
      </c>
      <c r="N14" s="32">
        <v>452752894</v>
      </c>
      <c r="O14" s="130">
        <v>27449.012368699998</v>
      </c>
      <c r="P14" s="131">
        <v>26820.322907199999</v>
      </c>
      <c r="Q14" s="131">
        <v>26719.541507999998</v>
      </c>
      <c r="R14" s="131">
        <v>28644.619294</v>
      </c>
      <c r="S14" s="132">
        <v>28938.46980530478</v>
      </c>
      <c r="T14" s="33">
        <v>17173</v>
      </c>
      <c r="U14" s="34">
        <v>15767</v>
      </c>
      <c r="V14" s="34">
        <v>15180</v>
      </c>
      <c r="W14" s="34">
        <v>14870</v>
      </c>
      <c r="X14" s="35">
        <v>15634</v>
      </c>
      <c r="Y14" s="33">
        <v>263163</v>
      </c>
      <c r="Z14" s="34">
        <v>263145</v>
      </c>
      <c r="AA14" s="34">
        <v>256747</v>
      </c>
      <c r="AB14" s="34">
        <v>237681</v>
      </c>
      <c r="AC14" s="35">
        <v>239961</v>
      </c>
      <c r="AD14" s="33">
        <v>58782</v>
      </c>
      <c r="AE14" s="34">
        <v>58782</v>
      </c>
      <c r="AF14" s="34">
        <v>58588</v>
      </c>
      <c r="AG14" s="34">
        <v>56707</v>
      </c>
      <c r="AH14" s="35">
        <v>59191</v>
      </c>
    </row>
    <row r="15" spans="1:34" x14ac:dyDescent="0.3">
      <c r="A15" s="13" t="s">
        <v>62</v>
      </c>
      <c r="B15" s="15">
        <v>2307</v>
      </c>
      <c r="C15" s="15">
        <v>3107</v>
      </c>
      <c r="D15" s="13" t="s">
        <v>182</v>
      </c>
      <c r="E15" s="30">
        <v>448985601</v>
      </c>
      <c r="F15" s="31">
        <v>410433708</v>
      </c>
      <c r="G15" s="31">
        <v>403284933</v>
      </c>
      <c r="H15" s="31">
        <v>408687408</v>
      </c>
      <c r="I15" s="32">
        <v>400515065</v>
      </c>
      <c r="J15" s="30">
        <v>627048704</v>
      </c>
      <c r="K15" s="31">
        <v>613687257</v>
      </c>
      <c r="L15" s="31">
        <v>624314815</v>
      </c>
      <c r="M15" s="31">
        <v>702800111</v>
      </c>
      <c r="N15" s="32">
        <v>642545867</v>
      </c>
      <c r="O15" s="130">
        <v>29119.921910999998</v>
      </c>
      <c r="P15" s="131">
        <v>28210.496215200001</v>
      </c>
      <c r="Q15" s="131">
        <v>29085.9999384</v>
      </c>
      <c r="R15" s="131">
        <v>28748.116343799997</v>
      </c>
      <c r="S15" s="132">
        <v>28590.920934472582</v>
      </c>
      <c r="T15" s="33">
        <v>29070</v>
      </c>
      <c r="U15" s="34">
        <v>26104</v>
      </c>
      <c r="V15" s="34">
        <v>26007</v>
      </c>
      <c r="W15" s="34">
        <v>26069</v>
      </c>
      <c r="X15" s="35">
        <v>24800</v>
      </c>
      <c r="Y15" s="33">
        <v>1421716</v>
      </c>
      <c r="Z15" s="34">
        <v>1467161</v>
      </c>
      <c r="AA15" s="34">
        <v>1524500</v>
      </c>
      <c r="AB15" s="34">
        <v>1617480</v>
      </c>
      <c r="AC15" s="35">
        <v>1568545</v>
      </c>
      <c r="AD15" s="33">
        <v>128231</v>
      </c>
      <c r="AE15" s="34">
        <v>129714</v>
      </c>
      <c r="AF15" s="34">
        <v>129782</v>
      </c>
      <c r="AG15" s="34">
        <v>128839</v>
      </c>
      <c r="AH15" s="35">
        <v>125430</v>
      </c>
    </row>
    <row r="16" spans="1:34" x14ac:dyDescent="0.3">
      <c r="A16" s="13" t="s">
        <v>63</v>
      </c>
      <c r="B16" s="15">
        <v>2048</v>
      </c>
      <c r="C16" s="15">
        <v>59</v>
      </c>
      <c r="D16" s="13" t="s">
        <v>180</v>
      </c>
      <c r="E16" s="30">
        <v>68160779</v>
      </c>
      <c r="F16" s="31">
        <v>76473491</v>
      </c>
      <c r="G16" s="31">
        <v>69434659</v>
      </c>
      <c r="H16" s="31">
        <v>83955736</v>
      </c>
      <c r="I16" s="32">
        <v>98711522</v>
      </c>
      <c r="J16" s="30">
        <v>99527166</v>
      </c>
      <c r="K16" s="31">
        <v>111419726</v>
      </c>
      <c r="L16" s="31">
        <v>112181341</v>
      </c>
      <c r="M16" s="31">
        <v>111096923</v>
      </c>
      <c r="N16" s="32">
        <v>109202190</v>
      </c>
      <c r="O16" s="130">
        <v>5692.1210356000001</v>
      </c>
      <c r="P16" s="131">
        <v>5732.2530630000001</v>
      </c>
      <c r="Q16" s="131">
        <v>5954.1586859999998</v>
      </c>
      <c r="R16" s="131">
        <v>6393.4538537999997</v>
      </c>
      <c r="S16" s="132">
        <v>7425.5774201906988</v>
      </c>
      <c r="T16" s="33">
        <v>7564</v>
      </c>
      <c r="U16" s="34">
        <v>7578</v>
      </c>
      <c r="V16" s="34">
        <v>7212</v>
      </c>
      <c r="W16" s="34">
        <v>7566</v>
      </c>
      <c r="X16" s="35">
        <v>8468</v>
      </c>
      <c r="Y16" s="33">
        <v>50214</v>
      </c>
      <c r="Z16" s="34">
        <v>49076</v>
      </c>
      <c r="AA16" s="34">
        <v>48727</v>
      </c>
      <c r="AB16" s="34">
        <v>37353</v>
      </c>
      <c r="AC16" s="35">
        <v>33866</v>
      </c>
      <c r="AD16" s="33">
        <v>24803</v>
      </c>
      <c r="AE16" s="34">
        <v>25505</v>
      </c>
      <c r="AF16" s="34">
        <v>26142</v>
      </c>
      <c r="AG16" s="34">
        <v>22215</v>
      </c>
      <c r="AH16" s="35">
        <v>31428</v>
      </c>
    </row>
    <row r="17" spans="1:34" x14ac:dyDescent="0.3">
      <c r="A17" s="13" t="s">
        <v>65</v>
      </c>
      <c r="B17" s="15">
        <v>2921</v>
      </c>
      <c r="C17" s="15">
        <v>22</v>
      </c>
      <c r="D17" s="13" t="s">
        <v>182</v>
      </c>
      <c r="E17" s="30">
        <v>1088963584</v>
      </c>
      <c r="F17" s="31">
        <v>1120464973</v>
      </c>
      <c r="G17" s="31">
        <v>1157054449</v>
      </c>
      <c r="H17" s="31">
        <v>1079265354</v>
      </c>
      <c r="I17" s="32">
        <v>1118669430</v>
      </c>
      <c r="J17" s="30">
        <v>487990144</v>
      </c>
      <c r="K17" s="31">
        <v>582643535</v>
      </c>
      <c r="L17" s="31">
        <v>591578790</v>
      </c>
      <c r="M17" s="31">
        <v>675727004</v>
      </c>
      <c r="N17" s="32">
        <v>642308991</v>
      </c>
      <c r="O17" s="130">
        <v>68810.357079000009</v>
      </c>
      <c r="P17" s="131">
        <v>67553.159996699993</v>
      </c>
      <c r="Q17" s="131">
        <v>69030.113131999999</v>
      </c>
      <c r="R17" s="131">
        <v>67821.333782300004</v>
      </c>
      <c r="S17" s="132">
        <v>67525.042601457986</v>
      </c>
      <c r="T17" s="33">
        <v>51642</v>
      </c>
      <c r="U17" s="34">
        <v>50553</v>
      </c>
      <c r="V17" s="34">
        <v>49160</v>
      </c>
      <c r="W17" s="34">
        <v>44909</v>
      </c>
      <c r="X17" s="35">
        <v>45784</v>
      </c>
      <c r="Y17" s="33">
        <v>637143</v>
      </c>
      <c r="Z17" s="34">
        <v>673251</v>
      </c>
      <c r="AA17" s="34">
        <v>647761</v>
      </c>
      <c r="AB17" s="34">
        <v>645563</v>
      </c>
      <c r="AC17" s="35">
        <v>375864</v>
      </c>
      <c r="AD17" s="33">
        <v>60854</v>
      </c>
      <c r="AE17" s="34">
        <v>61002</v>
      </c>
      <c r="AF17" s="34">
        <v>59921</v>
      </c>
      <c r="AG17" s="34">
        <v>59718</v>
      </c>
      <c r="AH17" s="35">
        <v>59917</v>
      </c>
    </row>
    <row r="18" spans="1:34" x14ac:dyDescent="0.3">
      <c r="A18" s="13" t="s">
        <v>66</v>
      </c>
      <c r="B18" s="15">
        <v>2108</v>
      </c>
      <c r="C18" s="15">
        <v>3108</v>
      </c>
      <c r="D18" s="13" t="s">
        <v>181</v>
      </c>
      <c r="E18" s="30">
        <v>126695836</v>
      </c>
      <c r="F18" s="31">
        <v>125765220</v>
      </c>
      <c r="G18" s="31">
        <v>124463691</v>
      </c>
      <c r="H18" s="31">
        <v>127099971</v>
      </c>
      <c r="I18" s="32">
        <v>124261025</v>
      </c>
      <c r="J18" s="30">
        <v>313328896</v>
      </c>
      <c r="K18" s="31">
        <v>339433414</v>
      </c>
      <c r="L18" s="31">
        <v>345968679</v>
      </c>
      <c r="M18" s="31">
        <v>337320079</v>
      </c>
      <c r="N18" s="32">
        <v>244724560</v>
      </c>
      <c r="O18" s="130">
        <v>10130.603030599999</v>
      </c>
      <c r="P18" s="131">
        <v>9680.3027789999996</v>
      </c>
      <c r="Q18" s="131">
        <v>9698.7241618000007</v>
      </c>
      <c r="R18" s="131">
        <v>9209.1031561999989</v>
      </c>
      <c r="S18" s="132">
        <v>9072.7772423840634</v>
      </c>
      <c r="T18" s="33">
        <v>13114</v>
      </c>
      <c r="U18" s="34">
        <v>13139</v>
      </c>
      <c r="V18" s="34">
        <v>12934</v>
      </c>
      <c r="W18" s="34">
        <v>12046</v>
      </c>
      <c r="X18" s="35">
        <v>11700</v>
      </c>
      <c r="Y18" s="33">
        <v>644735</v>
      </c>
      <c r="Z18" s="34">
        <v>663142</v>
      </c>
      <c r="AA18" s="34">
        <v>652137</v>
      </c>
      <c r="AB18" s="34">
        <v>664690</v>
      </c>
      <c r="AC18" s="35">
        <v>678717</v>
      </c>
      <c r="AD18" s="33">
        <v>100342</v>
      </c>
      <c r="AE18" s="34">
        <v>98864</v>
      </c>
      <c r="AF18" s="34">
        <v>96470</v>
      </c>
      <c r="AG18" s="34">
        <v>95702</v>
      </c>
      <c r="AH18" s="35">
        <v>98573</v>
      </c>
    </row>
    <row r="19" spans="1:34" x14ac:dyDescent="0.3">
      <c r="A19" s="13" t="s">
        <v>70</v>
      </c>
      <c r="B19" s="15">
        <v>2135</v>
      </c>
      <c r="C19" s="15">
        <v>39</v>
      </c>
      <c r="D19" s="13" t="s">
        <v>179</v>
      </c>
      <c r="E19" s="30">
        <v>150889671</v>
      </c>
      <c r="F19" s="31">
        <v>186943364</v>
      </c>
      <c r="G19" s="31">
        <v>161662370</v>
      </c>
      <c r="H19" s="31">
        <v>197199541</v>
      </c>
      <c r="I19" s="32">
        <v>200514663</v>
      </c>
      <c r="J19" s="30">
        <v>252577592</v>
      </c>
      <c r="K19" s="31">
        <v>247616792</v>
      </c>
      <c r="L19" s="31">
        <v>246069336</v>
      </c>
      <c r="M19" s="31">
        <v>243599492</v>
      </c>
      <c r="N19" s="32">
        <v>275864140</v>
      </c>
      <c r="O19" s="130">
        <v>16102.876153000001</v>
      </c>
      <c r="P19" s="131">
        <v>15890.4007587</v>
      </c>
      <c r="Q19" s="131">
        <v>15930.428194200002</v>
      </c>
      <c r="R19" s="131">
        <v>16446.628587500003</v>
      </c>
      <c r="S19" s="132">
        <v>17352.565326345728</v>
      </c>
      <c r="T19" s="33">
        <v>16835</v>
      </c>
      <c r="U19" s="34">
        <v>16209</v>
      </c>
      <c r="V19" s="34">
        <v>16274</v>
      </c>
      <c r="W19" s="34">
        <v>15875</v>
      </c>
      <c r="X19" s="35">
        <v>16800</v>
      </c>
      <c r="Y19" s="33">
        <v>156439</v>
      </c>
      <c r="Z19" s="34">
        <v>150594</v>
      </c>
      <c r="AA19" s="34">
        <v>148381</v>
      </c>
      <c r="AB19" s="34">
        <v>141627</v>
      </c>
      <c r="AC19" s="35">
        <v>146989</v>
      </c>
      <c r="AD19" s="33">
        <v>89930</v>
      </c>
      <c r="AE19" s="34">
        <v>91406</v>
      </c>
      <c r="AF19" s="34">
        <v>86424</v>
      </c>
      <c r="AG19" s="34">
        <v>82678</v>
      </c>
      <c r="AH19" s="35">
        <v>84382</v>
      </c>
    </row>
    <row r="20" spans="1:34" x14ac:dyDescent="0.3">
      <c r="A20" s="13" t="s">
        <v>75</v>
      </c>
      <c r="B20" s="15">
        <v>2126</v>
      </c>
      <c r="C20" s="15">
        <v>132</v>
      </c>
      <c r="D20" s="13" t="s">
        <v>179</v>
      </c>
      <c r="E20" s="30">
        <v>10210728</v>
      </c>
      <c r="F20" s="31">
        <v>6939217</v>
      </c>
      <c r="G20" s="31">
        <v>7331380</v>
      </c>
      <c r="H20" s="31">
        <v>8317170</v>
      </c>
      <c r="I20" s="32">
        <v>11330510</v>
      </c>
      <c r="J20" s="30">
        <v>13934703</v>
      </c>
      <c r="K20" s="31">
        <v>16545037</v>
      </c>
      <c r="L20" s="31">
        <v>14451377</v>
      </c>
      <c r="M20" s="31">
        <v>14443876</v>
      </c>
      <c r="N20" s="32">
        <v>12646479</v>
      </c>
      <c r="O20" s="130">
        <v>1109.1080575999999</v>
      </c>
      <c r="P20" s="131">
        <v>1044.9245632</v>
      </c>
      <c r="Q20" s="131">
        <v>996.69519050000008</v>
      </c>
      <c r="R20" s="131">
        <v>918.55942110000001</v>
      </c>
      <c r="S20" s="132">
        <v>956.24251691259371</v>
      </c>
      <c r="T20" s="33">
        <v>1319</v>
      </c>
      <c r="U20" s="34">
        <v>1202</v>
      </c>
      <c r="V20" s="34">
        <v>1117</v>
      </c>
      <c r="W20" s="34">
        <v>999</v>
      </c>
      <c r="X20" s="35">
        <v>1054</v>
      </c>
      <c r="Y20" s="33">
        <v>18439</v>
      </c>
      <c r="Z20" s="34">
        <v>17943</v>
      </c>
      <c r="AA20" s="34">
        <v>17935</v>
      </c>
      <c r="AB20" s="34">
        <v>16891</v>
      </c>
      <c r="AC20" s="35">
        <v>17628</v>
      </c>
      <c r="AD20" s="33">
        <v>14016</v>
      </c>
      <c r="AE20" s="34">
        <v>13825</v>
      </c>
      <c r="AF20" s="34">
        <v>13237</v>
      </c>
      <c r="AG20" s="34">
        <v>12830</v>
      </c>
      <c r="AH20" s="35">
        <v>13906</v>
      </c>
    </row>
    <row r="21" spans="1:34" x14ac:dyDescent="0.3">
      <c r="A21" s="13" t="s">
        <v>78</v>
      </c>
      <c r="B21" s="15">
        <v>2155</v>
      </c>
      <c r="C21" s="15">
        <v>50</v>
      </c>
      <c r="D21" s="13" t="s">
        <v>180</v>
      </c>
      <c r="E21" s="30">
        <v>61360092</v>
      </c>
      <c r="F21" s="31">
        <v>65446556</v>
      </c>
      <c r="G21" s="31">
        <v>61421114</v>
      </c>
      <c r="H21" s="31">
        <v>60438524</v>
      </c>
      <c r="I21" s="32">
        <v>57905234</v>
      </c>
      <c r="J21" s="30">
        <v>96078712</v>
      </c>
      <c r="K21" s="31">
        <v>98340883</v>
      </c>
      <c r="L21" s="31">
        <v>94848797</v>
      </c>
      <c r="M21" s="31">
        <v>88942922</v>
      </c>
      <c r="N21" s="32">
        <v>92936964</v>
      </c>
      <c r="O21" s="130">
        <v>6711.1309587999995</v>
      </c>
      <c r="P21" s="131">
        <v>6523.4674544</v>
      </c>
      <c r="Q21" s="131">
        <v>6381.2600640000001</v>
      </c>
      <c r="R21" s="131">
        <v>5856.2330760000004</v>
      </c>
      <c r="S21" s="132">
        <v>5695.5265689081916</v>
      </c>
      <c r="T21" s="33">
        <v>8863</v>
      </c>
      <c r="U21" s="34">
        <v>8584</v>
      </c>
      <c r="V21" s="34">
        <v>8136</v>
      </c>
      <c r="W21" s="34">
        <v>7012</v>
      </c>
      <c r="X21" s="35">
        <v>6896</v>
      </c>
      <c r="Y21" s="33">
        <v>52591</v>
      </c>
      <c r="Z21" s="34">
        <v>54612</v>
      </c>
      <c r="AA21" s="34">
        <v>53409</v>
      </c>
      <c r="AB21" s="34">
        <v>51562</v>
      </c>
      <c r="AC21" s="35">
        <v>51118</v>
      </c>
      <c r="AD21" s="33">
        <v>36152</v>
      </c>
      <c r="AE21" s="34">
        <v>36542</v>
      </c>
      <c r="AF21" s="34">
        <v>36029</v>
      </c>
      <c r="AG21" s="34">
        <v>34283</v>
      </c>
      <c r="AH21" s="35">
        <v>33914</v>
      </c>
    </row>
    <row r="22" spans="1:34" x14ac:dyDescent="0.3">
      <c r="A22" s="13" t="s">
        <v>81</v>
      </c>
      <c r="B22" s="15">
        <v>2335</v>
      </c>
      <c r="C22" s="15">
        <v>51</v>
      </c>
      <c r="D22" s="13" t="s">
        <v>183</v>
      </c>
      <c r="E22" s="30">
        <v>37163328</v>
      </c>
      <c r="F22" s="31">
        <v>40577555</v>
      </c>
      <c r="G22" s="31">
        <v>35400663</v>
      </c>
      <c r="H22" s="31">
        <v>30740455</v>
      </c>
      <c r="I22" s="32">
        <v>34707983</v>
      </c>
      <c r="J22" s="30">
        <v>489658816</v>
      </c>
      <c r="K22" s="31">
        <v>544489411</v>
      </c>
      <c r="L22" s="31">
        <v>579237561</v>
      </c>
      <c r="M22" s="31">
        <v>611751618</v>
      </c>
      <c r="N22" s="32">
        <v>662616030</v>
      </c>
      <c r="O22" s="130">
        <v>2475.3983899999998</v>
      </c>
      <c r="P22" s="131">
        <v>2682.1285218000003</v>
      </c>
      <c r="Q22" s="131">
        <v>2204.9094869999999</v>
      </c>
      <c r="R22" s="131">
        <v>1871.8258131</v>
      </c>
      <c r="S22" s="132">
        <v>2171.7159615819201</v>
      </c>
      <c r="T22" s="33">
        <v>1060</v>
      </c>
      <c r="U22" s="34">
        <v>1134</v>
      </c>
      <c r="V22" s="34">
        <v>990</v>
      </c>
      <c r="W22" s="34">
        <v>1059</v>
      </c>
      <c r="X22" s="35">
        <v>1258</v>
      </c>
      <c r="Y22" s="33">
        <v>212514</v>
      </c>
      <c r="Z22" s="34">
        <v>225054</v>
      </c>
      <c r="AA22" s="34">
        <v>234793</v>
      </c>
      <c r="AB22" s="34">
        <v>252058</v>
      </c>
      <c r="AC22" s="35">
        <v>259573</v>
      </c>
      <c r="AD22" s="33">
        <v>0</v>
      </c>
      <c r="AE22" s="34">
        <v>0</v>
      </c>
      <c r="AF22" s="34">
        <v>0</v>
      </c>
      <c r="AG22" s="34">
        <v>0</v>
      </c>
      <c r="AH22" s="35">
        <v>0</v>
      </c>
    </row>
    <row r="23" spans="1:34" x14ac:dyDescent="0.3">
      <c r="A23" s="13" t="s">
        <v>82</v>
      </c>
      <c r="B23" s="15">
        <v>2018</v>
      </c>
      <c r="C23" s="15">
        <v>57</v>
      </c>
      <c r="D23" s="13" t="s">
        <v>180</v>
      </c>
      <c r="E23" s="30">
        <v>65246692</v>
      </c>
      <c r="F23" s="31">
        <v>67627370</v>
      </c>
      <c r="G23" s="31">
        <v>68249662</v>
      </c>
      <c r="H23" s="31">
        <v>67220315</v>
      </c>
      <c r="I23" s="32">
        <v>67588711</v>
      </c>
      <c r="J23" s="30">
        <v>108353664</v>
      </c>
      <c r="K23" s="31">
        <v>114828532</v>
      </c>
      <c r="L23" s="31">
        <v>116744487</v>
      </c>
      <c r="M23" s="31">
        <v>121362273</v>
      </c>
      <c r="N23" s="32">
        <v>126200554</v>
      </c>
      <c r="O23" s="130">
        <v>7105.1197205999997</v>
      </c>
      <c r="P23" s="131">
        <v>6604.4294064000005</v>
      </c>
      <c r="Q23" s="131">
        <v>6593.0614272000003</v>
      </c>
      <c r="R23" s="131">
        <v>6689.1458899999998</v>
      </c>
      <c r="S23" s="132">
        <v>6993.6646263062821</v>
      </c>
      <c r="T23" s="33">
        <v>9713</v>
      </c>
      <c r="U23" s="34">
        <v>9346</v>
      </c>
      <c r="V23" s="34">
        <v>9069</v>
      </c>
      <c r="W23" s="34">
        <v>8740</v>
      </c>
      <c r="X23" s="35">
        <v>8902</v>
      </c>
      <c r="Y23" s="33">
        <v>95967</v>
      </c>
      <c r="Z23" s="34">
        <v>93002</v>
      </c>
      <c r="AA23" s="34">
        <v>94624</v>
      </c>
      <c r="AB23" s="34">
        <v>92957</v>
      </c>
      <c r="AC23" s="35">
        <v>93346</v>
      </c>
      <c r="AD23" s="33">
        <v>33608</v>
      </c>
      <c r="AE23" s="34">
        <v>33670</v>
      </c>
      <c r="AF23" s="34">
        <v>33395</v>
      </c>
      <c r="AG23" s="34">
        <v>32471</v>
      </c>
      <c r="AH23" s="35">
        <v>32065</v>
      </c>
    </row>
    <row r="24" spans="1:34" x14ac:dyDescent="0.3">
      <c r="A24" s="13" t="s">
        <v>84</v>
      </c>
      <c r="B24" s="15">
        <v>2052</v>
      </c>
      <c r="C24" s="15">
        <v>8</v>
      </c>
      <c r="D24" s="13" t="s">
        <v>179</v>
      </c>
      <c r="E24" s="30">
        <v>14052536</v>
      </c>
      <c r="F24" s="31">
        <v>13659383</v>
      </c>
      <c r="G24" s="31">
        <v>13308541</v>
      </c>
      <c r="H24" s="31">
        <v>12948733</v>
      </c>
      <c r="I24" s="32">
        <v>12454936</v>
      </c>
      <c r="J24" s="30">
        <v>27785443</v>
      </c>
      <c r="K24" s="31">
        <v>30565366</v>
      </c>
      <c r="L24" s="31">
        <v>31116619</v>
      </c>
      <c r="M24" s="31">
        <v>32708209</v>
      </c>
      <c r="N24" s="32">
        <v>35075109</v>
      </c>
      <c r="O24" s="130">
        <v>767.38755930000002</v>
      </c>
      <c r="P24" s="131">
        <v>729.36740520000001</v>
      </c>
      <c r="Q24" s="131">
        <v>733.76974659999996</v>
      </c>
      <c r="R24" s="131">
        <v>543.95574160000001</v>
      </c>
      <c r="S24" s="132">
        <v>588.61934778947284</v>
      </c>
      <c r="T24" s="33">
        <v>1263</v>
      </c>
      <c r="U24" s="34">
        <v>1164</v>
      </c>
      <c r="V24" s="34">
        <v>1166</v>
      </c>
      <c r="W24" s="34">
        <v>908</v>
      </c>
      <c r="X24" s="35">
        <v>949</v>
      </c>
      <c r="Y24" s="33">
        <v>17384</v>
      </c>
      <c r="Z24" s="34">
        <v>20876</v>
      </c>
      <c r="AA24" s="34">
        <v>24513</v>
      </c>
      <c r="AB24" s="34">
        <v>24547</v>
      </c>
      <c r="AC24" s="35">
        <v>20400</v>
      </c>
      <c r="AD24" s="33">
        <v>12582</v>
      </c>
      <c r="AE24" s="34">
        <v>12693</v>
      </c>
      <c r="AF24" s="34">
        <v>12672</v>
      </c>
      <c r="AG24" s="34">
        <v>12022</v>
      </c>
      <c r="AH24" s="35">
        <v>11447</v>
      </c>
    </row>
    <row r="25" spans="1:34" x14ac:dyDescent="0.3">
      <c r="A25" s="13" t="s">
        <v>86</v>
      </c>
      <c r="B25" s="15">
        <v>2289</v>
      </c>
      <c r="C25" s="15">
        <v>40</v>
      </c>
      <c r="D25" s="13" t="s">
        <v>179</v>
      </c>
      <c r="E25" s="30">
        <v>59139280</v>
      </c>
      <c r="F25" s="31">
        <v>61569783</v>
      </c>
      <c r="G25" s="31">
        <v>55801253</v>
      </c>
      <c r="H25" s="31">
        <v>65133363</v>
      </c>
      <c r="I25" s="32">
        <v>58694920</v>
      </c>
      <c r="J25" s="30">
        <v>81869544</v>
      </c>
      <c r="K25" s="31">
        <v>88629005</v>
      </c>
      <c r="L25" s="31">
        <v>87450751</v>
      </c>
      <c r="M25" s="31">
        <v>85472311</v>
      </c>
      <c r="N25" s="32">
        <v>95597075</v>
      </c>
      <c r="O25" s="130">
        <v>6352.8660300000001</v>
      </c>
      <c r="P25" s="131">
        <v>6099.5340232999997</v>
      </c>
      <c r="Q25" s="131">
        <v>6153.4810871999998</v>
      </c>
      <c r="R25" s="131">
        <v>6238.1900839</v>
      </c>
      <c r="S25" s="132">
        <v>6114.2868578045345</v>
      </c>
      <c r="T25" s="33">
        <v>6650</v>
      </c>
      <c r="U25" s="34">
        <v>6401</v>
      </c>
      <c r="V25" s="34">
        <v>6542</v>
      </c>
      <c r="W25" s="34">
        <v>6299</v>
      </c>
      <c r="X25" s="35">
        <v>6316</v>
      </c>
      <c r="Y25" s="33">
        <v>44997</v>
      </c>
      <c r="Z25" s="34">
        <v>49253</v>
      </c>
      <c r="AA25" s="34">
        <v>47814</v>
      </c>
      <c r="AB25" s="34">
        <v>47944</v>
      </c>
      <c r="AC25" s="35">
        <v>47830</v>
      </c>
      <c r="AD25" s="33">
        <v>37546</v>
      </c>
      <c r="AE25" s="34">
        <v>38880</v>
      </c>
      <c r="AF25" s="34">
        <v>36750</v>
      </c>
      <c r="AG25" s="34">
        <v>35457</v>
      </c>
      <c r="AH25" s="35">
        <v>34800</v>
      </c>
    </row>
    <row r="26" spans="1:34" x14ac:dyDescent="0.3">
      <c r="A26" s="13" t="s">
        <v>88</v>
      </c>
      <c r="B26" s="15">
        <v>2038</v>
      </c>
      <c r="C26" s="15">
        <v>3111</v>
      </c>
      <c r="D26" s="13" t="s">
        <v>180</v>
      </c>
      <c r="E26" s="30">
        <v>130806402</v>
      </c>
      <c r="F26" s="31">
        <v>122896106</v>
      </c>
      <c r="G26" s="31">
        <v>106565518</v>
      </c>
      <c r="H26" s="31">
        <v>109881593</v>
      </c>
      <c r="I26" s="32">
        <v>98916308</v>
      </c>
      <c r="J26" s="30">
        <v>139639061</v>
      </c>
      <c r="K26" s="31">
        <v>150139088</v>
      </c>
      <c r="L26" s="31">
        <v>147201233</v>
      </c>
      <c r="M26" s="31">
        <v>137584894</v>
      </c>
      <c r="N26" s="32">
        <v>145323183</v>
      </c>
      <c r="O26" s="130">
        <v>12511.1336015</v>
      </c>
      <c r="P26" s="131">
        <v>11660.5959456</v>
      </c>
      <c r="Q26" s="131">
        <v>10281.994492</v>
      </c>
      <c r="R26" s="131">
        <v>9992.5799105999995</v>
      </c>
      <c r="S26" s="132">
        <v>9950.2137330707137</v>
      </c>
      <c r="T26" s="33">
        <v>16123</v>
      </c>
      <c r="U26" s="34">
        <v>14253</v>
      </c>
      <c r="V26" s="34">
        <v>12460</v>
      </c>
      <c r="W26" s="34">
        <v>11802</v>
      </c>
      <c r="X26" s="35">
        <v>11740</v>
      </c>
      <c r="Y26" s="33">
        <v>563154</v>
      </c>
      <c r="Z26" s="34">
        <v>548821</v>
      </c>
      <c r="AA26" s="34">
        <v>533892</v>
      </c>
      <c r="AB26" s="34">
        <v>556954</v>
      </c>
      <c r="AC26" s="35">
        <v>544133</v>
      </c>
      <c r="AD26" s="33">
        <v>62562</v>
      </c>
      <c r="AE26" s="34">
        <v>62602</v>
      </c>
      <c r="AF26" s="34">
        <v>55957</v>
      </c>
      <c r="AG26" s="34">
        <v>52595</v>
      </c>
      <c r="AH26" s="35">
        <v>50986</v>
      </c>
    </row>
    <row r="27" spans="1:34" x14ac:dyDescent="0.3">
      <c r="A27" s="13" t="s">
        <v>91</v>
      </c>
      <c r="B27" s="15">
        <v>2143</v>
      </c>
      <c r="C27" s="15">
        <v>68</v>
      </c>
      <c r="D27" s="13" t="s">
        <v>179</v>
      </c>
      <c r="E27" s="30">
        <v>21835552</v>
      </c>
      <c r="F27" s="31">
        <v>24189962</v>
      </c>
      <c r="G27" s="31">
        <v>23425935</v>
      </c>
      <c r="H27" s="31">
        <v>22094768</v>
      </c>
      <c r="I27" s="32">
        <v>23495117</v>
      </c>
      <c r="J27" s="30">
        <v>80805824</v>
      </c>
      <c r="K27" s="31">
        <v>78743249</v>
      </c>
      <c r="L27" s="31">
        <v>75079592</v>
      </c>
      <c r="M27" s="31">
        <v>78427709</v>
      </c>
      <c r="N27" s="32">
        <v>84743960</v>
      </c>
      <c r="O27" s="130">
        <v>3324.3021787000002</v>
      </c>
      <c r="P27" s="131">
        <v>3328.5861685999998</v>
      </c>
      <c r="Q27" s="131">
        <v>3337.2950183999997</v>
      </c>
      <c r="R27" s="131">
        <v>3201.3373713999999</v>
      </c>
      <c r="S27" s="132">
        <v>3362.9489030431946</v>
      </c>
      <c r="T27" s="33">
        <v>4801</v>
      </c>
      <c r="U27" s="34">
        <v>4466</v>
      </c>
      <c r="V27" s="34">
        <v>4392</v>
      </c>
      <c r="W27" s="34">
        <v>4174</v>
      </c>
      <c r="X27" s="35">
        <v>4250</v>
      </c>
      <c r="Y27" s="33">
        <v>75051</v>
      </c>
      <c r="Z27" s="34">
        <v>71370</v>
      </c>
      <c r="AA27" s="34">
        <v>67803</v>
      </c>
      <c r="AB27" s="34">
        <v>75084</v>
      </c>
      <c r="AC27" s="35">
        <v>80187</v>
      </c>
      <c r="AD27" s="33">
        <v>37562</v>
      </c>
      <c r="AE27" s="34">
        <v>39759</v>
      </c>
      <c r="AF27" s="34">
        <v>38636</v>
      </c>
      <c r="AG27" s="34">
        <v>40981</v>
      </c>
      <c r="AH27" s="35">
        <v>43103</v>
      </c>
    </row>
    <row r="28" spans="1:34" x14ac:dyDescent="0.3">
      <c r="A28" s="13" t="s">
        <v>93</v>
      </c>
      <c r="B28" s="15">
        <v>2034</v>
      </c>
      <c r="C28" s="15">
        <v>71</v>
      </c>
      <c r="D28" s="13" t="s">
        <v>179</v>
      </c>
      <c r="E28" s="30">
        <v>45688419</v>
      </c>
      <c r="F28" s="31">
        <v>57541587</v>
      </c>
      <c r="G28" s="31">
        <v>48754842</v>
      </c>
      <c r="H28" s="31">
        <v>46597752</v>
      </c>
      <c r="I28" s="32">
        <v>48213882</v>
      </c>
      <c r="J28" s="30">
        <v>96272485</v>
      </c>
      <c r="K28" s="31">
        <v>86084646</v>
      </c>
      <c r="L28" s="31">
        <v>87440449</v>
      </c>
      <c r="M28" s="31">
        <v>95934941</v>
      </c>
      <c r="N28" s="32">
        <v>100433855</v>
      </c>
      <c r="O28" s="130">
        <v>6461.2882958999999</v>
      </c>
      <c r="P28" s="131">
        <v>6299.9591700000001</v>
      </c>
      <c r="Q28" s="131">
        <v>6278.1893166999998</v>
      </c>
      <c r="R28" s="131">
        <v>5951.0646575999999</v>
      </c>
      <c r="S28" s="132">
        <v>6619.38976319823</v>
      </c>
      <c r="T28" s="33">
        <v>7989</v>
      </c>
      <c r="U28" s="34">
        <v>7635</v>
      </c>
      <c r="V28" s="34">
        <v>7567</v>
      </c>
      <c r="W28" s="34">
        <v>7096</v>
      </c>
      <c r="X28" s="35">
        <v>7433</v>
      </c>
      <c r="Y28" s="33">
        <v>99725</v>
      </c>
      <c r="Z28" s="34">
        <v>104685</v>
      </c>
      <c r="AA28" s="34">
        <v>104105</v>
      </c>
      <c r="AB28" s="34">
        <v>105503</v>
      </c>
      <c r="AC28" s="35">
        <v>116994</v>
      </c>
      <c r="AD28" s="33">
        <v>59233</v>
      </c>
      <c r="AE28" s="34">
        <v>62726</v>
      </c>
      <c r="AF28" s="34">
        <v>61369</v>
      </c>
      <c r="AG28" s="34">
        <v>60752</v>
      </c>
      <c r="AH28" s="35">
        <v>70470</v>
      </c>
    </row>
    <row r="29" spans="1:34" x14ac:dyDescent="0.3">
      <c r="A29" s="13" t="s">
        <v>95</v>
      </c>
      <c r="B29" s="15">
        <v>2036</v>
      </c>
      <c r="C29" s="15">
        <v>73</v>
      </c>
      <c r="D29" s="13" t="s">
        <v>179</v>
      </c>
      <c r="E29" s="30">
        <v>36144792</v>
      </c>
      <c r="F29" s="31">
        <v>35663527</v>
      </c>
      <c r="G29" s="31">
        <v>37720311</v>
      </c>
      <c r="H29" s="31">
        <v>32282884</v>
      </c>
      <c r="I29" s="32">
        <v>31794663</v>
      </c>
      <c r="J29" s="30">
        <v>59707068</v>
      </c>
      <c r="K29" s="31">
        <v>60863427</v>
      </c>
      <c r="L29" s="31">
        <v>65679768</v>
      </c>
      <c r="M29" s="31">
        <v>62764335</v>
      </c>
      <c r="N29" s="32">
        <v>67359735</v>
      </c>
      <c r="O29" s="130">
        <v>4613.9104665000004</v>
      </c>
      <c r="P29" s="131">
        <v>4636.8105396999999</v>
      </c>
      <c r="Q29" s="131">
        <v>4734.198907</v>
      </c>
      <c r="R29" s="131">
        <v>4043.5864181999996</v>
      </c>
      <c r="S29" s="132">
        <v>4028.4036897312612</v>
      </c>
      <c r="T29" s="33">
        <v>5673</v>
      </c>
      <c r="U29" s="34">
        <v>5609</v>
      </c>
      <c r="V29" s="34">
        <v>5669</v>
      </c>
      <c r="W29" s="34">
        <v>4998</v>
      </c>
      <c r="X29" s="35">
        <v>4994</v>
      </c>
      <c r="Y29" s="33">
        <v>76470</v>
      </c>
      <c r="Z29" s="34">
        <v>72560</v>
      </c>
      <c r="AA29" s="34">
        <v>76623</v>
      </c>
      <c r="AB29" s="34">
        <v>76261</v>
      </c>
      <c r="AC29" s="35">
        <v>110091</v>
      </c>
      <c r="AD29" s="33">
        <v>23140</v>
      </c>
      <c r="AE29" s="34">
        <v>24077</v>
      </c>
      <c r="AF29" s="34">
        <v>25806</v>
      </c>
      <c r="AG29" s="34">
        <v>25636</v>
      </c>
      <c r="AH29" s="35">
        <v>26898</v>
      </c>
    </row>
    <row r="30" spans="1:34" x14ac:dyDescent="0.3">
      <c r="A30" s="13" t="s">
        <v>98</v>
      </c>
      <c r="B30" s="15">
        <v>2145</v>
      </c>
      <c r="C30" s="15">
        <v>77</v>
      </c>
      <c r="D30" s="13" t="s">
        <v>179</v>
      </c>
      <c r="E30" s="30">
        <v>64511119</v>
      </c>
      <c r="F30" s="31">
        <v>55971291</v>
      </c>
      <c r="G30" s="31">
        <v>46805905</v>
      </c>
      <c r="H30" s="31">
        <v>46302181</v>
      </c>
      <c r="I30" s="32">
        <v>43046596</v>
      </c>
      <c r="J30" s="30">
        <v>50034572</v>
      </c>
      <c r="K30" s="31">
        <v>56734634</v>
      </c>
      <c r="L30" s="31">
        <v>59418310</v>
      </c>
      <c r="M30" s="31">
        <v>60518646</v>
      </c>
      <c r="N30" s="32">
        <v>69532897</v>
      </c>
      <c r="O30" s="130">
        <v>5254.2463545000001</v>
      </c>
      <c r="P30" s="131">
        <v>4935.5095932000004</v>
      </c>
      <c r="Q30" s="131">
        <v>4762.7969140000005</v>
      </c>
      <c r="R30" s="131">
        <v>4680.2451094000007</v>
      </c>
      <c r="S30" s="132">
        <v>4801.6428440174714</v>
      </c>
      <c r="T30" s="33">
        <v>6435</v>
      </c>
      <c r="U30" s="34">
        <v>6156</v>
      </c>
      <c r="V30" s="34">
        <v>5930</v>
      </c>
      <c r="W30" s="34">
        <v>5591</v>
      </c>
      <c r="X30" s="35">
        <v>5727</v>
      </c>
      <c r="Y30" s="33">
        <v>85330</v>
      </c>
      <c r="Z30" s="34">
        <v>93180</v>
      </c>
      <c r="AA30" s="34">
        <v>85648</v>
      </c>
      <c r="AB30" s="34">
        <v>82150</v>
      </c>
      <c r="AC30" s="35">
        <v>95553</v>
      </c>
      <c r="AD30" s="33">
        <v>44255</v>
      </c>
      <c r="AE30" s="34">
        <v>45083</v>
      </c>
      <c r="AF30" s="34">
        <v>43308</v>
      </c>
      <c r="AG30" s="34">
        <v>41987</v>
      </c>
      <c r="AH30" s="35">
        <v>41447</v>
      </c>
    </row>
    <row r="31" spans="1:34" x14ac:dyDescent="0.3">
      <c r="A31" s="13" t="s">
        <v>100</v>
      </c>
      <c r="B31" s="15">
        <v>2091</v>
      </c>
      <c r="C31" s="15">
        <v>136</v>
      </c>
      <c r="D31" s="13" t="s">
        <v>183</v>
      </c>
      <c r="E31" s="30">
        <v>16717486</v>
      </c>
      <c r="F31" s="31">
        <v>16913628</v>
      </c>
      <c r="G31" s="31">
        <v>19765117</v>
      </c>
      <c r="H31" s="31">
        <v>19157109</v>
      </c>
      <c r="I31" s="32">
        <v>21222869</v>
      </c>
      <c r="J31" s="30">
        <v>0</v>
      </c>
      <c r="K31" s="31">
        <v>0</v>
      </c>
      <c r="L31" s="31">
        <v>0</v>
      </c>
      <c r="M31" s="31">
        <v>140137</v>
      </c>
      <c r="N31" s="32">
        <v>0</v>
      </c>
      <c r="O31" s="133"/>
      <c r="P31" s="134"/>
      <c r="Q31" s="134"/>
      <c r="R31" s="134"/>
      <c r="S31" s="135"/>
      <c r="T31" s="33">
        <v>454</v>
      </c>
      <c r="U31" s="34">
        <v>462</v>
      </c>
      <c r="V31" s="34">
        <v>523</v>
      </c>
      <c r="W31" s="34">
        <v>528</v>
      </c>
      <c r="X31" s="35">
        <v>495</v>
      </c>
      <c r="Y31" s="33">
        <v>0</v>
      </c>
      <c r="Z31" s="34">
        <v>0</v>
      </c>
      <c r="AA31" s="34">
        <v>0</v>
      </c>
      <c r="AB31" s="34">
        <v>0</v>
      </c>
      <c r="AC31" s="35">
        <v>0</v>
      </c>
      <c r="AD31" s="33">
        <v>0</v>
      </c>
      <c r="AE31" s="34">
        <v>0</v>
      </c>
      <c r="AF31" s="34">
        <v>0</v>
      </c>
      <c r="AG31" s="34">
        <v>0</v>
      </c>
      <c r="AH31" s="35">
        <v>0</v>
      </c>
    </row>
    <row r="32" spans="1:34" x14ac:dyDescent="0.3">
      <c r="A32" s="13" t="s">
        <v>103</v>
      </c>
      <c r="B32" s="15">
        <v>2171</v>
      </c>
      <c r="C32" s="15">
        <v>135</v>
      </c>
      <c r="D32" s="13" t="s">
        <v>183</v>
      </c>
      <c r="E32" s="30">
        <v>18715788</v>
      </c>
      <c r="F32" s="31">
        <v>17489657</v>
      </c>
      <c r="G32" s="31">
        <v>17392392</v>
      </c>
      <c r="H32" s="31">
        <v>19327335</v>
      </c>
      <c r="I32" s="32">
        <v>19870525</v>
      </c>
      <c r="J32" s="30">
        <v>0</v>
      </c>
      <c r="K32" s="31">
        <v>0</v>
      </c>
      <c r="L32" s="31">
        <v>0</v>
      </c>
      <c r="M32" s="31">
        <v>0</v>
      </c>
      <c r="N32" s="32">
        <v>0</v>
      </c>
      <c r="O32" s="133"/>
      <c r="P32" s="134"/>
      <c r="Q32" s="134"/>
      <c r="R32" s="134"/>
      <c r="S32" s="135"/>
      <c r="T32" s="33">
        <v>375</v>
      </c>
      <c r="U32" s="34">
        <v>429</v>
      </c>
      <c r="V32" s="34">
        <v>457</v>
      </c>
      <c r="W32" s="34">
        <v>468</v>
      </c>
      <c r="X32" s="35">
        <v>458</v>
      </c>
      <c r="Y32" s="33">
        <v>0</v>
      </c>
      <c r="Z32" s="34">
        <v>0</v>
      </c>
      <c r="AA32" s="34">
        <v>0</v>
      </c>
      <c r="AB32" s="34">
        <v>0</v>
      </c>
      <c r="AC32" s="35">
        <v>0</v>
      </c>
      <c r="AD32" s="33">
        <v>0</v>
      </c>
      <c r="AE32" s="34">
        <v>0</v>
      </c>
      <c r="AF32" s="34">
        <v>0</v>
      </c>
      <c r="AG32" s="34">
        <v>0</v>
      </c>
      <c r="AH32" s="35">
        <v>0</v>
      </c>
    </row>
    <row r="33" spans="1:34" x14ac:dyDescent="0.3">
      <c r="A33" s="13" t="s">
        <v>176</v>
      </c>
      <c r="B33" s="15">
        <v>2094</v>
      </c>
      <c r="C33" s="15">
        <v>138</v>
      </c>
      <c r="D33" s="13" t="s">
        <v>180</v>
      </c>
      <c r="E33" s="30">
        <v>117653248</v>
      </c>
      <c r="F33" s="31">
        <v>121977554</v>
      </c>
      <c r="G33" s="31">
        <v>119185305</v>
      </c>
      <c r="H33" s="31">
        <v>116065892</v>
      </c>
      <c r="I33" s="32">
        <v>115019947</v>
      </c>
      <c r="J33" s="30">
        <v>141012352</v>
      </c>
      <c r="K33" s="31">
        <v>149885140</v>
      </c>
      <c r="L33" s="31">
        <v>142795179</v>
      </c>
      <c r="M33" s="31">
        <v>137881263</v>
      </c>
      <c r="N33" s="32">
        <v>147564510</v>
      </c>
      <c r="O33" s="130">
        <v>10930.1419828</v>
      </c>
      <c r="P33" s="131">
        <v>10213.806652499999</v>
      </c>
      <c r="Q33" s="131">
        <v>9879.1494255999987</v>
      </c>
      <c r="R33" s="131">
        <v>9407.0453921999997</v>
      </c>
      <c r="S33" s="132">
        <v>9675.1684292691152</v>
      </c>
      <c r="T33" s="33">
        <v>15193</v>
      </c>
      <c r="U33" s="34">
        <v>14325</v>
      </c>
      <c r="V33" s="34">
        <v>13328</v>
      </c>
      <c r="W33" s="34">
        <v>12258</v>
      </c>
      <c r="X33" s="35">
        <v>12753</v>
      </c>
      <c r="Y33" s="33">
        <v>205186</v>
      </c>
      <c r="Z33" s="34">
        <v>213605</v>
      </c>
      <c r="AA33" s="34">
        <v>227360</v>
      </c>
      <c r="AB33" s="34">
        <v>224286</v>
      </c>
      <c r="AC33" s="35">
        <v>237089</v>
      </c>
      <c r="AD33" s="33">
        <v>39594</v>
      </c>
      <c r="AE33" s="34">
        <v>40684</v>
      </c>
      <c r="AF33" s="34">
        <v>42186</v>
      </c>
      <c r="AG33" s="34">
        <v>40476</v>
      </c>
      <c r="AH33" s="35">
        <v>42232</v>
      </c>
    </row>
    <row r="34" spans="1:34" x14ac:dyDescent="0.3">
      <c r="A34" s="13" t="s">
        <v>105</v>
      </c>
      <c r="B34" s="15">
        <v>2033</v>
      </c>
      <c r="C34" s="15">
        <v>6546</v>
      </c>
      <c r="D34" s="13" t="s">
        <v>181</v>
      </c>
      <c r="E34" s="30">
        <v>351948354</v>
      </c>
      <c r="F34" s="31">
        <v>380296266</v>
      </c>
      <c r="G34" s="31">
        <v>357169176</v>
      </c>
      <c r="H34" s="31">
        <v>369197258</v>
      </c>
      <c r="I34" s="32">
        <v>379849392</v>
      </c>
      <c r="J34" s="30">
        <v>389267042</v>
      </c>
      <c r="K34" s="31">
        <v>415969357</v>
      </c>
      <c r="L34" s="31">
        <v>417702968</v>
      </c>
      <c r="M34" s="31">
        <v>431412763</v>
      </c>
      <c r="N34" s="32">
        <v>436781617</v>
      </c>
      <c r="O34" s="130">
        <v>29387.155880700004</v>
      </c>
      <c r="P34" s="131">
        <v>29882.111421899997</v>
      </c>
      <c r="Q34" s="131">
        <v>29802.052507500001</v>
      </c>
      <c r="R34" s="131">
        <v>29846.210349000001</v>
      </c>
      <c r="S34" s="132">
        <v>31725.412763441553</v>
      </c>
      <c r="T34" s="33">
        <v>22203</v>
      </c>
      <c r="U34" s="34">
        <v>21841</v>
      </c>
      <c r="V34" s="34">
        <v>20925</v>
      </c>
      <c r="W34" s="34">
        <v>21005</v>
      </c>
      <c r="X34" s="35">
        <v>22267</v>
      </c>
      <c r="Y34" s="33">
        <v>859571</v>
      </c>
      <c r="Z34" s="34">
        <v>907067</v>
      </c>
      <c r="AA34" s="34">
        <v>925235</v>
      </c>
      <c r="AB34" s="34">
        <v>938403</v>
      </c>
      <c r="AC34" s="35">
        <v>910155</v>
      </c>
      <c r="AD34" s="33">
        <v>52753</v>
      </c>
      <c r="AE34" s="34">
        <v>53466</v>
      </c>
      <c r="AF34" s="34">
        <v>55128</v>
      </c>
      <c r="AG34" s="34">
        <v>56140</v>
      </c>
      <c r="AH34" s="35">
        <v>58252</v>
      </c>
    </row>
    <row r="35" spans="1:34" x14ac:dyDescent="0.3">
      <c r="A35" s="13" t="s">
        <v>110</v>
      </c>
      <c r="B35" s="15">
        <v>2099</v>
      </c>
      <c r="C35" s="15">
        <v>83</v>
      </c>
      <c r="D35" s="13" t="s">
        <v>179</v>
      </c>
      <c r="E35" s="30">
        <v>91605637</v>
      </c>
      <c r="F35" s="31">
        <v>94135007</v>
      </c>
      <c r="G35" s="31">
        <v>91799999</v>
      </c>
      <c r="H35" s="31">
        <v>95740882</v>
      </c>
      <c r="I35" s="32">
        <v>86239858</v>
      </c>
      <c r="J35" s="30">
        <v>94220269</v>
      </c>
      <c r="K35" s="31">
        <v>104437751</v>
      </c>
      <c r="L35" s="31">
        <v>107289451</v>
      </c>
      <c r="M35" s="31">
        <v>121886699</v>
      </c>
      <c r="N35" s="32">
        <v>117594455</v>
      </c>
      <c r="O35" s="130">
        <v>9262.5366524000001</v>
      </c>
      <c r="P35" s="131">
        <v>9131.2158256000002</v>
      </c>
      <c r="Q35" s="131">
        <v>9785.625016</v>
      </c>
      <c r="R35" s="131">
        <v>9713.0524495999998</v>
      </c>
      <c r="S35" s="132">
        <v>9445.1702441144189</v>
      </c>
      <c r="T35" s="33">
        <v>12934</v>
      </c>
      <c r="U35" s="34">
        <v>12496</v>
      </c>
      <c r="V35" s="34">
        <v>12868</v>
      </c>
      <c r="W35" s="34">
        <v>12664</v>
      </c>
      <c r="X35" s="35">
        <v>12210</v>
      </c>
      <c r="Y35" s="33">
        <v>223867</v>
      </c>
      <c r="Z35" s="34">
        <v>245389</v>
      </c>
      <c r="AA35" s="34">
        <v>232018</v>
      </c>
      <c r="AB35" s="34">
        <v>237992</v>
      </c>
      <c r="AC35" s="35">
        <v>371327</v>
      </c>
      <c r="AD35" s="33">
        <v>74729</v>
      </c>
      <c r="AE35" s="34">
        <v>73106</v>
      </c>
      <c r="AF35" s="34">
        <v>71026</v>
      </c>
      <c r="AG35" s="34">
        <v>75616</v>
      </c>
      <c r="AH35" s="35">
        <v>70504</v>
      </c>
    </row>
    <row r="36" spans="1:34" x14ac:dyDescent="0.3">
      <c r="A36" s="13" t="s">
        <v>112</v>
      </c>
      <c r="B36" s="15">
        <v>2040</v>
      </c>
      <c r="C36" s="15">
        <v>85</v>
      </c>
      <c r="D36" s="13" t="s">
        <v>179</v>
      </c>
      <c r="E36" s="30">
        <v>107658824</v>
      </c>
      <c r="F36" s="31">
        <v>129673157</v>
      </c>
      <c r="G36" s="31">
        <v>172258867</v>
      </c>
      <c r="H36" s="31">
        <v>178364995</v>
      </c>
      <c r="I36" s="32">
        <v>184549755</v>
      </c>
      <c r="J36" s="30">
        <v>141907332</v>
      </c>
      <c r="K36" s="31">
        <v>145175708</v>
      </c>
      <c r="L36" s="31">
        <v>233348957</v>
      </c>
      <c r="M36" s="31">
        <v>227039597</v>
      </c>
      <c r="N36" s="32">
        <v>234777973</v>
      </c>
      <c r="O36" s="130">
        <v>11685.525728799999</v>
      </c>
      <c r="P36" s="131">
        <v>12137.5492875</v>
      </c>
      <c r="Q36" s="131">
        <v>18199.367911199999</v>
      </c>
      <c r="R36" s="131">
        <v>18514.548299999999</v>
      </c>
      <c r="S36" s="132">
        <v>19067.90067757689</v>
      </c>
      <c r="T36" s="33">
        <v>16456</v>
      </c>
      <c r="U36" s="34">
        <v>16575</v>
      </c>
      <c r="V36" s="34">
        <v>23086</v>
      </c>
      <c r="W36" s="34">
        <v>21750</v>
      </c>
      <c r="X36" s="35">
        <v>21953</v>
      </c>
      <c r="Y36" s="33">
        <v>101605</v>
      </c>
      <c r="Z36" s="34">
        <v>111306</v>
      </c>
      <c r="AA36" s="34">
        <v>234243</v>
      </c>
      <c r="AB36" s="34">
        <v>187206</v>
      </c>
      <c r="AC36" s="35">
        <v>188434</v>
      </c>
      <c r="AD36" s="33">
        <v>51973</v>
      </c>
      <c r="AE36" s="34">
        <v>54957</v>
      </c>
      <c r="AF36" s="34">
        <v>100803</v>
      </c>
      <c r="AG36" s="34">
        <v>100730</v>
      </c>
      <c r="AH36" s="35">
        <v>99911</v>
      </c>
    </row>
    <row r="37" spans="1:34" x14ac:dyDescent="0.3">
      <c r="A37" s="13" t="s">
        <v>115</v>
      </c>
      <c r="B37" s="15">
        <v>2103</v>
      </c>
      <c r="C37" s="15">
        <v>133</v>
      </c>
      <c r="D37" s="13" t="s">
        <v>179</v>
      </c>
      <c r="E37" s="30">
        <v>24464975</v>
      </c>
      <c r="F37" s="31">
        <v>21057230</v>
      </c>
      <c r="G37" s="31">
        <v>20934619</v>
      </c>
      <c r="H37" s="31">
        <v>20452990</v>
      </c>
      <c r="I37" s="32">
        <v>28282527</v>
      </c>
      <c r="J37" s="30">
        <v>41712629</v>
      </c>
      <c r="K37" s="31">
        <v>46817124</v>
      </c>
      <c r="L37" s="31">
        <v>46414542</v>
      </c>
      <c r="M37" s="31">
        <v>44475097</v>
      </c>
      <c r="N37" s="32">
        <v>41833708</v>
      </c>
      <c r="O37" s="130">
        <v>3358.5195027999998</v>
      </c>
      <c r="P37" s="131">
        <v>3347.5841539999997</v>
      </c>
      <c r="Q37" s="131">
        <v>3250.1598749999998</v>
      </c>
      <c r="R37" s="131">
        <v>3274.2168191999999</v>
      </c>
      <c r="S37" s="132">
        <v>3312.2548315773111</v>
      </c>
      <c r="T37" s="33">
        <v>4268</v>
      </c>
      <c r="U37" s="34">
        <v>4076</v>
      </c>
      <c r="V37" s="34">
        <v>3825</v>
      </c>
      <c r="W37" s="34">
        <v>3748</v>
      </c>
      <c r="X37" s="35">
        <v>3877</v>
      </c>
      <c r="Y37" s="33">
        <v>83956</v>
      </c>
      <c r="Z37" s="34">
        <v>81968</v>
      </c>
      <c r="AA37" s="34">
        <v>74713</v>
      </c>
      <c r="AB37" s="34">
        <v>78442</v>
      </c>
      <c r="AC37" s="35">
        <v>79381</v>
      </c>
      <c r="AD37" s="33">
        <v>28002</v>
      </c>
      <c r="AE37" s="34">
        <v>27530</v>
      </c>
      <c r="AF37" s="34">
        <v>26796</v>
      </c>
      <c r="AG37" s="34">
        <v>25933</v>
      </c>
      <c r="AH37" s="35">
        <v>25802</v>
      </c>
    </row>
    <row r="38" spans="1:34" x14ac:dyDescent="0.3">
      <c r="A38" s="13" t="s">
        <v>118</v>
      </c>
      <c r="B38" s="15">
        <v>2042</v>
      </c>
      <c r="C38" s="15">
        <v>88</v>
      </c>
      <c r="D38" s="13" t="s">
        <v>180</v>
      </c>
      <c r="E38" s="30">
        <v>12791068</v>
      </c>
      <c r="F38" s="31">
        <v>12893587</v>
      </c>
      <c r="G38" s="31">
        <v>16066644</v>
      </c>
      <c r="H38" s="31">
        <v>19851088</v>
      </c>
      <c r="I38" s="32">
        <v>16782933</v>
      </c>
      <c r="J38" s="30">
        <v>40249208</v>
      </c>
      <c r="K38" s="31">
        <v>41817578</v>
      </c>
      <c r="L38" s="31">
        <v>43148676</v>
      </c>
      <c r="M38" s="31">
        <v>45344130</v>
      </c>
      <c r="N38" s="32">
        <v>55452982</v>
      </c>
      <c r="O38" s="130">
        <v>774.53085060000001</v>
      </c>
      <c r="P38" s="131">
        <v>758.92675839999993</v>
      </c>
      <c r="Q38" s="131">
        <v>732.75906209999994</v>
      </c>
      <c r="R38" s="131">
        <v>853.1758456</v>
      </c>
      <c r="S38" s="132">
        <v>823.23584852569252</v>
      </c>
      <c r="T38" s="33">
        <v>1269</v>
      </c>
      <c r="U38" s="34">
        <v>1214</v>
      </c>
      <c r="V38" s="34">
        <v>1209</v>
      </c>
      <c r="W38" s="34">
        <v>1313</v>
      </c>
      <c r="X38" s="35">
        <v>1321</v>
      </c>
      <c r="Y38" s="33">
        <v>56316</v>
      </c>
      <c r="Z38" s="34">
        <v>63695</v>
      </c>
      <c r="AA38" s="34">
        <v>54302</v>
      </c>
      <c r="AB38" s="34">
        <v>57442</v>
      </c>
      <c r="AC38" s="35">
        <v>59484</v>
      </c>
      <c r="AD38" s="33">
        <v>46261</v>
      </c>
      <c r="AE38" s="34">
        <v>50351</v>
      </c>
      <c r="AF38" s="34">
        <v>14637</v>
      </c>
      <c r="AG38" s="34">
        <v>14408</v>
      </c>
      <c r="AH38" s="35">
        <v>14748</v>
      </c>
    </row>
    <row r="39" spans="1:34" x14ac:dyDescent="0.3">
      <c r="A39" s="13" t="s">
        <v>121</v>
      </c>
      <c r="B39" s="15">
        <v>2167</v>
      </c>
      <c r="C39" s="15">
        <v>89</v>
      </c>
      <c r="D39" s="13" t="s">
        <v>183</v>
      </c>
      <c r="E39" s="30">
        <v>19211006</v>
      </c>
      <c r="F39" s="31">
        <v>18101437</v>
      </c>
      <c r="G39" s="31">
        <v>21141479</v>
      </c>
      <c r="H39" s="31">
        <v>19135484</v>
      </c>
      <c r="I39" s="32">
        <v>16506334</v>
      </c>
      <c r="J39" s="30">
        <v>98165216</v>
      </c>
      <c r="K39" s="31">
        <v>117663741</v>
      </c>
      <c r="L39" s="31">
        <v>124897194</v>
      </c>
      <c r="M39" s="31">
        <v>134286232</v>
      </c>
      <c r="N39" s="32">
        <v>147015233</v>
      </c>
      <c r="O39" s="130">
        <v>1587.6072525</v>
      </c>
      <c r="P39" s="131">
        <v>1683.7829419999998</v>
      </c>
      <c r="Q39" s="131">
        <v>1776.0339071999999</v>
      </c>
      <c r="R39" s="131">
        <v>1596.3410524999999</v>
      </c>
      <c r="S39" s="132">
        <v>1559.7291120810678</v>
      </c>
      <c r="T39" s="33">
        <v>1475</v>
      </c>
      <c r="U39" s="34">
        <v>1427</v>
      </c>
      <c r="V39" s="34">
        <v>1512</v>
      </c>
      <c r="W39" s="34">
        <v>1325</v>
      </c>
      <c r="X39" s="35">
        <v>1262</v>
      </c>
      <c r="Y39" s="33">
        <v>234662</v>
      </c>
      <c r="Z39" s="34">
        <v>234870</v>
      </c>
      <c r="AA39" s="34">
        <v>260971</v>
      </c>
      <c r="AB39" s="34">
        <v>262309</v>
      </c>
      <c r="AC39" s="35">
        <v>271618</v>
      </c>
      <c r="AD39" s="33">
        <v>18077</v>
      </c>
      <c r="AE39" s="34">
        <v>18784</v>
      </c>
      <c r="AF39" s="34">
        <v>18060</v>
      </c>
      <c r="AG39" s="34">
        <v>18053</v>
      </c>
      <c r="AH39" s="35">
        <v>17712</v>
      </c>
    </row>
    <row r="40" spans="1:34" x14ac:dyDescent="0.3">
      <c r="A40" s="13" t="s">
        <v>122</v>
      </c>
      <c r="B40" s="15">
        <v>2168</v>
      </c>
      <c r="C40" s="15">
        <v>91</v>
      </c>
      <c r="D40" s="13" t="s">
        <v>182</v>
      </c>
      <c r="E40" s="30">
        <v>1072984320</v>
      </c>
      <c r="F40" s="31">
        <v>1217749360</v>
      </c>
      <c r="G40" s="31">
        <v>1212689352</v>
      </c>
      <c r="H40" s="31">
        <v>1215902669</v>
      </c>
      <c r="I40" s="32">
        <v>1261139435</v>
      </c>
      <c r="J40" s="30">
        <v>994635712</v>
      </c>
      <c r="K40" s="31">
        <v>1111872814</v>
      </c>
      <c r="L40" s="31">
        <v>1081478705</v>
      </c>
      <c r="M40" s="31">
        <v>1110373403</v>
      </c>
      <c r="N40" s="32">
        <v>1181887248</v>
      </c>
      <c r="O40" s="130">
        <v>71393.364096399993</v>
      </c>
      <c r="P40" s="131">
        <v>73837.675416400001</v>
      </c>
      <c r="Q40" s="131">
        <v>74768.390375400006</v>
      </c>
      <c r="R40" s="131">
        <v>74942.764676599996</v>
      </c>
      <c r="S40" s="132">
        <v>78481.893000722979</v>
      </c>
      <c r="T40" s="33">
        <v>50546</v>
      </c>
      <c r="U40" s="34">
        <v>51814</v>
      </c>
      <c r="V40" s="34">
        <v>52186</v>
      </c>
      <c r="W40" s="34">
        <v>53117</v>
      </c>
      <c r="X40" s="35">
        <v>53953</v>
      </c>
      <c r="Y40" s="33">
        <v>933184</v>
      </c>
      <c r="Z40" s="34">
        <v>957936</v>
      </c>
      <c r="AA40" s="34">
        <v>965163</v>
      </c>
      <c r="AB40" s="34">
        <v>943929</v>
      </c>
      <c r="AC40" s="35">
        <v>888351</v>
      </c>
      <c r="AD40" s="33">
        <v>89476</v>
      </c>
      <c r="AE40" s="34">
        <v>95764</v>
      </c>
      <c r="AF40" s="34">
        <v>100519</v>
      </c>
      <c r="AG40" s="34">
        <v>102705</v>
      </c>
      <c r="AH40" s="35">
        <v>106695</v>
      </c>
    </row>
    <row r="41" spans="1:34" x14ac:dyDescent="0.3">
      <c r="A41" s="13" t="s">
        <v>123</v>
      </c>
      <c r="B41" s="15">
        <v>2149</v>
      </c>
      <c r="C41" s="15">
        <v>6547</v>
      </c>
      <c r="D41" s="13" t="s">
        <v>179</v>
      </c>
      <c r="E41" s="30">
        <v>124540880</v>
      </c>
      <c r="F41" s="31">
        <v>138496726</v>
      </c>
      <c r="G41" s="31">
        <v>132203454</v>
      </c>
      <c r="H41" s="31">
        <v>134531714</v>
      </c>
      <c r="I41" s="32">
        <v>146150150</v>
      </c>
      <c r="J41" s="30">
        <v>70337632</v>
      </c>
      <c r="K41" s="31">
        <v>81787037</v>
      </c>
      <c r="L41" s="31">
        <v>90564772</v>
      </c>
      <c r="M41" s="31">
        <v>103635961</v>
      </c>
      <c r="N41" s="32">
        <v>114624961</v>
      </c>
      <c r="O41" s="130">
        <v>13038.348491999999</v>
      </c>
      <c r="P41" s="131">
        <v>13240.089639</v>
      </c>
      <c r="Q41" s="131">
        <v>13745.556312300001</v>
      </c>
      <c r="R41" s="131">
        <v>13545.826216000001</v>
      </c>
      <c r="S41" s="132">
        <v>13652.343555190466</v>
      </c>
      <c r="T41" s="33">
        <v>15912</v>
      </c>
      <c r="U41" s="34">
        <v>15814</v>
      </c>
      <c r="V41" s="34">
        <v>15879</v>
      </c>
      <c r="W41" s="34">
        <v>15593</v>
      </c>
      <c r="X41" s="35">
        <v>15787</v>
      </c>
      <c r="Y41" s="33">
        <v>178346</v>
      </c>
      <c r="Z41" s="34">
        <v>177806</v>
      </c>
      <c r="AA41" s="34">
        <v>191397</v>
      </c>
      <c r="AB41" s="34">
        <v>209655</v>
      </c>
      <c r="AC41" s="35">
        <v>213146</v>
      </c>
      <c r="AD41" s="33">
        <v>64747</v>
      </c>
      <c r="AE41" s="34">
        <v>66517</v>
      </c>
      <c r="AF41" s="34">
        <v>66938</v>
      </c>
      <c r="AG41" s="34">
        <v>66751</v>
      </c>
      <c r="AH41" s="35">
        <v>68842</v>
      </c>
    </row>
    <row r="42" spans="1:34" x14ac:dyDescent="0.3">
      <c r="A42" s="13" t="s">
        <v>124</v>
      </c>
      <c r="B42" s="15">
        <v>2020</v>
      </c>
      <c r="C42" s="15">
        <v>3110</v>
      </c>
      <c r="D42" s="13" t="s">
        <v>179</v>
      </c>
      <c r="E42" s="30">
        <v>103879597</v>
      </c>
      <c r="F42" s="31">
        <v>114008606</v>
      </c>
      <c r="G42" s="31">
        <v>105280161</v>
      </c>
      <c r="H42" s="31">
        <v>92087051</v>
      </c>
      <c r="I42" s="32">
        <v>111668573</v>
      </c>
      <c r="J42" s="30">
        <v>143658223</v>
      </c>
      <c r="K42" s="31">
        <v>143004120</v>
      </c>
      <c r="L42" s="31">
        <v>141707563</v>
      </c>
      <c r="M42" s="31">
        <v>144819089</v>
      </c>
      <c r="N42" s="32">
        <v>129673613</v>
      </c>
      <c r="O42" s="130">
        <v>12735.2775004</v>
      </c>
      <c r="P42" s="131">
        <v>11962.6530408</v>
      </c>
      <c r="Q42" s="131">
        <v>11856.486345199999</v>
      </c>
      <c r="R42" s="131">
        <v>10997.365110000001</v>
      </c>
      <c r="S42" s="132">
        <v>11491.870895562719</v>
      </c>
      <c r="T42" s="33">
        <v>14924</v>
      </c>
      <c r="U42" s="34">
        <v>13629</v>
      </c>
      <c r="V42" s="34">
        <v>12853</v>
      </c>
      <c r="W42" s="34">
        <v>11917</v>
      </c>
      <c r="X42" s="35">
        <v>12501</v>
      </c>
      <c r="Y42" s="33">
        <v>169285</v>
      </c>
      <c r="Z42" s="34">
        <v>177284</v>
      </c>
      <c r="AA42" s="34">
        <v>185005</v>
      </c>
      <c r="AB42" s="34">
        <v>190584</v>
      </c>
      <c r="AC42" s="35">
        <v>445032</v>
      </c>
      <c r="AD42" s="33">
        <v>63401</v>
      </c>
      <c r="AE42" s="34">
        <v>63538</v>
      </c>
      <c r="AF42" s="34">
        <v>61747</v>
      </c>
      <c r="AG42" s="34">
        <v>64068</v>
      </c>
      <c r="AH42" s="35">
        <v>22870</v>
      </c>
    </row>
    <row r="43" spans="1:34" x14ac:dyDescent="0.3">
      <c r="A43" s="13" t="s">
        <v>128</v>
      </c>
      <c r="B43" s="15">
        <v>2105</v>
      </c>
      <c r="C43" s="15">
        <v>97</v>
      </c>
      <c r="D43" s="13" t="s">
        <v>180</v>
      </c>
      <c r="E43" s="30">
        <v>50698524</v>
      </c>
      <c r="F43" s="31">
        <v>56618298</v>
      </c>
      <c r="G43" s="31">
        <v>57342051</v>
      </c>
      <c r="H43" s="31">
        <v>72427729</v>
      </c>
      <c r="I43" s="32">
        <v>65366920</v>
      </c>
      <c r="J43" s="30">
        <v>133835984</v>
      </c>
      <c r="K43" s="31">
        <v>136864373</v>
      </c>
      <c r="L43" s="31">
        <v>124448841</v>
      </c>
      <c r="M43" s="31">
        <v>113709588</v>
      </c>
      <c r="N43" s="32">
        <v>123685669</v>
      </c>
      <c r="O43" s="130">
        <v>6922.7252096000002</v>
      </c>
      <c r="P43" s="131">
        <v>6591.1744315000005</v>
      </c>
      <c r="Q43" s="131">
        <v>6708.6921258000002</v>
      </c>
      <c r="R43" s="131">
        <v>6650.7488259000002</v>
      </c>
      <c r="S43" s="132">
        <v>7336.7719509368308</v>
      </c>
      <c r="T43" s="33">
        <v>8816</v>
      </c>
      <c r="U43" s="34">
        <v>8917</v>
      </c>
      <c r="V43" s="34">
        <v>8673</v>
      </c>
      <c r="W43" s="34">
        <v>8249</v>
      </c>
      <c r="X43" s="35">
        <v>8693</v>
      </c>
      <c r="Y43" s="33">
        <v>183889</v>
      </c>
      <c r="Z43" s="34">
        <v>170307</v>
      </c>
      <c r="AA43" s="34">
        <v>109689</v>
      </c>
      <c r="AB43" s="34">
        <v>113298</v>
      </c>
      <c r="AC43" s="35">
        <v>117156</v>
      </c>
      <c r="AD43" s="33">
        <v>55213</v>
      </c>
      <c r="AE43" s="34">
        <v>56210</v>
      </c>
      <c r="AF43" s="34">
        <v>55289</v>
      </c>
      <c r="AG43" s="34">
        <v>55570</v>
      </c>
      <c r="AH43" s="35">
        <v>56523</v>
      </c>
    </row>
    <row r="44" spans="1:34" x14ac:dyDescent="0.3">
      <c r="A44" s="13" t="s">
        <v>130</v>
      </c>
      <c r="B44" s="15">
        <v>2022</v>
      </c>
      <c r="C44" s="15">
        <v>99</v>
      </c>
      <c r="D44" s="13" t="s">
        <v>179</v>
      </c>
      <c r="E44" s="30">
        <v>52296200</v>
      </c>
      <c r="F44" s="31">
        <v>56764398</v>
      </c>
      <c r="G44" s="31">
        <v>50690227</v>
      </c>
      <c r="H44" s="31">
        <v>53595693</v>
      </c>
      <c r="I44" s="32">
        <v>56493376</v>
      </c>
      <c r="J44" s="30">
        <v>67323560</v>
      </c>
      <c r="K44" s="31">
        <v>65524971</v>
      </c>
      <c r="L44" s="31">
        <v>61205240</v>
      </c>
      <c r="M44" s="31">
        <v>56607679</v>
      </c>
      <c r="N44" s="32">
        <v>57031808</v>
      </c>
      <c r="O44" s="130">
        <v>6057.7944479999996</v>
      </c>
      <c r="P44" s="131">
        <v>5945.8748777999999</v>
      </c>
      <c r="Q44" s="131">
        <v>5910.1421071000004</v>
      </c>
      <c r="R44" s="131">
        <v>5525.8456200000001</v>
      </c>
      <c r="S44" s="132">
        <v>5468.9589183098342</v>
      </c>
      <c r="T44" s="33">
        <v>7720</v>
      </c>
      <c r="U44" s="34">
        <v>7491</v>
      </c>
      <c r="V44" s="34">
        <v>6611</v>
      </c>
      <c r="W44" s="34">
        <v>6025</v>
      </c>
      <c r="X44" s="35">
        <v>5788</v>
      </c>
      <c r="Y44" s="33">
        <v>101297</v>
      </c>
      <c r="Z44" s="34">
        <v>95877</v>
      </c>
      <c r="AA44" s="34">
        <v>67505</v>
      </c>
      <c r="AB44" s="34">
        <v>64410</v>
      </c>
      <c r="AC44" s="35">
        <v>60689</v>
      </c>
      <c r="AD44" s="33">
        <v>52343</v>
      </c>
      <c r="AE44" s="34">
        <v>54984</v>
      </c>
      <c r="AF44" s="34">
        <v>52636</v>
      </c>
      <c r="AG44" s="34">
        <v>50697</v>
      </c>
      <c r="AH44" s="35">
        <v>51315</v>
      </c>
    </row>
    <row r="45" spans="1:34" x14ac:dyDescent="0.3">
      <c r="A45" s="13" t="s">
        <v>134</v>
      </c>
      <c r="B45" s="15">
        <v>2071</v>
      </c>
      <c r="C45" s="15">
        <v>100</v>
      </c>
      <c r="D45" s="13" t="s">
        <v>181</v>
      </c>
      <c r="E45" s="30">
        <v>136166960</v>
      </c>
      <c r="F45" s="31">
        <v>133330482</v>
      </c>
      <c r="G45" s="31">
        <v>134584748</v>
      </c>
      <c r="H45" s="31">
        <v>145523543</v>
      </c>
      <c r="I45" s="32">
        <v>147928612</v>
      </c>
      <c r="J45" s="30">
        <v>162565056</v>
      </c>
      <c r="K45" s="31">
        <v>170958934</v>
      </c>
      <c r="L45" s="31">
        <v>158709519</v>
      </c>
      <c r="M45" s="31">
        <v>165199128</v>
      </c>
      <c r="N45" s="32">
        <v>168169407</v>
      </c>
      <c r="O45" s="130">
        <v>11606.1045462</v>
      </c>
      <c r="P45" s="131">
        <v>11068.1880788</v>
      </c>
      <c r="Q45" s="131">
        <v>10848.9365504</v>
      </c>
      <c r="R45" s="131">
        <v>11755.322748000001</v>
      </c>
      <c r="S45" s="132">
        <v>11605.601632983975</v>
      </c>
      <c r="T45" s="33">
        <v>14241</v>
      </c>
      <c r="U45" s="34">
        <v>13612</v>
      </c>
      <c r="V45" s="34">
        <v>13312</v>
      </c>
      <c r="W45" s="34">
        <v>14040</v>
      </c>
      <c r="X45" s="35">
        <v>14157</v>
      </c>
      <c r="Y45" s="33">
        <v>186558</v>
      </c>
      <c r="Z45" s="34">
        <v>181515</v>
      </c>
      <c r="AA45" s="34">
        <v>179195</v>
      </c>
      <c r="AB45" s="34">
        <v>174654</v>
      </c>
      <c r="AC45" s="35">
        <v>176328</v>
      </c>
      <c r="AD45" s="33">
        <v>37596</v>
      </c>
      <c r="AE45" s="34">
        <v>37509</v>
      </c>
      <c r="AF45" s="34">
        <v>35762</v>
      </c>
      <c r="AG45" s="34">
        <v>35246</v>
      </c>
      <c r="AH45" s="35">
        <v>35532</v>
      </c>
    </row>
    <row r="46" spans="1:34" x14ac:dyDescent="0.3">
      <c r="A46" s="13" t="s">
        <v>136</v>
      </c>
      <c r="B46" s="15">
        <v>2044</v>
      </c>
      <c r="C46" s="15">
        <v>101</v>
      </c>
      <c r="D46" s="13" t="s">
        <v>180</v>
      </c>
      <c r="E46" s="30">
        <v>3375368</v>
      </c>
      <c r="F46" s="31">
        <v>2380725</v>
      </c>
      <c r="G46" s="31">
        <v>2481525</v>
      </c>
      <c r="H46" s="31">
        <v>3961100</v>
      </c>
      <c r="I46" s="32">
        <v>4347048</v>
      </c>
      <c r="J46" s="30">
        <v>21023634</v>
      </c>
      <c r="K46" s="31">
        <v>29906273</v>
      </c>
      <c r="L46" s="31">
        <v>28472819</v>
      </c>
      <c r="M46" s="31">
        <v>30531057</v>
      </c>
      <c r="N46" s="32">
        <v>32145760</v>
      </c>
      <c r="O46" s="130">
        <v>340.75202560000002</v>
      </c>
      <c r="P46" s="131">
        <v>295.43974100000003</v>
      </c>
      <c r="Q46" s="131">
        <v>331.29449039999997</v>
      </c>
      <c r="R46" s="131">
        <v>388.70531000000005</v>
      </c>
      <c r="S46" s="132">
        <v>397.47358671874986</v>
      </c>
      <c r="T46" s="33">
        <v>544</v>
      </c>
      <c r="U46" s="34">
        <v>515</v>
      </c>
      <c r="V46" s="34">
        <v>556</v>
      </c>
      <c r="W46" s="34">
        <v>628</v>
      </c>
      <c r="X46" s="35">
        <v>635</v>
      </c>
      <c r="Y46" s="33">
        <v>25051</v>
      </c>
      <c r="Z46" s="34">
        <v>26844</v>
      </c>
      <c r="AA46" s="34">
        <v>27181</v>
      </c>
      <c r="AB46" s="34">
        <v>24094</v>
      </c>
      <c r="AC46" s="35">
        <v>18677</v>
      </c>
      <c r="AD46" s="33">
        <v>10921</v>
      </c>
      <c r="AE46" s="34">
        <v>10455</v>
      </c>
      <c r="AF46" s="34">
        <v>11319</v>
      </c>
      <c r="AG46" s="34">
        <v>10044</v>
      </c>
      <c r="AH46" s="35">
        <v>10411</v>
      </c>
    </row>
    <row r="47" spans="1:34" x14ac:dyDescent="0.3">
      <c r="A47" s="13" t="s">
        <v>139</v>
      </c>
      <c r="B47" s="15">
        <v>2298</v>
      </c>
      <c r="C47" s="15">
        <v>11467</v>
      </c>
      <c r="D47" s="13" t="s">
        <v>179</v>
      </c>
      <c r="E47" s="30">
        <v>12755200</v>
      </c>
      <c r="F47" s="31">
        <v>11637851</v>
      </c>
      <c r="G47" s="31">
        <v>11589418</v>
      </c>
      <c r="H47" s="31">
        <v>14788697</v>
      </c>
      <c r="I47" s="32">
        <v>16185247</v>
      </c>
      <c r="J47" s="30">
        <v>28456008</v>
      </c>
      <c r="K47" s="31">
        <v>30225518</v>
      </c>
      <c r="L47" s="31">
        <v>28012732</v>
      </c>
      <c r="M47" s="31">
        <v>30037959</v>
      </c>
      <c r="N47" s="32">
        <v>33936205</v>
      </c>
      <c r="O47" s="130">
        <v>1460.5372605</v>
      </c>
      <c r="P47" s="131">
        <v>1372.2323764</v>
      </c>
      <c r="Q47" s="131">
        <v>1374.7396834000001</v>
      </c>
      <c r="R47" s="131">
        <v>1573.6289376</v>
      </c>
      <c r="S47" s="132">
        <v>1625.1337863281221</v>
      </c>
      <c r="T47" s="33">
        <v>1921</v>
      </c>
      <c r="U47" s="34">
        <v>1822</v>
      </c>
      <c r="V47" s="34">
        <v>1829</v>
      </c>
      <c r="W47" s="34">
        <v>1968</v>
      </c>
      <c r="X47" s="35">
        <v>1998</v>
      </c>
      <c r="Y47" s="33">
        <v>27469</v>
      </c>
      <c r="Z47" s="34">
        <v>44578</v>
      </c>
      <c r="AA47" s="34">
        <v>45507</v>
      </c>
      <c r="AB47" s="34">
        <v>48777</v>
      </c>
      <c r="AC47" s="35">
        <v>47934</v>
      </c>
      <c r="AD47" s="33">
        <v>10413</v>
      </c>
      <c r="AE47" s="34">
        <v>15691</v>
      </c>
      <c r="AF47" s="34">
        <v>15530</v>
      </c>
      <c r="AG47" s="34">
        <v>15409</v>
      </c>
      <c r="AH47" s="35">
        <v>15694</v>
      </c>
    </row>
    <row r="48" spans="1:34" x14ac:dyDescent="0.3">
      <c r="A48" s="13" t="s">
        <v>141</v>
      </c>
      <c r="B48" s="15">
        <v>2059</v>
      </c>
      <c r="C48" s="15">
        <v>103</v>
      </c>
      <c r="D48" s="13" t="s">
        <v>183</v>
      </c>
      <c r="E48" s="30">
        <v>133723848</v>
      </c>
      <c r="F48" s="31">
        <v>148465521</v>
      </c>
      <c r="G48" s="31">
        <v>152044375</v>
      </c>
      <c r="H48" s="31">
        <v>157948031</v>
      </c>
      <c r="I48" s="32">
        <v>166560121</v>
      </c>
      <c r="J48" s="30">
        <v>54780880</v>
      </c>
      <c r="K48" s="31">
        <v>57259707</v>
      </c>
      <c r="L48" s="31">
        <v>54511926</v>
      </c>
      <c r="M48" s="31">
        <v>62412954</v>
      </c>
      <c r="N48" s="32">
        <v>60710112</v>
      </c>
      <c r="O48" s="130">
        <v>9787.2491329000004</v>
      </c>
      <c r="P48" s="131">
        <v>10503.167143500001</v>
      </c>
      <c r="Q48" s="131">
        <v>10494.343418999999</v>
      </c>
      <c r="R48" s="131">
        <v>11082.911709600001</v>
      </c>
      <c r="S48" s="132">
        <v>11372.801183111796</v>
      </c>
      <c r="T48" s="33">
        <v>7079</v>
      </c>
      <c r="U48" s="34">
        <v>7669</v>
      </c>
      <c r="V48" s="34">
        <v>7743</v>
      </c>
      <c r="W48" s="34">
        <v>8168</v>
      </c>
      <c r="X48" s="35">
        <v>8179</v>
      </c>
      <c r="Y48" s="33">
        <v>141189</v>
      </c>
      <c r="Z48" s="34">
        <v>144830</v>
      </c>
      <c r="AA48" s="34">
        <v>133140</v>
      </c>
      <c r="AB48" s="34">
        <v>130394</v>
      </c>
      <c r="AC48" s="35">
        <v>124595</v>
      </c>
      <c r="AD48" s="33">
        <v>0</v>
      </c>
      <c r="AE48" s="34">
        <v>0</v>
      </c>
      <c r="AF48" s="34">
        <v>0</v>
      </c>
      <c r="AG48" s="34">
        <v>0</v>
      </c>
      <c r="AH48" s="35">
        <v>0</v>
      </c>
    </row>
    <row r="49" spans="1:34" x14ac:dyDescent="0.3">
      <c r="A49" s="13" t="s">
        <v>142</v>
      </c>
      <c r="B49" s="15">
        <v>2075</v>
      </c>
      <c r="C49" s="15">
        <v>105</v>
      </c>
      <c r="D49" s="13" t="s">
        <v>180</v>
      </c>
      <c r="E49" s="30">
        <v>181352096</v>
      </c>
      <c r="F49" s="31">
        <v>190614511</v>
      </c>
      <c r="G49" s="31">
        <v>183323197</v>
      </c>
      <c r="H49" s="31">
        <v>182177391</v>
      </c>
      <c r="I49" s="32">
        <v>198673632</v>
      </c>
      <c r="J49" s="30">
        <v>192043552</v>
      </c>
      <c r="K49" s="31">
        <v>221151879</v>
      </c>
      <c r="L49" s="31">
        <v>214624601</v>
      </c>
      <c r="M49" s="31">
        <v>222175786</v>
      </c>
      <c r="N49" s="32">
        <v>222909129</v>
      </c>
      <c r="O49" s="130">
        <v>15240.49071</v>
      </c>
      <c r="P49" s="131">
        <v>14874.7963857</v>
      </c>
      <c r="Q49" s="131">
        <v>14208.4465224</v>
      </c>
      <c r="R49" s="131">
        <v>14899.228435200001</v>
      </c>
      <c r="S49" s="132">
        <v>15123.738847203123</v>
      </c>
      <c r="T49" s="33">
        <v>21124</v>
      </c>
      <c r="U49" s="34">
        <v>20329</v>
      </c>
      <c r="V49" s="34">
        <v>19524</v>
      </c>
      <c r="W49" s="34">
        <v>20091</v>
      </c>
      <c r="X49" s="35">
        <v>20149</v>
      </c>
      <c r="Y49" s="33">
        <v>137194</v>
      </c>
      <c r="Z49" s="34">
        <v>132367</v>
      </c>
      <c r="AA49" s="34">
        <v>127064</v>
      </c>
      <c r="AB49" s="34">
        <v>129471</v>
      </c>
      <c r="AC49" s="35">
        <v>152445</v>
      </c>
      <c r="AD49" s="33">
        <v>59177</v>
      </c>
      <c r="AE49" s="34">
        <v>58342</v>
      </c>
      <c r="AF49" s="34">
        <v>55472</v>
      </c>
      <c r="AG49" s="34">
        <v>54664</v>
      </c>
      <c r="AH49" s="35">
        <v>56728</v>
      </c>
    </row>
    <row r="50" spans="1:34" x14ac:dyDescent="0.3">
      <c r="A50" s="13" t="s">
        <v>35</v>
      </c>
      <c r="B50" s="15">
        <v>2076</v>
      </c>
      <c r="C50" s="15">
        <v>106</v>
      </c>
      <c r="D50" s="13" t="s">
        <v>179</v>
      </c>
      <c r="E50" s="30">
        <v>26634884</v>
      </c>
      <c r="F50" s="31">
        <v>28015488</v>
      </c>
      <c r="G50" s="31">
        <v>33183569</v>
      </c>
      <c r="H50" s="31">
        <v>26139932</v>
      </c>
      <c r="I50" s="32">
        <v>26884772</v>
      </c>
      <c r="J50" s="30">
        <v>25114848</v>
      </c>
      <c r="K50" s="31">
        <v>27359347</v>
      </c>
      <c r="L50" s="31">
        <v>22755270</v>
      </c>
      <c r="M50" s="31">
        <v>32170935</v>
      </c>
      <c r="N50" s="32">
        <v>30731686</v>
      </c>
      <c r="O50" s="130">
        <v>3120.0442190999997</v>
      </c>
      <c r="P50" s="131">
        <v>3022.7322385000002</v>
      </c>
      <c r="Q50" s="131">
        <v>2906.7348816000003</v>
      </c>
      <c r="R50" s="131">
        <v>2953.3811086000001</v>
      </c>
      <c r="S50" s="132">
        <v>2869.8673926319543</v>
      </c>
      <c r="T50" s="33">
        <v>3463</v>
      </c>
      <c r="U50" s="34">
        <v>3523</v>
      </c>
      <c r="V50" s="34">
        <v>3344</v>
      </c>
      <c r="W50" s="34">
        <v>3263</v>
      </c>
      <c r="X50" s="35">
        <v>3035</v>
      </c>
      <c r="Y50" s="33">
        <v>44697</v>
      </c>
      <c r="Z50" s="34">
        <v>46220</v>
      </c>
      <c r="AA50" s="34">
        <v>45780</v>
      </c>
      <c r="AB50" s="34">
        <v>41024</v>
      </c>
      <c r="AC50" s="35">
        <v>41017</v>
      </c>
      <c r="AD50" s="33">
        <v>26098</v>
      </c>
      <c r="AE50" s="34">
        <v>26087</v>
      </c>
      <c r="AF50" s="34">
        <v>25493</v>
      </c>
      <c r="AG50" s="34">
        <v>25824</v>
      </c>
      <c r="AH50" s="35">
        <v>28367</v>
      </c>
    </row>
    <row r="51" spans="1:34" x14ac:dyDescent="0.3">
      <c r="A51" s="13" t="s">
        <v>144</v>
      </c>
      <c r="B51" s="15">
        <v>2073</v>
      </c>
      <c r="C51" s="15">
        <v>345</v>
      </c>
      <c r="D51" s="13" t="s">
        <v>179</v>
      </c>
      <c r="E51" s="30">
        <v>216996564</v>
      </c>
      <c r="F51" s="31">
        <v>211293479</v>
      </c>
      <c r="G51" s="31">
        <v>204468536</v>
      </c>
      <c r="H51" s="31">
        <v>201150512</v>
      </c>
      <c r="I51" s="32">
        <v>213000915</v>
      </c>
      <c r="J51" s="30">
        <v>180937364</v>
      </c>
      <c r="K51" s="31">
        <v>222605948</v>
      </c>
      <c r="L51" s="31">
        <v>196019106</v>
      </c>
      <c r="M51" s="31">
        <v>191121833</v>
      </c>
      <c r="N51" s="32">
        <v>188455868</v>
      </c>
      <c r="O51" s="130">
        <v>19201.020540500002</v>
      </c>
      <c r="P51" s="131">
        <v>18233.550336600001</v>
      </c>
      <c r="Q51" s="131">
        <v>17888.730162</v>
      </c>
      <c r="R51" s="131">
        <v>16795.273162199999</v>
      </c>
      <c r="S51" s="132">
        <v>17329.674394638929</v>
      </c>
      <c r="T51" s="33">
        <v>21155</v>
      </c>
      <c r="U51" s="34">
        <v>20106</v>
      </c>
      <c r="V51" s="34">
        <v>19860</v>
      </c>
      <c r="W51" s="34">
        <v>18474</v>
      </c>
      <c r="X51" s="35">
        <v>19068</v>
      </c>
      <c r="Y51" s="33">
        <v>110332</v>
      </c>
      <c r="Z51" s="34">
        <v>117211</v>
      </c>
      <c r="AA51" s="34">
        <v>115339</v>
      </c>
      <c r="AB51" s="34">
        <v>107903</v>
      </c>
      <c r="AC51" s="35">
        <v>109333</v>
      </c>
      <c r="AD51" s="33">
        <v>76441</v>
      </c>
      <c r="AE51" s="34">
        <v>77215</v>
      </c>
      <c r="AF51" s="34">
        <v>76997</v>
      </c>
      <c r="AG51" s="34">
        <v>73117</v>
      </c>
      <c r="AH51" s="35">
        <v>74187</v>
      </c>
    </row>
    <row r="52" spans="1:34" x14ac:dyDescent="0.3">
      <c r="A52" s="13" t="s">
        <v>146</v>
      </c>
      <c r="B52" s="15">
        <v>2007</v>
      </c>
      <c r="C52" s="15">
        <v>3112</v>
      </c>
      <c r="D52" s="13" t="s">
        <v>180</v>
      </c>
      <c r="E52" s="30">
        <v>132003479</v>
      </c>
      <c r="F52" s="31">
        <v>139641829</v>
      </c>
      <c r="G52" s="31">
        <v>162401582</v>
      </c>
      <c r="H52" s="31">
        <v>173646770</v>
      </c>
      <c r="I52" s="32">
        <v>180274320</v>
      </c>
      <c r="J52" s="30">
        <v>180685913</v>
      </c>
      <c r="K52" s="31">
        <v>183118946</v>
      </c>
      <c r="L52" s="31">
        <v>161166761</v>
      </c>
      <c r="M52" s="31">
        <v>154605194</v>
      </c>
      <c r="N52" s="32">
        <v>160836630</v>
      </c>
      <c r="O52" s="130">
        <v>15889.404129600001</v>
      </c>
      <c r="P52" s="131">
        <v>16347.5887212</v>
      </c>
      <c r="Q52" s="131">
        <v>16265.060011500002</v>
      </c>
      <c r="R52" s="131">
        <v>17179.5791952</v>
      </c>
      <c r="S52" s="132">
        <v>17340.008222185726</v>
      </c>
      <c r="T52" s="33">
        <v>21207</v>
      </c>
      <c r="U52" s="34">
        <v>21092</v>
      </c>
      <c r="V52" s="34">
        <v>21005</v>
      </c>
      <c r="W52" s="34">
        <v>21656</v>
      </c>
      <c r="X52" s="35">
        <v>21803</v>
      </c>
      <c r="Y52" s="33">
        <v>160616</v>
      </c>
      <c r="Z52" s="34">
        <v>152188</v>
      </c>
      <c r="AA52" s="34">
        <v>166772</v>
      </c>
      <c r="AB52" s="34">
        <v>165792</v>
      </c>
      <c r="AC52" s="35">
        <v>169463</v>
      </c>
      <c r="AD52" s="33">
        <v>62835</v>
      </c>
      <c r="AE52" s="34">
        <v>63894</v>
      </c>
      <c r="AF52" s="34">
        <v>63652</v>
      </c>
      <c r="AG52" s="34">
        <v>62697</v>
      </c>
      <c r="AH52" s="35">
        <v>64227</v>
      </c>
    </row>
    <row r="53" spans="1:34" x14ac:dyDescent="0.3">
      <c r="A53" s="13" t="s">
        <v>148</v>
      </c>
      <c r="B53" s="15">
        <v>2128</v>
      </c>
      <c r="C53" s="15">
        <v>127</v>
      </c>
      <c r="D53" s="13" t="s">
        <v>181</v>
      </c>
      <c r="E53" s="30">
        <v>207734624</v>
      </c>
      <c r="F53" s="31">
        <v>218150987</v>
      </c>
      <c r="G53" s="31">
        <v>233849460</v>
      </c>
      <c r="H53" s="31">
        <v>241402959</v>
      </c>
      <c r="I53" s="32">
        <v>243074309</v>
      </c>
      <c r="J53" s="30">
        <v>103983632</v>
      </c>
      <c r="K53" s="31">
        <v>136008017</v>
      </c>
      <c r="L53" s="31">
        <v>126376953</v>
      </c>
      <c r="M53" s="31">
        <v>166879529</v>
      </c>
      <c r="N53" s="32">
        <v>165530355</v>
      </c>
      <c r="O53" s="130">
        <v>18665.69915</v>
      </c>
      <c r="P53" s="131">
        <v>18476.827487999999</v>
      </c>
      <c r="Q53" s="131">
        <v>18764.645190300002</v>
      </c>
      <c r="R53" s="131">
        <v>18534.855515400002</v>
      </c>
      <c r="S53" s="132">
        <v>18688.401692354739</v>
      </c>
      <c r="T53" s="33">
        <v>20441</v>
      </c>
      <c r="U53" s="34">
        <v>20160</v>
      </c>
      <c r="V53" s="34">
        <v>19521</v>
      </c>
      <c r="W53" s="34">
        <v>19341</v>
      </c>
      <c r="X53" s="35">
        <v>19500</v>
      </c>
      <c r="Y53" s="33">
        <v>113823</v>
      </c>
      <c r="Z53" s="34">
        <v>119170</v>
      </c>
      <c r="AA53" s="34">
        <v>118844</v>
      </c>
      <c r="AB53" s="34">
        <v>123670</v>
      </c>
      <c r="AC53" s="35">
        <v>224245</v>
      </c>
      <c r="AD53" s="33">
        <v>63475</v>
      </c>
      <c r="AE53" s="34">
        <v>63960</v>
      </c>
      <c r="AF53" s="34">
        <v>63969</v>
      </c>
      <c r="AG53" s="34">
        <v>69034</v>
      </c>
      <c r="AH53" s="35">
        <v>53548</v>
      </c>
    </row>
    <row r="54" spans="1:34" x14ac:dyDescent="0.3">
      <c r="A54" s="13" t="s">
        <v>150</v>
      </c>
      <c r="B54" s="15">
        <v>2316</v>
      </c>
      <c r="C54" s="15">
        <v>6963</v>
      </c>
      <c r="D54" s="13" t="s">
        <v>183</v>
      </c>
      <c r="E54" s="30">
        <v>6720992</v>
      </c>
      <c r="F54" s="31">
        <v>297266</v>
      </c>
      <c r="G54" s="31">
        <v>3296768</v>
      </c>
      <c r="H54" s="31">
        <v>21235574</v>
      </c>
      <c r="I54" s="32">
        <v>1042951</v>
      </c>
      <c r="J54" s="30">
        <v>-6666811</v>
      </c>
      <c r="K54" s="31">
        <v>2275091</v>
      </c>
      <c r="L54" s="31">
        <v>497458</v>
      </c>
      <c r="M54" s="31">
        <v>-13394426</v>
      </c>
      <c r="N54" s="32">
        <v>1399716</v>
      </c>
      <c r="O54" s="130">
        <v>0</v>
      </c>
      <c r="P54" s="131">
        <v>1110.6853408000002</v>
      </c>
      <c r="Q54" s="131">
        <v>1134.1618776</v>
      </c>
      <c r="R54" s="131">
        <v>937.14420199999995</v>
      </c>
      <c r="S54" s="132">
        <v>510.22712154696046</v>
      </c>
      <c r="T54" s="33">
        <v>188</v>
      </c>
      <c r="U54" s="34">
        <v>532</v>
      </c>
      <c r="V54" s="34">
        <v>456</v>
      </c>
      <c r="W54" s="34">
        <v>332</v>
      </c>
      <c r="X54" s="35">
        <v>174</v>
      </c>
      <c r="Y54" s="33">
        <v>0</v>
      </c>
      <c r="Z54" s="34">
        <v>0</v>
      </c>
      <c r="AA54" s="34">
        <v>5362</v>
      </c>
      <c r="AB54" s="34">
        <v>5362</v>
      </c>
      <c r="AC54" s="35">
        <v>4492</v>
      </c>
      <c r="AD54" s="33">
        <v>0</v>
      </c>
      <c r="AE54" s="34">
        <v>0</v>
      </c>
      <c r="AF54" s="34">
        <v>0</v>
      </c>
      <c r="AG54" s="34">
        <v>0</v>
      </c>
      <c r="AH54" s="35">
        <v>0</v>
      </c>
    </row>
    <row r="55" spans="1:34" x14ac:dyDescent="0.3">
      <c r="A55" s="13" t="s">
        <v>152</v>
      </c>
      <c r="B55" s="15">
        <v>2152</v>
      </c>
      <c r="C55" s="15">
        <v>11718</v>
      </c>
      <c r="D55" s="13" t="s">
        <v>183</v>
      </c>
      <c r="E55" s="30">
        <v>7683393</v>
      </c>
      <c r="F55" s="31">
        <v>1655810</v>
      </c>
      <c r="G55" s="31">
        <v>2612641</v>
      </c>
      <c r="H55" s="31">
        <v>8793565</v>
      </c>
      <c r="I55" s="32">
        <v>2301927</v>
      </c>
      <c r="J55" s="30">
        <v>-6637447</v>
      </c>
      <c r="K55" s="31">
        <v>1697007</v>
      </c>
      <c r="L55" s="31">
        <v>2044858</v>
      </c>
      <c r="M55" s="31">
        <v>-764401</v>
      </c>
      <c r="N55" s="32">
        <v>3225171</v>
      </c>
      <c r="O55" s="130">
        <v>0</v>
      </c>
      <c r="P55" s="131">
        <v>367.3714804</v>
      </c>
      <c r="Q55" s="131">
        <v>315.83189279999999</v>
      </c>
      <c r="R55" s="131">
        <v>286.88991659999999</v>
      </c>
      <c r="S55" s="132">
        <v>179.13825544554453</v>
      </c>
      <c r="T55" s="33">
        <v>187</v>
      </c>
      <c r="U55" s="34">
        <v>172</v>
      </c>
      <c r="V55" s="34">
        <v>152</v>
      </c>
      <c r="W55" s="34">
        <v>126</v>
      </c>
      <c r="X55" s="35">
        <v>86</v>
      </c>
      <c r="Y55" s="33">
        <v>0</v>
      </c>
      <c r="Z55" s="34">
        <v>0</v>
      </c>
      <c r="AA55" s="34">
        <v>12413</v>
      </c>
      <c r="AB55" s="34">
        <v>6568</v>
      </c>
      <c r="AC55" s="35">
        <v>9980</v>
      </c>
      <c r="AD55" s="33">
        <v>0</v>
      </c>
      <c r="AE55" s="34">
        <v>0</v>
      </c>
      <c r="AF55" s="34">
        <v>0</v>
      </c>
      <c r="AG55" s="34">
        <v>0</v>
      </c>
      <c r="AH55" s="35">
        <v>0</v>
      </c>
    </row>
    <row r="56" spans="1:34" x14ac:dyDescent="0.3">
      <c r="A56" s="13" t="s">
        <v>153</v>
      </c>
      <c r="B56" s="15">
        <v>2118</v>
      </c>
      <c r="C56" s="15">
        <v>25</v>
      </c>
      <c r="D56" s="13" t="s">
        <v>179</v>
      </c>
      <c r="E56" s="30">
        <v>102986304</v>
      </c>
      <c r="F56" s="31">
        <v>110478928</v>
      </c>
      <c r="G56" s="31">
        <v>113934404</v>
      </c>
      <c r="H56" s="31">
        <v>110358712</v>
      </c>
      <c r="I56" s="32">
        <v>131689940</v>
      </c>
      <c r="J56" s="30">
        <v>101054227</v>
      </c>
      <c r="K56" s="31">
        <v>105079973</v>
      </c>
      <c r="L56" s="31">
        <v>99674906</v>
      </c>
      <c r="M56" s="31">
        <v>116424310</v>
      </c>
      <c r="N56" s="32">
        <v>105515561</v>
      </c>
      <c r="O56" s="130">
        <v>11029.253546399999</v>
      </c>
      <c r="P56" s="131">
        <v>10957.654663199999</v>
      </c>
      <c r="Q56" s="131">
        <v>10651.412533699999</v>
      </c>
      <c r="R56" s="131">
        <v>10739.493277600001</v>
      </c>
      <c r="S56" s="132">
        <v>11242.689001450135</v>
      </c>
      <c r="T56" s="33">
        <v>14083</v>
      </c>
      <c r="U56" s="34">
        <v>13797</v>
      </c>
      <c r="V56" s="34">
        <v>12989</v>
      </c>
      <c r="W56" s="34">
        <v>12472</v>
      </c>
      <c r="X56" s="35">
        <v>12818</v>
      </c>
      <c r="Y56" s="33">
        <v>97802</v>
      </c>
      <c r="Z56" s="34">
        <v>101442</v>
      </c>
      <c r="AA56" s="34">
        <v>98995</v>
      </c>
      <c r="AB56" s="34">
        <v>105633</v>
      </c>
      <c r="AC56" s="35">
        <v>108462</v>
      </c>
      <c r="AD56" s="33">
        <v>60331</v>
      </c>
      <c r="AE56" s="34">
        <v>61104</v>
      </c>
      <c r="AF56" s="34">
        <v>60192</v>
      </c>
      <c r="AG56" s="34">
        <v>62643</v>
      </c>
      <c r="AH56" s="35">
        <v>62743</v>
      </c>
    </row>
    <row r="57" spans="1:34" x14ac:dyDescent="0.3">
      <c r="A57" s="13" t="s">
        <v>155</v>
      </c>
      <c r="B57" s="15">
        <v>2107</v>
      </c>
      <c r="C57" s="15">
        <v>122</v>
      </c>
      <c r="D57" s="13" t="s">
        <v>180</v>
      </c>
      <c r="E57" s="30">
        <v>231097732</v>
      </c>
      <c r="F57" s="31">
        <v>223644822</v>
      </c>
      <c r="G57" s="31">
        <v>237690586</v>
      </c>
      <c r="H57" s="31">
        <v>244703356</v>
      </c>
      <c r="I57" s="32">
        <v>262498692</v>
      </c>
      <c r="J57" s="30">
        <v>186229795</v>
      </c>
      <c r="K57" s="31">
        <v>212854484</v>
      </c>
      <c r="L57" s="31">
        <v>219281003</v>
      </c>
      <c r="M57" s="31">
        <v>236436116</v>
      </c>
      <c r="N57" s="32">
        <v>247412121</v>
      </c>
      <c r="O57" s="130">
        <v>20134.360723400001</v>
      </c>
      <c r="P57" s="131">
        <v>19606.919112</v>
      </c>
      <c r="Q57" s="131">
        <v>20497.213485</v>
      </c>
      <c r="R57" s="131">
        <v>20753.930257199998</v>
      </c>
      <c r="S57" s="132">
        <v>24454.338039796428</v>
      </c>
      <c r="T57" s="33">
        <v>26554</v>
      </c>
      <c r="U57" s="34">
        <v>25553</v>
      </c>
      <c r="V57" s="34">
        <v>24955</v>
      </c>
      <c r="W57" s="34">
        <v>24738</v>
      </c>
      <c r="X57" s="35">
        <v>27255</v>
      </c>
      <c r="Y57" s="33">
        <v>276315</v>
      </c>
      <c r="Z57" s="34">
        <v>290167</v>
      </c>
      <c r="AA57" s="34">
        <v>304637</v>
      </c>
      <c r="AB57" s="34">
        <v>301227</v>
      </c>
      <c r="AC57" s="35">
        <v>319937</v>
      </c>
      <c r="AD57" s="33">
        <v>83230</v>
      </c>
      <c r="AE57" s="34">
        <v>84316</v>
      </c>
      <c r="AF57" s="34">
        <v>85940</v>
      </c>
      <c r="AG57" s="34">
        <v>86923</v>
      </c>
      <c r="AH57" s="35">
        <v>94667</v>
      </c>
    </row>
    <row r="58" spans="1:34" x14ac:dyDescent="0.3">
      <c r="A58" s="13" t="s">
        <v>157</v>
      </c>
      <c r="B58" s="15">
        <v>2010</v>
      </c>
      <c r="C58" s="15">
        <v>3113</v>
      </c>
      <c r="D58" s="13" t="s">
        <v>179</v>
      </c>
      <c r="E58" s="30">
        <v>348265632</v>
      </c>
      <c r="F58" s="31">
        <v>389319364</v>
      </c>
      <c r="G58" s="31">
        <v>371131258</v>
      </c>
      <c r="H58" s="31">
        <v>361262006</v>
      </c>
      <c r="I58" s="32">
        <v>384389601</v>
      </c>
      <c r="J58" s="30">
        <v>305429568</v>
      </c>
      <c r="K58" s="31">
        <v>288628025</v>
      </c>
      <c r="L58" s="31">
        <v>327592952</v>
      </c>
      <c r="M58" s="31">
        <v>344566436</v>
      </c>
      <c r="N58" s="32">
        <v>361209458</v>
      </c>
      <c r="O58" s="130">
        <v>37090.514841600001</v>
      </c>
      <c r="P58" s="131">
        <v>35891.403841599997</v>
      </c>
      <c r="Q58" s="131">
        <v>35344.965242999999</v>
      </c>
      <c r="R58" s="131">
        <v>35443.237964</v>
      </c>
      <c r="S58" s="132">
        <v>36998.323985278723</v>
      </c>
      <c r="T58" s="33">
        <v>44544</v>
      </c>
      <c r="U58" s="34">
        <v>42274</v>
      </c>
      <c r="V58" s="34">
        <v>40303</v>
      </c>
      <c r="W58" s="34">
        <v>38485</v>
      </c>
      <c r="X58" s="35">
        <v>39099</v>
      </c>
      <c r="Y58" s="33">
        <v>975171</v>
      </c>
      <c r="Z58" s="34">
        <v>938213</v>
      </c>
      <c r="AA58" s="34">
        <v>895041</v>
      </c>
      <c r="AB58" s="34">
        <v>896498</v>
      </c>
      <c r="AC58" s="35">
        <v>878491</v>
      </c>
      <c r="AD58" s="33">
        <v>150650</v>
      </c>
      <c r="AE58" s="34">
        <v>154885</v>
      </c>
      <c r="AF58" s="34">
        <v>155236</v>
      </c>
      <c r="AG58" s="34">
        <v>156391</v>
      </c>
      <c r="AH58" s="35">
        <v>159729</v>
      </c>
    </row>
    <row r="59" spans="1:34" x14ac:dyDescent="0.3">
      <c r="A59" s="13" t="s">
        <v>160</v>
      </c>
      <c r="B59" s="15">
        <v>2003</v>
      </c>
      <c r="C59" s="15">
        <v>42</v>
      </c>
      <c r="D59" s="13" t="s">
        <v>181</v>
      </c>
      <c r="E59" s="30">
        <v>66125147.340425536</v>
      </c>
      <c r="F59" s="31">
        <v>52134457</v>
      </c>
      <c r="G59" s="31">
        <v>50465154</v>
      </c>
      <c r="H59" s="31">
        <v>41253761</v>
      </c>
      <c r="I59" s="32">
        <v>48590236</v>
      </c>
      <c r="J59" s="30">
        <v>49689593.075987846</v>
      </c>
      <c r="K59" s="31">
        <v>57246156</v>
      </c>
      <c r="L59" s="31">
        <v>46469325</v>
      </c>
      <c r="M59" s="31">
        <v>45878284</v>
      </c>
      <c r="N59" s="32">
        <v>54439851</v>
      </c>
      <c r="O59" s="130">
        <v>5101.8017738297867</v>
      </c>
      <c r="P59" s="131">
        <v>4608.7076568000002</v>
      </c>
      <c r="Q59" s="131">
        <v>4704.0540007</v>
      </c>
      <c r="R59" s="131">
        <v>4173.2526148000006</v>
      </c>
      <c r="S59" s="132">
        <v>4530.7097435009182</v>
      </c>
      <c r="T59" s="33">
        <v>5807.8267477203644</v>
      </c>
      <c r="U59" s="34">
        <v>5402</v>
      </c>
      <c r="V59" s="34">
        <v>5183</v>
      </c>
      <c r="W59" s="34">
        <v>4364</v>
      </c>
      <c r="X59" s="35">
        <v>4960</v>
      </c>
      <c r="Y59" s="33">
        <v>89685.71428571429</v>
      </c>
      <c r="Z59" s="34">
        <v>96550</v>
      </c>
      <c r="AA59" s="34">
        <v>94087</v>
      </c>
      <c r="AB59" s="34">
        <v>87667</v>
      </c>
      <c r="AC59" s="35">
        <v>103068</v>
      </c>
      <c r="AD59" s="33">
        <v>29984.361702127659</v>
      </c>
      <c r="AE59" s="34">
        <v>30436</v>
      </c>
      <c r="AF59" s="34">
        <v>30620</v>
      </c>
      <c r="AG59" s="34">
        <v>30556</v>
      </c>
      <c r="AH59" s="35">
        <v>50385</v>
      </c>
    </row>
    <row r="60" spans="1:34" x14ac:dyDescent="0.3">
      <c r="A60" s="13" t="s">
        <v>162</v>
      </c>
      <c r="B60" s="15">
        <v>2101</v>
      </c>
      <c r="C60" s="15">
        <v>8701</v>
      </c>
      <c r="D60" s="13" t="s">
        <v>179</v>
      </c>
      <c r="E60" s="30">
        <v>119455433.79939209</v>
      </c>
      <c r="F60" s="31">
        <v>130538597</v>
      </c>
      <c r="G60" s="31">
        <v>136946811</v>
      </c>
      <c r="H60" s="31">
        <v>132003171</v>
      </c>
      <c r="I60" s="32">
        <v>139433689</v>
      </c>
      <c r="J60" s="30">
        <v>76281671.732522786</v>
      </c>
      <c r="K60" s="31">
        <v>82109447</v>
      </c>
      <c r="L60" s="31">
        <v>86468547</v>
      </c>
      <c r="M60" s="31">
        <v>101834087</v>
      </c>
      <c r="N60" s="32">
        <v>115228393</v>
      </c>
      <c r="O60" s="130">
        <v>12511.793049851065</v>
      </c>
      <c r="P60" s="131">
        <v>13320.845388</v>
      </c>
      <c r="Q60" s="131">
        <v>13960.071444199999</v>
      </c>
      <c r="R60" s="131">
        <v>13960.330097</v>
      </c>
      <c r="S60" s="132">
        <v>14239.746084999697</v>
      </c>
      <c r="T60" s="33">
        <v>16176.489361702128</v>
      </c>
      <c r="U60" s="34">
        <v>16892</v>
      </c>
      <c r="V60" s="34">
        <v>16538</v>
      </c>
      <c r="W60" s="34">
        <v>16730</v>
      </c>
      <c r="X60" s="35">
        <v>17276</v>
      </c>
      <c r="Y60" s="33">
        <v>67473.966565349547</v>
      </c>
      <c r="Z60" s="34">
        <v>72984</v>
      </c>
      <c r="AA60" s="34">
        <v>66913</v>
      </c>
      <c r="AB60" s="34">
        <v>75809</v>
      </c>
      <c r="AC60" s="35">
        <v>72318</v>
      </c>
      <c r="AD60" s="33">
        <v>51523.799392097259</v>
      </c>
      <c r="AE60" s="34">
        <v>55747</v>
      </c>
      <c r="AF60" s="34">
        <v>49185</v>
      </c>
      <c r="AG60" s="34">
        <v>55934</v>
      </c>
      <c r="AH60" s="35">
        <v>61661</v>
      </c>
    </row>
    <row r="61" spans="1:34" x14ac:dyDescent="0.3">
      <c r="A61" s="13" t="s">
        <v>163</v>
      </c>
      <c r="B61" s="15">
        <v>2225</v>
      </c>
      <c r="C61" s="15">
        <v>75</v>
      </c>
      <c r="D61" s="13" t="s">
        <v>179</v>
      </c>
      <c r="E61" s="30">
        <v>87911951.854103342</v>
      </c>
      <c r="F61" s="31">
        <v>100620074</v>
      </c>
      <c r="G61" s="31">
        <v>88860233</v>
      </c>
      <c r="H61" s="31">
        <v>87419451</v>
      </c>
      <c r="I61" s="32">
        <v>121293525</v>
      </c>
      <c r="J61" s="30">
        <v>77924859.574468076</v>
      </c>
      <c r="K61" s="31">
        <v>88510748</v>
      </c>
      <c r="L61" s="31">
        <v>83139543</v>
      </c>
      <c r="M61" s="31">
        <v>91680253</v>
      </c>
      <c r="N61" s="32">
        <v>108097984</v>
      </c>
      <c r="O61" s="130">
        <v>9760.7391327507594</v>
      </c>
      <c r="P61" s="131">
        <v>10328.527703</v>
      </c>
      <c r="Q61" s="131">
        <v>9426.2770939999991</v>
      </c>
      <c r="R61" s="131">
        <v>9357.1680235000003</v>
      </c>
      <c r="S61" s="132">
        <v>11990.11377814932</v>
      </c>
      <c r="T61" s="33">
        <v>11357.158054711246</v>
      </c>
      <c r="U61" s="34">
        <v>12245</v>
      </c>
      <c r="V61" s="34">
        <v>10910</v>
      </c>
      <c r="W61" s="34">
        <v>10505</v>
      </c>
      <c r="X61" s="35">
        <v>13466</v>
      </c>
      <c r="Y61" s="33">
        <v>71303.693009118535</v>
      </c>
      <c r="Z61" s="34">
        <v>80389</v>
      </c>
      <c r="AA61" s="34">
        <v>85351</v>
      </c>
      <c r="AB61" s="34">
        <v>90985</v>
      </c>
      <c r="AC61" s="35">
        <v>121788</v>
      </c>
      <c r="AD61" s="33">
        <v>33571.124620060793</v>
      </c>
      <c r="AE61" s="34">
        <v>39311</v>
      </c>
      <c r="AF61" s="34">
        <v>41513</v>
      </c>
      <c r="AG61" s="34">
        <v>46777</v>
      </c>
      <c r="AH61" s="35">
        <v>73863</v>
      </c>
    </row>
    <row r="62" spans="1:34" x14ac:dyDescent="0.3">
      <c r="A62" s="13" t="s">
        <v>165</v>
      </c>
      <c r="B62" s="15">
        <v>2114</v>
      </c>
      <c r="C62" s="15">
        <v>41</v>
      </c>
      <c r="D62" s="13" t="s">
        <v>180</v>
      </c>
      <c r="E62" s="30">
        <v>101493573.00911854</v>
      </c>
      <c r="F62" s="31">
        <v>99791949</v>
      </c>
      <c r="G62" s="31">
        <v>89312757</v>
      </c>
      <c r="H62" s="31">
        <v>87842942</v>
      </c>
      <c r="I62" s="32">
        <v>98599708</v>
      </c>
      <c r="J62" s="30">
        <v>68134197.20364742</v>
      </c>
      <c r="K62" s="31">
        <v>78116798</v>
      </c>
      <c r="L62" s="31">
        <v>75077116</v>
      </c>
      <c r="M62" s="31">
        <v>77592671</v>
      </c>
      <c r="N62" s="32">
        <v>80064827</v>
      </c>
      <c r="O62" s="130">
        <v>11307.31565588754</v>
      </c>
      <c r="P62" s="131">
        <v>11226.4579368</v>
      </c>
      <c r="Q62" s="131">
        <v>10430.351392</v>
      </c>
      <c r="R62" s="131">
        <v>9883.7595468</v>
      </c>
      <c r="S62" s="132">
        <v>10146.222042055622</v>
      </c>
      <c r="T62" s="33">
        <v>13214.331306990882</v>
      </c>
      <c r="U62" s="34">
        <v>13224</v>
      </c>
      <c r="V62" s="34">
        <v>11744</v>
      </c>
      <c r="W62" s="34">
        <v>11322</v>
      </c>
      <c r="X62" s="35">
        <v>11440</v>
      </c>
      <c r="Y62" s="33">
        <v>55620.896656534947</v>
      </c>
      <c r="Z62" s="34">
        <v>58345</v>
      </c>
      <c r="AA62" s="34">
        <v>57232</v>
      </c>
      <c r="AB62" s="34">
        <v>56069</v>
      </c>
      <c r="AC62" s="35">
        <v>61238</v>
      </c>
      <c r="AD62" s="33">
        <v>47192.613981762916</v>
      </c>
      <c r="AE62" s="34">
        <v>45250</v>
      </c>
      <c r="AF62" s="34">
        <v>43305</v>
      </c>
      <c r="AG62" s="34">
        <v>41360</v>
      </c>
      <c r="AH62" s="35">
        <v>42161</v>
      </c>
    </row>
    <row r="63" spans="1:34" x14ac:dyDescent="0.3">
      <c r="A63" s="13" t="s">
        <v>167</v>
      </c>
      <c r="B63" s="15">
        <v>2011</v>
      </c>
      <c r="C63" s="15">
        <v>114</v>
      </c>
      <c r="D63" s="13" t="s">
        <v>179</v>
      </c>
      <c r="E63" s="30">
        <v>60397768.145896658</v>
      </c>
      <c r="F63" s="31">
        <v>66019076</v>
      </c>
      <c r="G63" s="31">
        <v>71555345</v>
      </c>
      <c r="H63" s="31">
        <v>76591599</v>
      </c>
      <c r="I63" s="32">
        <v>91541396</v>
      </c>
      <c r="J63" s="30">
        <v>117469469.90881459</v>
      </c>
      <c r="K63" s="31">
        <v>133863514</v>
      </c>
      <c r="L63" s="31">
        <v>126535448</v>
      </c>
      <c r="M63" s="31">
        <v>146199594</v>
      </c>
      <c r="N63" s="32">
        <v>157729301</v>
      </c>
      <c r="O63" s="130">
        <v>5765.5555319148934</v>
      </c>
      <c r="P63" s="131">
        <v>6355.0665696000005</v>
      </c>
      <c r="Q63" s="131">
        <v>6623.2254270000003</v>
      </c>
      <c r="R63" s="131">
        <v>7217.5856928000003</v>
      </c>
      <c r="S63" s="132">
        <v>9303.1874352258965</v>
      </c>
      <c r="T63" s="33">
        <v>7033.7386018237084</v>
      </c>
      <c r="U63" s="34">
        <v>7328</v>
      </c>
      <c r="V63" s="34">
        <v>7098</v>
      </c>
      <c r="W63" s="34">
        <v>7448</v>
      </c>
      <c r="X63" s="35">
        <v>9227</v>
      </c>
      <c r="Y63" s="33">
        <v>243644.7112462006</v>
      </c>
      <c r="Z63" s="34">
        <v>251917</v>
      </c>
      <c r="AA63" s="34">
        <v>161969</v>
      </c>
      <c r="AB63" s="34">
        <v>172765</v>
      </c>
      <c r="AC63" s="35">
        <v>215692</v>
      </c>
      <c r="AD63" s="33">
        <v>33372.537993920974</v>
      </c>
      <c r="AE63" s="34">
        <v>35081</v>
      </c>
      <c r="AF63" s="34">
        <v>43496</v>
      </c>
      <c r="AG63" s="34">
        <v>45404</v>
      </c>
      <c r="AH63" s="35">
        <v>49176</v>
      </c>
    </row>
    <row r="64" spans="1:34" x14ac:dyDescent="0.3">
      <c r="A64" s="13" t="s">
        <v>169</v>
      </c>
      <c r="B64" s="15">
        <v>2085</v>
      </c>
      <c r="C64" s="15">
        <v>126</v>
      </c>
      <c r="D64" s="13" t="s">
        <v>181</v>
      </c>
      <c r="E64" s="30">
        <v>177989423.19148934</v>
      </c>
      <c r="F64" s="31">
        <v>178986864</v>
      </c>
      <c r="G64" s="31">
        <v>186901361</v>
      </c>
      <c r="H64" s="31">
        <v>194736786</v>
      </c>
      <c r="I64" s="32">
        <v>205451058</v>
      </c>
      <c r="J64" s="30">
        <v>107682427.90881459</v>
      </c>
      <c r="K64" s="31">
        <v>123688232</v>
      </c>
      <c r="L64" s="31">
        <v>112376990</v>
      </c>
      <c r="M64" s="31">
        <v>105167937</v>
      </c>
      <c r="N64" s="32">
        <v>112087780</v>
      </c>
      <c r="O64" s="130">
        <v>14053.972747264437</v>
      </c>
      <c r="P64" s="131">
        <v>13912.091770499999</v>
      </c>
      <c r="Q64" s="131">
        <v>14645.120298600001</v>
      </c>
      <c r="R64" s="131">
        <v>15038.297719499998</v>
      </c>
      <c r="S64" s="132">
        <v>15719.096356582435</v>
      </c>
      <c r="T64" s="33">
        <v>14109.635258358661</v>
      </c>
      <c r="U64" s="34">
        <v>13695</v>
      </c>
      <c r="V64" s="34">
        <v>13057</v>
      </c>
      <c r="W64" s="34">
        <v>13499</v>
      </c>
      <c r="X64" s="35">
        <v>13657</v>
      </c>
      <c r="Y64" s="33">
        <v>169455.4103343465</v>
      </c>
      <c r="Z64" s="34">
        <v>161940</v>
      </c>
      <c r="AA64" s="34">
        <v>160220</v>
      </c>
      <c r="AB64" s="34">
        <v>193013</v>
      </c>
      <c r="AC64" s="35">
        <v>130849</v>
      </c>
      <c r="AD64" s="33">
        <v>33744.194528875378</v>
      </c>
      <c r="AE64" s="34">
        <v>33852</v>
      </c>
      <c r="AF64" s="34">
        <v>32692</v>
      </c>
      <c r="AG64" s="34">
        <v>31105</v>
      </c>
      <c r="AH64" s="35">
        <v>30606</v>
      </c>
    </row>
    <row r="65" spans="1:34" x14ac:dyDescent="0.3">
      <c r="A65" s="13" t="s">
        <v>171</v>
      </c>
      <c r="B65" s="15">
        <v>2100</v>
      </c>
      <c r="C65" s="15">
        <v>129</v>
      </c>
      <c r="D65" s="13" t="s">
        <v>179</v>
      </c>
      <c r="E65" s="30">
        <v>48817256</v>
      </c>
      <c r="F65" s="31">
        <v>49806840</v>
      </c>
      <c r="G65" s="31">
        <v>48077830</v>
      </c>
      <c r="H65" s="31">
        <v>48571076</v>
      </c>
      <c r="I65" s="32">
        <v>52767579</v>
      </c>
      <c r="J65" s="30">
        <v>99956706</v>
      </c>
      <c r="K65" s="31">
        <v>108077923</v>
      </c>
      <c r="L65" s="31">
        <v>106494454</v>
      </c>
      <c r="M65" s="31">
        <v>109018198</v>
      </c>
      <c r="N65" s="32">
        <v>108641930</v>
      </c>
      <c r="O65" s="130">
        <v>5773.5176124</v>
      </c>
      <c r="P65" s="131">
        <v>5300.4551599999995</v>
      </c>
      <c r="Q65" s="131">
        <v>5577.8063163000006</v>
      </c>
      <c r="R65" s="131">
        <v>5464.5915970000005</v>
      </c>
      <c r="S65" s="132">
        <v>5797.1256987132083</v>
      </c>
      <c r="T65" s="33">
        <v>7302</v>
      </c>
      <c r="U65" s="34">
        <v>6760</v>
      </c>
      <c r="V65" s="34">
        <v>6693</v>
      </c>
      <c r="W65" s="34">
        <v>6670</v>
      </c>
      <c r="X65" s="35">
        <v>6902</v>
      </c>
      <c r="Y65" s="33">
        <v>111608</v>
      </c>
      <c r="Z65" s="34">
        <v>116710</v>
      </c>
      <c r="AA65" s="34">
        <v>115335</v>
      </c>
      <c r="AB65" s="34">
        <v>114215</v>
      </c>
      <c r="AC65" s="35">
        <v>114546</v>
      </c>
      <c r="AD65" s="33">
        <v>49080</v>
      </c>
      <c r="AE65" s="34">
        <v>50807</v>
      </c>
      <c r="AF65" s="34">
        <v>51325</v>
      </c>
      <c r="AG65" s="34">
        <v>51551</v>
      </c>
      <c r="AH65" s="35">
        <v>51769</v>
      </c>
    </row>
    <row r="66" spans="1:34" x14ac:dyDescent="0.3">
      <c r="A66" s="13" t="s">
        <v>173</v>
      </c>
      <c r="B66" s="15">
        <v>2299</v>
      </c>
      <c r="C66" s="15">
        <v>104</v>
      </c>
      <c r="D66" s="13" t="s">
        <v>182</v>
      </c>
      <c r="E66" s="30">
        <v>377488350</v>
      </c>
      <c r="F66" s="31">
        <v>388045301</v>
      </c>
      <c r="G66" s="31">
        <v>395062243</v>
      </c>
      <c r="H66" s="31">
        <v>381482202</v>
      </c>
      <c r="I66" s="32">
        <v>369445811</v>
      </c>
      <c r="J66" s="30">
        <v>190426694</v>
      </c>
      <c r="K66" s="31">
        <v>186723331</v>
      </c>
      <c r="L66" s="31">
        <v>198377491</v>
      </c>
      <c r="M66" s="31">
        <v>226579926</v>
      </c>
      <c r="N66" s="32">
        <v>248042847</v>
      </c>
      <c r="O66" s="130">
        <v>30160.309857599997</v>
      </c>
      <c r="P66" s="131">
        <v>30137.533232499998</v>
      </c>
      <c r="Q66" s="131">
        <v>29525.842586400002</v>
      </c>
      <c r="R66" s="131">
        <v>27945.8265096</v>
      </c>
      <c r="S66" s="132">
        <v>28113.656685244106</v>
      </c>
      <c r="T66" s="33">
        <v>21279</v>
      </c>
      <c r="U66" s="34">
        <v>20873</v>
      </c>
      <c r="V66" s="34">
        <v>19914</v>
      </c>
      <c r="W66" s="34">
        <v>17814</v>
      </c>
      <c r="X66" s="35">
        <v>17572</v>
      </c>
      <c r="Y66" s="33">
        <v>399327</v>
      </c>
      <c r="Z66" s="34">
        <v>403361</v>
      </c>
      <c r="AA66" s="34">
        <v>400643</v>
      </c>
      <c r="AB66" s="34">
        <v>411264</v>
      </c>
      <c r="AC66" s="35">
        <v>405119</v>
      </c>
      <c r="AD66" s="33">
        <v>41483</v>
      </c>
      <c r="AE66" s="34">
        <v>41902</v>
      </c>
      <c r="AF66" s="34">
        <v>41065</v>
      </c>
      <c r="AG66" s="34">
        <v>41343</v>
      </c>
      <c r="AH66" s="35">
        <v>43612</v>
      </c>
    </row>
    <row r="67" spans="1:34" x14ac:dyDescent="0.3">
      <c r="A67" s="13" t="s">
        <v>175</v>
      </c>
      <c r="B67" s="15">
        <v>2841</v>
      </c>
      <c r="C67" s="15">
        <v>3115</v>
      </c>
      <c r="D67" s="13" t="s">
        <v>182</v>
      </c>
      <c r="E67" s="36">
        <v>642659622</v>
      </c>
      <c r="F67" s="37">
        <v>649878810</v>
      </c>
      <c r="G67" s="37">
        <v>598010043</v>
      </c>
      <c r="H67" s="37">
        <v>654477468</v>
      </c>
      <c r="I67" s="38">
        <v>688629824</v>
      </c>
      <c r="J67" s="36">
        <v>556302549</v>
      </c>
      <c r="K67" s="37">
        <v>568142136</v>
      </c>
      <c r="L67" s="37">
        <v>581830390</v>
      </c>
      <c r="M67" s="37">
        <v>595744781</v>
      </c>
      <c r="N67" s="38">
        <v>632894722</v>
      </c>
      <c r="O67" s="136">
        <v>52891.573500000006</v>
      </c>
      <c r="P67" s="137">
        <v>52983.3613578</v>
      </c>
      <c r="Q67" s="137">
        <v>52024.1371392</v>
      </c>
      <c r="R67" s="137">
        <v>50634.733289399999</v>
      </c>
      <c r="S67" s="132">
        <v>52776.697868096606</v>
      </c>
      <c r="T67" s="39">
        <v>46539</v>
      </c>
      <c r="U67" s="40">
        <v>44966</v>
      </c>
      <c r="V67" s="40">
        <v>41968</v>
      </c>
      <c r="W67" s="40">
        <v>40343</v>
      </c>
      <c r="X67" s="41">
        <v>41846</v>
      </c>
      <c r="Y67" s="39">
        <v>1026496</v>
      </c>
      <c r="Z67" s="40">
        <v>1055039</v>
      </c>
      <c r="AA67" s="40">
        <v>990237</v>
      </c>
      <c r="AB67" s="40">
        <v>996867</v>
      </c>
      <c r="AC67" s="41">
        <v>974761</v>
      </c>
      <c r="AD67" s="39">
        <v>140915</v>
      </c>
      <c r="AE67" s="40">
        <v>144339</v>
      </c>
      <c r="AF67" s="40">
        <v>134891</v>
      </c>
      <c r="AG67" s="40">
        <v>132110</v>
      </c>
      <c r="AH67" s="41">
        <v>131052</v>
      </c>
    </row>
  </sheetData>
  <mergeCells count="6">
    <mergeCell ref="AD1:AH1"/>
    <mergeCell ref="E1:I1"/>
    <mergeCell ref="J1:N1"/>
    <mergeCell ref="O1:S1"/>
    <mergeCell ref="T1:X1"/>
    <mergeCell ref="Y1:A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/>
  </sheetViews>
  <sheetFormatPr defaultColWidth="9.1796875" defaultRowHeight="14" x14ac:dyDescent="0.3"/>
  <cols>
    <col min="1" max="1" width="36.26953125" style="4" bestFit="1" customWidth="1"/>
    <col min="2" max="2" width="7" style="45" bestFit="1" customWidth="1"/>
    <col min="3" max="3" width="9.1796875" style="45"/>
    <col min="4" max="4" width="25.26953125" style="4" bestFit="1" customWidth="1"/>
    <col min="5" max="5" width="16.1796875" style="4" bestFit="1" customWidth="1"/>
    <col min="6" max="7" width="24.26953125" style="4" bestFit="1" customWidth="1"/>
    <col min="8" max="8" width="23.453125" style="4" bestFit="1" customWidth="1"/>
    <col min="9" max="16384" width="9.1796875" style="4"/>
  </cols>
  <sheetData>
    <row r="1" spans="1:8" x14ac:dyDescent="0.3">
      <c r="A1" s="24" t="s">
        <v>1619</v>
      </c>
      <c r="B1" s="25" t="s">
        <v>1</v>
      </c>
      <c r="C1" s="25" t="s">
        <v>0</v>
      </c>
      <c r="D1" s="26" t="s">
        <v>186</v>
      </c>
      <c r="E1" s="113" t="s">
        <v>1679</v>
      </c>
      <c r="F1" s="24" t="s">
        <v>1620</v>
      </c>
      <c r="G1" s="25" t="s">
        <v>1621</v>
      </c>
      <c r="H1" s="26" t="s">
        <v>1622</v>
      </c>
    </row>
    <row r="2" spans="1:8" x14ac:dyDescent="0.3">
      <c r="A2" s="33" t="s">
        <v>9</v>
      </c>
      <c r="B2" s="47">
        <v>2006</v>
      </c>
      <c r="C2" s="47">
        <v>1</v>
      </c>
      <c r="D2" s="35" t="s">
        <v>180</v>
      </c>
      <c r="E2" s="107">
        <v>0.75641327711592898</v>
      </c>
      <c r="F2" s="33" t="s">
        <v>1623</v>
      </c>
      <c r="G2" s="34" t="s">
        <v>1624</v>
      </c>
      <c r="H2" s="35" t="s">
        <v>1625</v>
      </c>
    </row>
    <row r="3" spans="1:8" x14ac:dyDescent="0.3">
      <c r="A3" s="33" t="s">
        <v>16</v>
      </c>
      <c r="B3" s="47">
        <v>2226</v>
      </c>
      <c r="C3" s="47">
        <v>2</v>
      </c>
      <c r="D3" s="35" t="s">
        <v>179</v>
      </c>
      <c r="E3" s="107">
        <v>0.95025818018225572</v>
      </c>
      <c r="F3" s="33" t="s">
        <v>1626</v>
      </c>
      <c r="G3" s="34" t="s">
        <v>1623</v>
      </c>
      <c r="H3" s="35" t="s">
        <v>1625</v>
      </c>
    </row>
    <row r="4" spans="1:8" x14ac:dyDescent="0.3">
      <c r="A4" s="33" t="s">
        <v>22</v>
      </c>
      <c r="B4" s="47">
        <v>2120</v>
      </c>
      <c r="C4" s="47">
        <v>5</v>
      </c>
      <c r="D4" s="35" t="s">
        <v>179</v>
      </c>
      <c r="E4" s="107">
        <v>0.98451606772586753</v>
      </c>
      <c r="F4" s="33" t="s">
        <v>1623</v>
      </c>
      <c r="G4" s="34" t="s">
        <v>1627</v>
      </c>
      <c r="H4" s="35" t="s">
        <v>1628</v>
      </c>
    </row>
    <row r="5" spans="1:8" x14ac:dyDescent="0.3">
      <c r="A5" s="33" t="s">
        <v>27</v>
      </c>
      <c r="B5" s="47">
        <v>2148</v>
      </c>
      <c r="C5" s="47">
        <v>6</v>
      </c>
      <c r="D5" s="35" t="s">
        <v>180</v>
      </c>
      <c r="E5" s="107">
        <v>1.001419018671545</v>
      </c>
      <c r="F5" s="33" t="s">
        <v>1623</v>
      </c>
      <c r="G5" s="34" t="s">
        <v>1627</v>
      </c>
      <c r="H5" s="35" t="s">
        <v>1624</v>
      </c>
    </row>
    <row r="6" spans="1:8" x14ac:dyDescent="0.3">
      <c r="A6" s="33" t="s">
        <v>30</v>
      </c>
      <c r="B6" s="47">
        <v>2339</v>
      </c>
      <c r="C6" s="47">
        <v>4</v>
      </c>
      <c r="D6" s="35" t="s">
        <v>181</v>
      </c>
      <c r="E6" s="107">
        <v>1.0098482412668055</v>
      </c>
      <c r="F6" s="33" t="s">
        <v>1623</v>
      </c>
      <c r="G6" s="34" t="s">
        <v>1627</v>
      </c>
      <c r="H6" s="35" t="s">
        <v>1628</v>
      </c>
    </row>
    <row r="7" spans="1:8" x14ac:dyDescent="0.3">
      <c r="A7" s="33" t="s">
        <v>35</v>
      </c>
      <c r="B7" s="47">
        <v>2076</v>
      </c>
      <c r="C7" s="47">
        <v>106</v>
      </c>
      <c r="D7" s="35" t="s">
        <v>179</v>
      </c>
      <c r="E7" s="107">
        <v>0.68063046349568157</v>
      </c>
      <c r="F7" s="33" t="s">
        <v>1623</v>
      </c>
      <c r="G7" s="34" t="s">
        <v>1627</v>
      </c>
      <c r="H7" s="35" t="s">
        <v>1629</v>
      </c>
    </row>
    <row r="8" spans="1:8" x14ac:dyDescent="0.3">
      <c r="A8" s="33" t="s">
        <v>38</v>
      </c>
      <c r="B8" s="47">
        <v>2181</v>
      </c>
      <c r="C8" s="47">
        <v>139</v>
      </c>
      <c r="D8" s="35" t="s">
        <v>179</v>
      </c>
      <c r="E8" s="107">
        <v>0.74901494622238474</v>
      </c>
      <c r="F8" s="33" t="s">
        <v>1623</v>
      </c>
      <c r="G8" s="34" t="s">
        <v>1627</v>
      </c>
      <c r="H8" s="35" t="s">
        <v>1629</v>
      </c>
    </row>
    <row r="9" spans="1:8" x14ac:dyDescent="0.3">
      <c r="A9" s="33" t="s">
        <v>40</v>
      </c>
      <c r="B9" s="47">
        <v>2313</v>
      </c>
      <c r="C9" s="47">
        <v>6309</v>
      </c>
      <c r="D9" s="35" t="s">
        <v>179</v>
      </c>
      <c r="E9" s="107">
        <v>1.1300427459965685</v>
      </c>
      <c r="F9" s="33" t="s">
        <v>1623</v>
      </c>
      <c r="G9" s="34" t="s">
        <v>1627</v>
      </c>
      <c r="H9" s="35" t="s">
        <v>1625</v>
      </c>
    </row>
    <row r="10" spans="1:8" x14ac:dyDescent="0.3">
      <c r="A10" s="33" t="s">
        <v>44</v>
      </c>
      <c r="B10" s="47">
        <v>2227</v>
      </c>
      <c r="C10" s="47">
        <v>98</v>
      </c>
      <c r="D10" s="35" t="s">
        <v>180</v>
      </c>
      <c r="E10" s="107">
        <v>0.7599339342416499</v>
      </c>
      <c r="F10" s="33" t="s">
        <v>1623</v>
      </c>
      <c r="G10" s="34" t="s">
        <v>1624</v>
      </c>
      <c r="H10" s="35" t="s">
        <v>1625</v>
      </c>
    </row>
    <row r="11" spans="1:8" x14ac:dyDescent="0.3">
      <c r="A11" s="33" t="s">
        <v>50</v>
      </c>
      <c r="B11" s="47">
        <v>2054</v>
      </c>
      <c r="C11" s="47">
        <v>53</v>
      </c>
      <c r="D11" s="35" t="s">
        <v>180</v>
      </c>
      <c r="E11" s="107">
        <v>0.98268285018689339</v>
      </c>
      <c r="F11" s="33" t="s">
        <v>1623</v>
      </c>
      <c r="G11" s="34" t="s">
        <v>1624</v>
      </c>
      <c r="H11" s="35" t="s">
        <v>1625</v>
      </c>
    </row>
    <row r="12" spans="1:8" x14ac:dyDescent="0.3">
      <c r="A12" s="33" t="s">
        <v>52</v>
      </c>
      <c r="B12" s="47">
        <v>2082</v>
      </c>
      <c r="C12" s="47">
        <v>79</v>
      </c>
      <c r="D12" s="35" t="s">
        <v>179</v>
      </c>
      <c r="E12" s="107">
        <v>0.86134792794335369</v>
      </c>
      <c r="F12" s="33" t="s">
        <v>1623</v>
      </c>
      <c r="G12" s="34" t="s">
        <v>1624</v>
      </c>
      <c r="H12" s="35" t="s">
        <v>1625</v>
      </c>
    </row>
    <row r="13" spans="1:8" x14ac:dyDescent="0.3">
      <c r="A13" s="33" t="s">
        <v>57</v>
      </c>
      <c r="B13" s="47">
        <v>2069</v>
      </c>
      <c r="C13" s="47">
        <v>8702</v>
      </c>
      <c r="D13" s="35" t="s">
        <v>182</v>
      </c>
      <c r="E13" s="107">
        <v>1.0639275711063261</v>
      </c>
      <c r="F13" s="33" t="s">
        <v>1623</v>
      </c>
      <c r="G13" s="34" t="s">
        <v>1624</v>
      </c>
      <c r="H13" s="35" t="s">
        <v>1625</v>
      </c>
    </row>
    <row r="14" spans="1:8" x14ac:dyDescent="0.3">
      <c r="A14" s="33" t="s">
        <v>60</v>
      </c>
      <c r="B14" s="47">
        <v>2139</v>
      </c>
      <c r="C14" s="47">
        <v>46</v>
      </c>
      <c r="D14" s="35" t="s">
        <v>183</v>
      </c>
      <c r="E14" s="107">
        <v>1.5139288630529635</v>
      </c>
      <c r="F14" s="33" t="s">
        <v>1623</v>
      </c>
      <c r="G14" s="34" t="s">
        <v>1624</v>
      </c>
      <c r="H14" s="35" t="s">
        <v>1630</v>
      </c>
    </row>
    <row r="15" spans="1:8" x14ac:dyDescent="0.3">
      <c r="A15" s="33" t="s">
        <v>62</v>
      </c>
      <c r="B15" s="47">
        <v>2307</v>
      </c>
      <c r="C15" s="47">
        <v>3107</v>
      </c>
      <c r="D15" s="35" t="s">
        <v>182</v>
      </c>
      <c r="E15" s="107">
        <v>1.0105646989711803</v>
      </c>
      <c r="F15" s="33" t="s">
        <v>1623</v>
      </c>
      <c r="G15" s="34" t="s">
        <v>1624</v>
      </c>
      <c r="H15" s="35" t="s">
        <v>1625</v>
      </c>
    </row>
    <row r="16" spans="1:8" x14ac:dyDescent="0.3">
      <c r="A16" s="33" t="s">
        <v>63</v>
      </c>
      <c r="B16" s="47">
        <v>2048</v>
      </c>
      <c r="C16" s="47">
        <v>59</v>
      </c>
      <c r="D16" s="35" t="s">
        <v>180</v>
      </c>
      <c r="E16" s="107">
        <v>1.0455284281805812</v>
      </c>
      <c r="F16" s="33" t="s">
        <v>1623</v>
      </c>
      <c r="G16" s="34" t="s">
        <v>1624</v>
      </c>
      <c r="H16" s="35" t="s">
        <v>1625</v>
      </c>
    </row>
    <row r="17" spans="1:8" x14ac:dyDescent="0.3">
      <c r="A17" s="33" t="s">
        <v>65</v>
      </c>
      <c r="B17" s="47">
        <v>2921</v>
      </c>
      <c r="C17" s="47">
        <v>22</v>
      </c>
      <c r="D17" s="35" t="s">
        <v>182</v>
      </c>
      <c r="E17" s="107">
        <v>1.4087989946054846</v>
      </c>
      <c r="F17" s="33" t="s">
        <v>1623</v>
      </c>
      <c r="G17" s="34" t="s">
        <v>1624</v>
      </c>
      <c r="H17" s="35" t="s">
        <v>1625</v>
      </c>
    </row>
    <row r="18" spans="1:8" x14ac:dyDescent="0.3">
      <c r="A18" s="33" t="s">
        <v>66</v>
      </c>
      <c r="B18" s="47">
        <v>2108</v>
      </c>
      <c r="C18" s="47">
        <v>3108</v>
      </c>
      <c r="D18" s="35" t="s">
        <v>181</v>
      </c>
      <c r="E18" s="107">
        <v>0.79651726899754016</v>
      </c>
      <c r="F18" s="33" t="s">
        <v>1623</v>
      </c>
      <c r="G18" s="34" t="s">
        <v>1624</v>
      </c>
      <c r="H18" s="35" t="s">
        <v>1625</v>
      </c>
    </row>
    <row r="19" spans="1:8" x14ac:dyDescent="0.3">
      <c r="A19" s="33" t="s">
        <v>70</v>
      </c>
      <c r="B19" s="47">
        <v>2135</v>
      </c>
      <c r="C19" s="47">
        <v>39</v>
      </c>
      <c r="D19" s="35" t="s">
        <v>179</v>
      </c>
      <c r="E19" s="107">
        <v>1.3114096549469438</v>
      </c>
      <c r="F19" s="33" t="s">
        <v>1623</v>
      </c>
      <c r="G19" s="34" t="s">
        <v>1624</v>
      </c>
      <c r="H19" s="35" t="s">
        <v>1625</v>
      </c>
    </row>
    <row r="20" spans="1:8" x14ac:dyDescent="0.3">
      <c r="A20" s="33" t="s">
        <v>75</v>
      </c>
      <c r="B20" s="47">
        <v>2126</v>
      </c>
      <c r="C20" s="47">
        <v>132</v>
      </c>
      <c r="D20" s="35" t="s">
        <v>179</v>
      </c>
      <c r="E20" s="107">
        <v>0.94215500795455953</v>
      </c>
      <c r="F20" s="33" t="s">
        <v>1623</v>
      </c>
      <c r="G20" s="34" t="s">
        <v>1625</v>
      </c>
      <c r="H20" s="35" t="s">
        <v>1626</v>
      </c>
    </row>
    <row r="21" spans="1:8" x14ac:dyDescent="0.3">
      <c r="A21" s="33" t="s">
        <v>78</v>
      </c>
      <c r="B21" s="47">
        <v>2155</v>
      </c>
      <c r="C21" s="47">
        <v>50</v>
      </c>
      <c r="D21" s="35" t="s">
        <v>180</v>
      </c>
      <c r="E21" s="107">
        <v>1.004791273706745</v>
      </c>
      <c r="F21" s="33" t="s">
        <v>1623</v>
      </c>
      <c r="G21" s="34" t="s">
        <v>1627</v>
      </c>
      <c r="H21" s="35" t="s">
        <v>1624</v>
      </c>
    </row>
    <row r="22" spans="1:8" x14ac:dyDescent="0.3">
      <c r="A22" s="33" t="s">
        <v>81</v>
      </c>
      <c r="B22" s="47">
        <v>2335</v>
      </c>
      <c r="C22" s="47">
        <v>51</v>
      </c>
      <c r="D22" s="35" t="s">
        <v>183</v>
      </c>
      <c r="E22" s="107">
        <v>1.5034433581212931</v>
      </c>
      <c r="F22" s="33" t="s">
        <v>1623</v>
      </c>
      <c r="G22" s="34" t="s">
        <v>1624</v>
      </c>
      <c r="H22" s="35" t="s">
        <v>1630</v>
      </c>
    </row>
    <row r="23" spans="1:8" x14ac:dyDescent="0.3">
      <c r="A23" s="33" t="s">
        <v>82</v>
      </c>
      <c r="B23" s="47">
        <v>2018</v>
      </c>
      <c r="C23" s="47">
        <v>57</v>
      </c>
      <c r="D23" s="35" t="s">
        <v>180</v>
      </c>
      <c r="E23" s="107">
        <v>0.84593170717491384</v>
      </c>
      <c r="F23" s="33" t="s">
        <v>1623</v>
      </c>
      <c r="G23" s="34" t="s">
        <v>1624</v>
      </c>
      <c r="H23" s="35" t="s">
        <v>1625</v>
      </c>
    </row>
    <row r="24" spans="1:8" x14ac:dyDescent="0.3">
      <c r="A24" s="33" t="s">
        <v>84</v>
      </c>
      <c r="B24" s="47">
        <v>2052</v>
      </c>
      <c r="C24" s="47">
        <v>8</v>
      </c>
      <c r="D24" s="35" t="s">
        <v>179</v>
      </c>
      <c r="E24" s="107">
        <v>1.3241421957564616</v>
      </c>
      <c r="F24" s="33" t="s">
        <v>1623</v>
      </c>
      <c r="G24" s="34" t="s">
        <v>1627</v>
      </c>
      <c r="H24" s="35" t="s">
        <v>1630</v>
      </c>
    </row>
    <row r="25" spans="1:8" x14ac:dyDescent="0.3">
      <c r="A25" s="33" t="s">
        <v>86</v>
      </c>
      <c r="B25" s="47">
        <v>2289</v>
      </c>
      <c r="C25" s="47">
        <v>40</v>
      </c>
      <c r="D25" s="35" t="s">
        <v>179</v>
      </c>
      <c r="E25" s="107">
        <v>1.5189598202531283</v>
      </c>
      <c r="F25" s="33" t="s">
        <v>1623</v>
      </c>
      <c r="G25" s="34" t="s">
        <v>1624</v>
      </c>
      <c r="H25" s="35" t="s">
        <v>1625</v>
      </c>
    </row>
    <row r="26" spans="1:8" x14ac:dyDescent="0.3">
      <c r="A26" s="33" t="s">
        <v>88</v>
      </c>
      <c r="B26" s="47">
        <v>2038</v>
      </c>
      <c r="C26" s="47">
        <v>3111</v>
      </c>
      <c r="D26" s="35" t="s">
        <v>180</v>
      </c>
      <c r="E26" s="107">
        <v>0.91008332728119634</v>
      </c>
      <c r="F26" s="33" t="s">
        <v>1623</v>
      </c>
      <c r="G26" s="34" t="s">
        <v>1624</v>
      </c>
      <c r="H26" s="35" t="s">
        <v>1625</v>
      </c>
    </row>
    <row r="27" spans="1:8" x14ac:dyDescent="0.3">
      <c r="A27" s="33" t="s">
        <v>91</v>
      </c>
      <c r="B27" s="47">
        <v>2143</v>
      </c>
      <c r="C27" s="47">
        <v>68</v>
      </c>
      <c r="D27" s="35" t="s">
        <v>179</v>
      </c>
      <c r="E27" s="107">
        <v>0.9046018153401717</v>
      </c>
      <c r="F27" s="33" t="s">
        <v>1623</v>
      </c>
      <c r="G27" s="34" t="s">
        <v>1626</v>
      </c>
      <c r="H27" s="35" t="s">
        <v>1624</v>
      </c>
    </row>
    <row r="28" spans="1:8" x14ac:dyDescent="0.3">
      <c r="A28" s="33" t="s">
        <v>93</v>
      </c>
      <c r="B28" s="47">
        <v>2034</v>
      </c>
      <c r="C28" s="47">
        <v>71</v>
      </c>
      <c r="D28" s="35" t="s">
        <v>179</v>
      </c>
      <c r="E28" s="107">
        <v>0.78062336432532398</v>
      </c>
      <c r="F28" s="33" t="s">
        <v>1623</v>
      </c>
      <c r="G28" s="34" t="s">
        <v>1624</v>
      </c>
      <c r="H28" s="35" t="s">
        <v>1626</v>
      </c>
    </row>
    <row r="29" spans="1:8" x14ac:dyDescent="0.3">
      <c r="A29" s="33" t="s">
        <v>95</v>
      </c>
      <c r="B29" s="47">
        <v>2036</v>
      </c>
      <c r="C29" s="47">
        <v>73</v>
      </c>
      <c r="D29" s="35" t="s">
        <v>179</v>
      </c>
      <c r="E29" s="107">
        <v>0.75227838554103343</v>
      </c>
      <c r="F29" s="33" t="s">
        <v>1623</v>
      </c>
      <c r="G29" s="34" t="s">
        <v>1625</v>
      </c>
      <c r="H29" s="35" t="s">
        <v>1624</v>
      </c>
    </row>
    <row r="30" spans="1:8" x14ac:dyDescent="0.3">
      <c r="A30" s="33" t="s">
        <v>98</v>
      </c>
      <c r="B30" s="47">
        <v>2145</v>
      </c>
      <c r="C30" s="47">
        <v>77</v>
      </c>
      <c r="D30" s="35" t="s">
        <v>179</v>
      </c>
      <c r="E30" s="107">
        <v>0.722261132204568</v>
      </c>
      <c r="F30" s="33" t="s">
        <v>1627</v>
      </c>
      <c r="G30" s="34" t="s">
        <v>1623</v>
      </c>
      <c r="H30" s="35" t="s">
        <v>1628</v>
      </c>
    </row>
    <row r="31" spans="1:8" x14ac:dyDescent="0.3">
      <c r="A31" s="106" t="s">
        <v>100</v>
      </c>
      <c r="B31" s="116">
        <v>2091</v>
      </c>
      <c r="C31" s="116">
        <v>136</v>
      </c>
      <c r="D31" s="35" t="s">
        <v>183</v>
      </c>
      <c r="E31" s="108"/>
      <c r="F31" s="110"/>
      <c r="G31" s="111"/>
      <c r="H31" s="112"/>
    </row>
    <row r="32" spans="1:8" x14ac:dyDescent="0.3">
      <c r="A32" s="106" t="s">
        <v>103</v>
      </c>
      <c r="B32" s="116">
        <v>2171</v>
      </c>
      <c r="C32" s="116">
        <v>135</v>
      </c>
      <c r="D32" s="35" t="s">
        <v>183</v>
      </c>
      <c r="E32" s="108"/>
      <c r="F32" s="110"/>
      <c r="G32" s="111"/>
      <c r="H32" s="112"/>
    </row>
    <row r="33" spans="1:8" x14ac:dyDescent="0.3">
      <c r="A33" s="33" t="s">
        <v>105</v>
      </c>
      <c r="B33" s="47">
        <v>2033</v>
      </c>
      <c r="C33" s="47">
        <v>6546</v>
      </c>
      <c r="D33" s="35" t="s">
        <v>181</v>
      </c>
      <c r="E33" s="107">
        <v>1.0113970702882669</v>
      </c>
      <c r="F33" s="33" t="s">
        <v>1623</v>
      </c>
      <c r="G33" s="34" t="s">
        <v>1624</v>
      </c>
      <c r="H33" s="35" t="s">
        <v>1625</v>
      </c>
    </row>
    <row r="34" spans="1:8" x14ac:dyDescent="0.3">
      <c r="A34" s="33" t="s">
        <v>110</v>
      </c>
      <c r="B34" s="47">
        <v>2099</v>
      </c>
      <c r="C34" s="47">
        <v>83</v>
      </c>
      <c r="D34" s="35" t="s">
        <v>179</v>
      </c>
      <c r="E34" s="107">
        <v>0.75415498294303662</v>
      </c>
      <c r="F34" s="33" t="s">
        <v>1623</v>
      </c>
      <c r="G34" s="34" t="s">
        <v>1624</v>
      </c>
      <c r="H34" s="35" t="s">
        <v>1625</v>
      </c>
    </row>
    <row r="35" spans="1:8" x14ac:dyDescent="0.3">
      <c r="A35" s="33" t="s">
        <v>112</v>
      </c>
      <c r="B35" s="47">
        <v>2040</v>
      </c>
      <c r="C35" s="47">
        <v>85</v>
      </c>
      <c r="D35" s="35" t="s">
        <v>179</v>
      </c>
      <c r="E35" s="107">
        <v>0.82216422167580661</v>
      </c>
      <c r="F35" s="33" t="s">
        <v>1623</v>
      </c>
      <c r="G35" s="34" t="s">
        <v>1624</v>
      </c>
      <c r="H35" s="35" t="s">
        <v>1625</v>
      </c>
    </row>
    <row r="36" spans="1:8" x14ac:dyDescent="0.3">
      <c r="A36" s="33" t="s">
        <v>115</v>
      </c>
      <c r="B36" s="47">
        <v>2103</v>
      </c>
      <c r="C36" s="47">
        <v>133</v>
      </c>
      <c r="D36" s="35" t="s">
        <v>179</v>
      </c>
      <c r="E36" s="107">
        <v>0.84942640607925168</v>
      </c>
      <c r="F36" s="33" t="s">
        <v>1623</v>
      </c>
      <c r="G36" s="34" t="s">
        <v>1624</v>
      </c>
      <c r="H36" s="35" t="s">
        <v>1625</v>
      </c>
    </row>
    <row r="37" spans="1:8" x14ac:dyDescent="0.3">
      <c r="A37" s="33" t="s">
        <v>118</v>
      </c>
      <c r="B37" s="47">
        <v>2042</v>
      </c>
      <c r="C37" s="47">
        <v>88</v>
      </c>
      <c r="D37" s="35" t="s">
        <v>180</v>
      </c>
      <c r="E37" s="107">
        <v>1.932159167722691</v>
      </c>
      <c r="F37" s="33" t="s">
        <v>1623</v>
      </c>
      <c r="G37" s="34" t="s">
        <v>1631</v>
      </c>
      <c r="H37" s="35" t="s">
        <v>1624</v>
      </c>
    </row>
    <row r="38" spans="1:8" x14ac:dyDescent="0.3">
      <c r="A38" s="33" t="s">
        <v>121</v>
      </c>
      <c r="B38" s="47">
        <v>2167</v>
      </c>
      <c r="C38" s="47">
        <v>89</v>
      </c>
      <c r="D38" s="35" t="s">
        <v>183</v>
      </c>
      <c r="E38" s="107">
        <v>0.83277141945786892</v>
      </c>
      <c r="F38" s="33" t="s">
        <v>1623</v>
      </c>
      <c r="G38" s="34" t="s">
        <v>1624</v>
      </c>
      <c r="H38" s="35" t="s">
        <v>1625</v>
      </c>
    </row>
    <row r="39" spans="1:8" x14ac:dyDescent="0.3">
      <c r="A39" s="33" t="s">
        <v>122</v>
      </c>
      <c r="B39" s="47">
        <v>2168</v>
      </c>
      <c r="C39" s="47">
        <v>91</v>
      </c>
      <c r="D39" s="35" t="s">
        <v>182</v>
      </c>
      <c r="E39" s="107">
        <v>1.4052224462122485</v>
      </c>
      <c r="F39" s="33" t="s">
        <v>1623</v>
      </c>
      <c r="G39" s="34" t="s">
        <v>1624</v>
      </c>
      <c r="H39" s="35" t="s">
        <v>1625</v>
      </c>
    </row>
    <row r="40" spans="1:8" x14ac:dyDescent="0.3">
      <c r="A40" s="33" t="s">
        <v>123</v>
      </c>
      <c r="B40" s="47">
        <v>2149</v>
      </c>
      <c r="C40" s="47">
        <v>6547</v>
      </c>
      <c r="D40" s="35" t="s">
        <v>179</v>
      </c>
      <c r="E40" s="107">
        <v>0.80624720583201226</v>
      </c>
      <c r="F40" s="33" t="s">
        <v>1623</v>
      </c>
      <c r="G40" s="34" t="s">
        <v>1627</v>
      </c>
      <c r="H40" s="35" t="s">
        <v>1628</v>
      </c>
    </row>
    <row r="41" spans="1:8" x14ac:dyDescent="0.3">
      <c r="A41" s="33" t="s">
        <v>124</v>
      </c>
      <c r="B41" s="47">
        <v>2020</v>
      </c>
      <c r="C41" s="47">
        <v>3110</v>
      </c>
      <c r="D41" s="35" t="s">
        <v>179</v>
      </c>
      <c r="E41" s="107">
        <v>0.85609564291253204</v>
      </c>
      <c r="F41" s="33" t="s">
        <v>1623</v>
      </c>
      <c r="G41" s="34" t="s">
        <v>1624</v>
      </c>
      <c r="H41" s="35" t="s">
        <v>1625</v>
      </c>
    </row>
    <row r="42" spans="1:8" x14ac:dyDescent="0.3">
      <c r="A42" s="33" t="s">
        <v>128</v>
      </c>
      <c r="B42" s="47">
        <v>2105</v>
      </c>
      <c r="C42" s="47">
        <v>97</v>
      </c>
      <c r="D42" s="35" t="s">
        <v>180</v>
      </c>
      <c r="E42" s="107">
        <v>0.83988630820536392</v>
      </c>
      <c r="F42" s="33" t="s">
        <v>1623</v>
      </c>
      <c r="G42" s="34" t="s">
        <v>1624</v>
      </c>
      <c r="H42" s="35" t="s">
        <v>1625</v>
      </c>
    </row>
    <row r="43" spans="1:8" x14ac:dyDescent="0.3">
      <c r="A43" s="33" t="s">
        <v>130</v>
      </c>
      <c r="B43" s="47">
        <v>2022</v>
      </c>
      <c r="C43" s="47">
        <v>99</v>
      </c>
      <c r="D43" s="35" t="s">
        <v>179</v>
      </c>
      <c r="E43" s="107">
        <v>0.85529590706946501</v>
      </c>
      <c r="F43" s="33" t="s">
        <v>1623</v>
      </c>
      <c r="G43" s="34" t="s">
        <v>1624</v>
      </c>
      <c r="H43" s="35" t="s">
        <v>1625</v>
      </c>
    </row>
    <row r="44" spans="1:8" x14ac:dyDescent="0.3">
      <c r="A44" s="33" t="s">
        <v>134</v>
      </c>
      <c r="B44" s="47">
        <v>2071</v>
      </c>
      <c r="C44" s="47">
        <v>100</v>
      </c>
      <c r="D44" s="35" t="s">
        <v>181</v>
      </c>
      <c r="E44" s="107">
        <v>0.93827476089411821</v>
      </c>
      <c r="F44" s="33" t="s">
        <v>1623</v>
      </c>
      <c r="G44" s="34" t="s">
        <v>1624</v>
      </c>
      <c r="H44" s="35" t="s">
        <v>1625</v>
      </c>
    </row>
    <row r="45" spans="1:8" x14ac:dyDescent="0.3">
      <c r="A45" s="33" t="s">
        <v>136</v>
      </c>
      <c r="B45" s="47">
        <v>2044</v>
      </c>
      <c r="C45" s="47">
        <v>101</v>
      </c>
      <c r="D45" s="35" t="s">
        <v>180</v>
      </c>
      <c r="E45" s="107">
        <v>1.9598086878826435</v>
      </c>
      <c r="F45" s="33" t="s">
        <v>1623</v>
      </c>
      <c r="G45" s="34" t="s">
        <v>1631</v>
      </c>
      <c r="H45" s="35" t="s">
        <v>1624</v>
      </c>
    </row>
    <row r="46" spans="1:8" x14ac:dyDescent="0.3">
      <c r="A46" s="33" t="s">
        <v>139</v>
      </c>
      <c r="B46" s="47">
        <v>2298</v>
      </c>
      <c r="C46" s="47">
        <v>11467</v>
      </c>
      <c r="D46" s="35" t="s">
        <v>179</v>
      </c>
      <c r="E46" s="107">
        <v>0.99141146801363611</v>
      </c>
      <c r="F46" s="33" t="s">
        <v>1623</v>
      </c>
      <c r="G46" s="34" t="s">
        <v>1625</v>
      </c>
      <c r="H46" s="35" t="s">
        <v>1631</v>
      </c>
    </row>
    <row r="47" spans="1:8" x14ac:dyDescent="0.3">
      <c r="A47" s="33" t="s">
        <v>141</v>
      </c>
      <c r="B47" s="47">
        <v>2059</v>
      </c>
      <c r="C47" s="47">
        <v>103</v>
      </c>
      <c r="D47" s="35" t="s">
        <v>183</v>
      </c>
      <c r="E47" s="107">
        <v>0.93466383938075104</v>
      </c>
      <c r="F47" s="33" t="s">
        <v>1623</v>
      </c>
      <c r="G47" s="34" t="s">
        <v>1624</v>
      </c>
      <c r="H47" s="35" t="s">
        <v>1625</v>
      </c>
    </row>
    <row r="48" spans="1:8" x14ac:dyDescent="0.3">
      <c r="A48" s="33" t="s">
        <v>142</v>
      </c>
      <c r="B48" s="47">
        <v>2075</v>
      </c>
      <c r="C48" s="47">
        <v>105</v>
      </c>
      <c r="D48" s="35" t="s">
        <v>180</v>
      </c>
      <c r="E48" s="107">
        <v>1.0138739006375257</v>
      </c>
      <c r="F48" s="33" t="s">
        <v>1623</v>
      </c>
      <c r="G48" s="34" t="s">
        <v>1624</v>
      </c>
      <c r="H48" s="35" t="s">
        <v>1625</v>
      </c>
    </row>
    <row r="49" spans="1:8" x14ac:dyDescent="0.3">
      <c r="A49" s="33" t="s">
        <v>144</v>
      </c>
      <c r="B49" s="47">
        <v>2073</v>
      </c>
      <c r="C49" s="47">
        <v>345</v>
      </c>
      <c r="D49" s="35" t="s">
        <v>179</v>
      </c>
      <c r="E49" s="107">
        <v>1.0048906502564503</v>
      </c>
      <c r="F49" s="33" t="s">
        <v>1623</v>
      </c>
      <c r="G49" s="34" t="s">
        <v>1624</v>
      </c>
      <c r="H49" s="35" t="s">
        <v>1625</v>
      </c>
    </row>
    <row r="50" spans="1:8" x14ac:dyDescent="0.3">
      <c r="A50" s="33" t="s">
        <v>146</v>
      </c>
      <c r="B50" s="47">
        <v>2007</v>
      </c>
      <c r="C50" s="47">
        <v>3112</v>
      </c>
      <c r="D50" s="35" t="s">
        <v>180</v>
      </c>
      <c r="E50" s="107">
        <v>0.86718294295561527</v>
      </c>
      <c r="F50" s="33" t="s">
        <v>1623</v>
      </c>
      <c r="G50" s="34" t="s">
        <v>1624</v>
      </c>
      <c r="H50" s="35" t="s">
        <v>1625</v>
      </c>
    </row>
    <row r="51" spans="1:8" x14ac:dyDescent="0.3">
      <c r="A51" s="33" t="s">
        <v>148</v>
      </c>
      <c r="B51" s="47">
        <v>2128</v>
      </c>
      <c r="C51" s="47">
        <v>127</v>
      </c>
      <c r="D51" s="35" t="s">
        <v>181</v>
      </c>
      <c r="E51" s="107">
        <v>0.83639646037852389</v>
      </c>
      <c r="F51" s="33" t="s">
        <v>1623</v>
      </c>
      <c r="G51" s="34" t="s">
        <v>1626</v>
      </c>
      <c r="H51" s="35" t="s">
        <v>1624</v>
      </c>
    </row>
    <row r="52" spans="1:8" x14ac:dyDescent="0.3">
      <c r="A52" s="33" t="s">
        <v>150</v>
      </c>
      <c r="B52" s="47">
        <v>2316</v>
      </c>
      <c r="C52" s="47">
        <v>6963</v>
      </c>
      <c r="D52" s="35" t="s">
        <v>183</v>
      </c>
      <c r="E52" s="107">
        <v>0.92452865567969789</v>
      </c>
      <c r="F52" s="33" t="s">
        <v>1632</v>
      </c>
      <c r="G52" s="34" t="s">
        <v>1630</v>
      </c>
      <c r="H52" s="35" t="s">
        <v>1624</v>
      </c>
    </row>
    <row r="53" spans="1:8" x14ac:dyDescent="0.3">
      <c r="A53" s="33" t="s">
        <v>152</v>
      </c>
      <c r="B53" s="47">
        <v>2152</v>
      </c>
      <c r="C53" s="47">
        <v>11718</v>
      </c>
      <c r="D53" s="35" t="s">
        <v>183</v>
      </c>
      <c r="E53" s="107">
        <v>0.90943574364950486</v>
      </c>
      <c r="F53" s="33" t="s">
        <v>1627</v>
      </c>
      <c r="G53" s="34" t="s">
        <v>1624</v>
      </c>
      <c r="H53" s="35" t="s">
        <v>1633</v>
      </c>
    </row>
    <row r="54" spans="1:8" x14ac:dyDescent="0.3">
      <c r="A54" s="33" t="s">
        <v>153</v>
      </c>
      <c r="B54" s="47">
        <v>2118</v>
      </c>
      <c r="C54" s="47">
        <v>25</v>
      </c>
      <c r="D54" s="35" t="s">
        <v>179</v>
      </c>
      <c r="E54" s="107">
        <v>0.78504218558984207</v>
      </c>
      <c r="F54" s="33" t="s">
        <v>1623</v>
      </c>
      <c r="G54" s="34" t="s">
        <v>1624</v>
      </c>
      <c r="H54" s="35" t="s">
        <v>1625</v>
      </c>
    </row>
    <row r="55" spans="1:8" x14ac:dyDescent="0.3">
      <c r="A55" s="33" t="s">
        <v>155</v>
      </c>
      <c r="B55" s="47">
        <v>2107</v>
      </c>
      <c r="C55" s="47">
        <v>122</v>
      </c>
      <c r="D55" s="35" t="s">
        <v>180</v>
      </c>
      <c r="E55" s="107">
        <v>1.1077927354418455</v>
      </c>
      <c r="F55" s="33" t="s">
        <v>1623</v>
      </c>
      <c r="G55" s="34" t="s">
        <v>1624</v>
      </c>
      <c r="H55" s="35" t="s">
        <v>1625</v>
      </c>
    </row>
    <row r="56" spans="1:8" x14ac:dyDescent="0.3">
      <c r="A56" s="33" t="s">
        <v>157</v>
      </c>
      <c r="B56" s="47">
        <v>2010</v>
      </c>
      <c r="C56" s="47">
        <v>3113</v>
      </c>
      <c r="D56" s="35" t="s">
        <v>179</v>
      </c>
      <c r="E56" s="107">
        <v>0.90804008794955127</v>
      </c>
      <c r="F56" s="33" t="s">
        <v>1623</v>
      </c>
      <c r="G56" s="34" t="s">
        <v>1624</v>
      </c>
      <c r="H56" s="35" t="s">
        <v>1625</v>
      </c>
    </row>
    <row r="57" spans="1:8" x14ac:dyDescent="0.3">
      <c r="A57" s="33" t="s">
        <v>160</v>
      </c>
      <c r="B57" s="47">
        <v>2003</v>
      </c>
      <c r="C57" s="47">
        <v>42</v>
      </c>
      <c r="D57" s="35" t="s">
        <v>181</v>
      </c>
      <c r="E57" s="107">
        <v>0.89497921055567886</v>
      </c>
      <c r="F57" s="33" t="s">
        <v>1623</v>
      </c>
      <c r="G57" s="34" t="s">
        <v>1624</v>
      </c>
      <c r="H57" s="35" t="s">
        <v>1625</v>
      </c>
    </row>
    <row r="58" spans="1:8" x14ac:dyDescent="0.3">
      <c r="A58" s="33" t="s">
        <v>162</v>
      </c>
      <c r="B58" s="47">
        <v>2101</v>
      </c>
      <c r="C58" s="47">
        <v>8701</v>
      </c>
      <c r="D58" s="35" t="s">
        <v>179</v>
      </c>
      <c r="E58" s="107">
        <v>0.90661727371674061</v>
      </c>
      <c r="F58" s="33" t="s">
        <v>1623</v>
      </c>
      <c r="G58" s="34" t="s">
        <v>1624</v>
      </c>
      <c r="H58" s="35" t="s">
        <v>1625</v>
      </c>
    </row>
    <row r="59" spans="1:8" x14ac:dyDescent="0.3">
      <c r="A59" s="33" t="s">
        <v>163</v>
      </c>
      <c r="B59" s="47">
        <v>2225</v>
      </c>
      <c r="C59" s="47">
        <v>75</v>
      </c>
      <c r="D59" s="35" t="s">
        <v>179</v>
      </c>
      <c r="E59" s="107">
        <v>0.85855221493226563</v>
      </c>
      <c r="F59" s="33" t="s">
        <v>1623</v>
      </c>
      <c r="G59" s="34" t="s">
        <v>1625</v>
      </c>
      <c r="H59" s="35" t="s">
        <v>1624</v>
      </c>
    </row>
    <row r="60" spans="1:8" x14ac:dyDescent="0.3">
      <c r="A60" s="33" t="s">
        <v>165</v>
      </c>
      <c r="B60" s="47">
        <v>2114</v>
      </c>
      <c r="C60" s="47">
        <v>41</v>
      </c>
      <c r="D60" s="35" t="s">
        <v>180</v>
      </c>
      <c r="E60" s="107">
        <v>0.89660371975863906</v>
      </c>
      <c r="F60" s="33" t="s">
        <v>1623</v>
      </c>
      <c r="G60" s="34" t="s">
        <v>1624</v>
      </c>
      <c r="H60" s="35" t="s">
        <v>1625</v>
      </c>
    </row>
    <row r="61" spans="1:8" x14ac:dyDescent="0.3">
      <c r="A61" s="33" t="s">
        <v>167</v>
      </c>
      <c r="B61" s="47">
        <v>2011</v>
      </c>
      <c r="C61" s="47">
        <v>114</v>
      </c>
      <c r="D61" s="35" t="s">
        <v>179</v>
      </c>
      <c r="E61" s="107">
        <v>0.93386673808644027</v>
      </c>
      <c r="F61" s="33" t="s">
        <v>1623</v>
      </c>
      <c r="G61" s="34" t="s">
        <v>1624</v>
      </c>
      <c r="H61" s="35" t="s">
        <v>1625</v>
      </c>
    </row>
    <row r="62" spans="1:8" x14ac:dyDescent="0.3">
      <c r="A62" s="33" t="s">
        <v>169</v>
      </c>
      <c r="B62" s="47">
        <v>2085</v>
      </c>
      <c r="C62" s="47">
        <v>126</v>
      </c>
      <c r="D62" s="35" t="s">
        <v>181</v>
      </c>
      <c r="E62" s="107">
        <v>1.0788670717733084</v>
      </c>
      <c r="F62" s="33" t="s">
        <v>1623</v>
      </c>
      <c r="G62" s="34" t="s">
        <v>1625</v>
      </c>
      <c r="H62" s="35" t="s">
        <v>1624</v>
      </c>
    </row>
    <row r="63" spans="1:8" x14ac:dyDescent="0.3">
      <c r="A63" s="33" t="s">
        <v>171</v>
      </c>
      <c r="B63" s="47">
        <v>2100</v>
      </c>
      <c r="C63" s="47">
        <v>129</v>
      </c>
      <c r="D63" s="35" t="s">
        <v>179</v>
      </c>
      <c r="E63" s="107">
        <v>1.0508464776040523</v>
      </c>
      <c r="F63" s="33" t="s">
        <v>1623</v>
      </c>
      <c r="G63" s="34" t="s">
        <v>1624</v>
      </c>
      <c r="H63" s="35" t="s">
        <v>1625</v>
      </c>
    </row>
    <row r="64" spans="1:8" x14ac:dyDescent="0.3">
      <c r="A64" s="33" t="s">
        <v>173</v>
      </c>
      <c r="B64" s="47">
        <v>2299</v>
      </c>
      <c r="C64" s="47">
        <v>104</v>
      </c>
      <c r="D64" s="35" t="s">
        <v>182</v>
      </c>
      <c r="E64" s="107">
        <v>1.0501758372112808</v>
      </c>
      <c r="F64" s="33" t="s">
        <v>1623</v>
      </c>
      <c r="G64" s="34" t="s">
        <v>1624</v>
      </c>
      <c r="H64" s="35" t="s">
        <v>1625</v>
      </c>
    </row>
    <row r="65" spans="1:8" x14ac:dyDescent="0.3">
      <c r="A65" s="33" t="s">
        <v>175</v>
      </c>
      <c r="B65" s="47">
        <v>2841</v>
      </c>
      <c r="C65" s="47">
        <v>3115</v>
      </c>
      <c r="D65" s="35" t="s">
        <v>182</v>
      </c>
      <c r="E65" s="107">
        <v>1.0656319360402342</v>
      </c>
      <c r="F65" s="33" t="s">
        <v>1623</v>
      </c>
      <c r="G65" s="34" t="s">
        <v>1626</v>
      </c>
      <c r="H65" s="35" t="s">
        <v>1624</v>
      </c>
    </row>
    <row r="66" spans="1:8" x14ac:dyDescent="0.3">
      <c r="A66" s="39" t="s">
        <v>176</v>
      </c>
      <c r="B66" s="48">
        <v>2094</v>
      </c>
      <c r="C66" s="48">
        <v>138</v>
      </c>
      <c r="D66" s="41" t="s">
        <v>180</v>
      </c>
      <c r="E66" s="109">
        <v>0.89164210264375932</v>
      </c>
      <c r="F66" s="39" t="s">
        <v>1623</v>
      </c>
      <c r="G66" s="40" t="s">
        <v>1624</v>
      </c>
      <c r="H66" s="41" t="s">
        <v>1625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ColWidth="9.1796875" defaultRowHeight="14" x14ac:dyDescent="0.3"/>
  <cols>
    <col min="1" max="1" width="35.7265625" style="4" bestFit="1" customWidth="1"/>
    <col min="2" max="2" width="6.453125" style="45" bestFit="1" customWidth="1"/>
    <col min="3" max="3" width="6.54296875" style="45" bestFit="1" customWidth="1"/>
    <col min="4" max="4" width="25.26953125" style="4" bestFit="1" customWidth="1"/>
    <col min="5" max="14" width="13.453125" style="52" bestFit="1" customWidth="1"/>
    <col min="15" max="16" width="10.81640625" style="52" bestFit="1" customWidth="1"/>
    <col min="17" max="17" width="11.81640625" style="52" bestFit="1" customWidth="1"/>
    <col min="18" max="18" width="10.81640625" style="52" bestFit="1" customWidth="1"/>
    <col min="19" max="19" width="11.453125" style="52" bestFit="1" customWidth="1"/>
    <col min="20" max="24" width="13.453125" style="52" bestFit="1" customWidth="1"/>
    <col min="25" max="29" width="11.81640625" style="52" bestFit="1" customWidth="1"/>
    <col min="30" max="30" width="8.54296875" style="59" bestFit="1" customWidth="1"/>
    <col min="31" max="31" width="10.54296875" style="59" bestFit="1" customWidth="1"/>
    <col min="32" max="32" width="9.54296875" style="59" bestFit="1" customWidth="1"/>
    <col min="33" max="33" width="8.54296875" style="59" bestFit="1" customWidth="1"/>
    <col min="34" max="34" width="8" style="59" bestFit="1" customWidth="1"/>
    <col min="35" max="35" width="8.54296875" style="59" bestFit="1" customWidth="1"/>
    <col min="36" max="36" width="10.54296875" style="59" bestFit="1" customWidth="1"/>
    <col min="37" max="37" width="9.54296875" style="59" bestFit="1" customWidth="1"/>
    <col min="38" max="39" width="8.54296875" style="59" bestFit="1" customWidth="1"/>
    <col min="40" max="16384" width="9.1796875" style="4"/>
  </cols>
  <sheetData>
    <row r="1" spans="1:39" s="46" customFormat="1" x14ac:dyDescent="0.3">
      <c r="A1" s="42"/>
      <c r="B1" s="43"/>
      <c r="C1" s="43"/>
      <c r="D1" s="44"/>
      <c r="E1" s="147" t="s">
        <v>1634</v>
      </c>
      <c r="F1" s="148"/>
      <c r="G1" s="148"/>
      <c r="H1" s="148"/>
      <c r="I1" s="149"/>
      <c r="J1" s="147" t="s">
        <v>1635</v>
      </c>
      <c r="K1" s="148"/>
      <c r="L1" s="148"/>
      <c r="M1" s="148"/>
      <c r="N1" s="149"/>
      <c r="O1" s="147" t="s">
        <v>1636</v>
      </c>
      <c r="P1" s="148"/>
      <c r="Q1" s="148"/>
      <c r="R1" s="148"/>
      <c r="S1" s="149"/>
      <c r="T1" s="147" t="s">
        <v>1637</v>
      </c>
      <c r="U1" s="148"/>
      <c r="V1" s="148"/>
      <c r="W1" s="148"/>
      <c r="X1" s="149"/>
      <c r="Y1" s="147" t="s">
        <v>1638</v>
      </c>
      <c r="Z1" s="148"/>
      <c r="AA1" s="148"/>
      <c r="AB1" s="148"/>
      <c r="AC1" s="149"/>
      <c r="AD1" s="153" t="s">
        <v>1639</v>
      </c>
      <c r="AE1" s="154"/>
      <c r="AF1" s="154"/>
      <c r="AG1" s="154"/>
      <c r="AH1" s="155"/>
      <c r="AI1" s="153" t="s">
        <v>1640</v>
      </c>
      <c r="AJ1" s="154"/>
      <c r="AK1" s="154"/>
      <c r="AL1" s="154"/>
      <c r="AM1" s="155"/>
    </row>
    <row r="2" spans="1:39" s="46" customFormat="1" x14ac:dyDescent="0.3">
      <c r="A2" s="24" t="s">
        <v>6</v>
      </c>
      <c r="B2" s="25" t="s">
        <v>198</v>
      </c>
      <c r="C2" s="25" t="s">
        <v>199</v>
      </c>
      <c r="D2" s="26" t="s">
        <v>186</v>
      </c>
      <c r="E2" s="27" t="s">
        <v>680</v>
      </c>
      <c r="F2" s="28" t="s">
        <v>681</v>
      </c>
      <c r="G2" s="28" t="s">
        <v>682</v>
      </c>
      <c r="H2" s="28" t="s">
        <v>683</v>
      </c>
      <c r="I2" s="29" t="s">
        <v>684</v>
      </c>
      <c r="J2" s="27" t="s">
        <v>680</v>
      </c>
      <c r="K2" s="28" t="s">
        <v>681</v>
      </c>
      <c r="L2" s="28" t="s">
        <v>682</v>
      </c>
      <c r="M2" s="28" t="s">
        <v>683</v>
      </c>
      <c r="N2" s="29" t="s">
        <v>684</v>
      </c>
      <c r="O2" s="27" t="s">
        <v>680</v>
      </c>
      <c r="P2" s="28" t="s">
        <v>681</v>
      </c>
      <c r="Q2" s="28" t="s">
        <v>682</v>
      </c>
      <c r="R2" s="28" t="s">
        <v>683</v>
      </c>
      <c r="S2" s="29" t="s">
        <v>684</v>
      </c>
      <c r="T2" s="27" t="s">
        <v>680</v>
      </c>
      <c r="U2" s="28" t="s">
        <v>681</v>
      </c>
      <c r="V2" s="28" t="s">
        <v>682</v>
      </c>
      <c r="W2" s="28" t="s">
        <v>683</v>
      </c>
      <c r="X2" s="29" t="s">
        <v>684</v>
      </c>
      <c r="Y2" s="27" t="s">
        <v>680</v>
      </c>
      <c r="Z2" s="28" t="s">
        <v>681</v>
      </c>
      <c r="AA2" s="28" t="s">
        <v>682</v>
      </c>
      <c r="AB2" s="28" t="s">
        <v>683</v>
      </c>
      <c r="AC2" s="29" t="s">
        <v>684</v>
      </c>
      <c r="AD2" s="27" t="s">
        <v>680</v>
      </c>
      <c r="AE2" s="28" t="s">
        <v>681</v>
      </c>
      <c r="AF2" s="28" t="s">
        <v>682</v>
      </c>
      <c r="AG2" s="28" t="s">
        <v>683</v>
      </c>
      <c r="AH2" s="29" t="s">
        <v>684</v>
      </c>
      <c r="AI2" s="27" t="s">
        <v>680</v>
      </c>
      <c r="AJ2" s="28" t="s">
        <v>681</v>
      </c>
      <c r="AK2" s="28" t="s">
        <v>682</v>
      </c>
      <c r="AL2" s="28" t="s">
        <v>683</v>
      </c>
      <c r="AM2" s="29" t="s">
        <v>684</v>
      </c>
    </row>
    <row r="3" spans="1:39" x14ac:dyDescent="0.3">
      <c r="A3" s="33" t="s">
        <v>9</v>
      </c>
      <c r="B3" s="47">
        <v>2006</v>
      </c>
      <c r="C3" s="47">
        <v>1</v>
      </c>
      <c r="D3" s="35" t="s">
        <v>180</v>
      </c>
      <c r="E3" s="30">
        <v>106670477</v>
      </c>
      <c r="F3" s="31">
        <v>114664691</v>
      </c>
      <c r="G3" s="31">
        <v>113868005</v>
      </c>
      <c r="H3" s="31">
        <v>112819358</v>
      </c>
      <c r="I3" s="32">
        <v>116073593</v>
      </c>
      <c r="J3" s="30">
        <v>109312520</v>
      </c>
      <c r="K3" s="31">
        <v>115025889</v>
      </c>
      <c r="L3" s="31">
        <v>112459064</v>
      </c>
      <c r="M3" s="31">
        <v>113076543</v>
      </c>
      <c r="N3" s="32">
        <v>115918818</v>
      </c>
      <c r="O3" s="30">
        <v>-2642043</v>
      </c>
      <c r="P3" s="31">
        <v>-361198</v>
      </c>
      <c r="Q3" s="31">
        <v>1408941</v>
      </c>
      <c r="R3" s="31">
        <v>-257185</v>
      </c>
      <c r="S3" s="32">
        <v>154775</v>
      </c>
      <c r="T3" s="30">
        <v>108297704</v>
      </c>
      <c r="U3" s="31">
        <v>112711467</v>
      </c>
      <c r="V3" s="31">
        <v>110707736</v>
      </c>
      <c r="W3" s="31">
        <v>111945278</v>
      </c>
      <c r="X3" s="32">
        <v>114872374</v>
      </c>
      <c r="Y3" s="30">
        <v>-1627227</v>
      </c>
      <c r="Z3" s="31">
        <v>1953224</v>
      </c>
      <c r="AA3" s="31">
        <v>3160269</v>
      </c>
      <c r="AB3" s="31">
        <v>874080</v>
      </c>
      <c r="AC3" s="32">
        <v>1201219</v>
      </c>
      <c r="AD3" s="53">
        <v>-1.52E-2</v>
      </c>
      <c r="AE3" s="54">
        <v>1.7000000000000001E-2</v>
      </c>
      <c r="AF3" s="54">
        <v>2.7699999999999999E-2</v>
      </c>
      <c r="AG3" s="54">
        <v>7.7000000000000002E-3</v>
      </c>
      <c r="AH3" s="55">
        <v>1.03E-2</v>
      </c>
      <c r="AI3" s="53">
        <v>9.4999999999999998E-3</v>
      </c>
      <c r="AJ3" s="54">
        <v>2.01E-2</v>
      </c>
      <c r="AK3" s="54">
        <v>1.5299999999999999E-2</v>
      </c>
      <c r="AL3" s="54">
        <v>0.01</v>
      </c>
      <c r="AM3" s="55">
        <v>8.9999999999999993E-3</v>
      </c>
    </row>
    <row r="4" spans="1:39" x14ac:dyDescent="0.3">
      <c r="A4" s="33" t="s">
        <v>16</v>
      </c>
      <c r="B4" s="47">
        <v>2226</v>
      </c>
      <c r="C4" s="47">
        <v>2</v>
      </c>
      <c r="D4" s="35" t="s">
        <v>179</v>
      </c>
      <c r="E4" s="30">
        <v>17761963</v>
      </c>
      <c r="F4" s="31">
        <v>20110303</v>
      </c>
      <c r="G4" s="31">
        <v>19549694</v>
      </c>
      <c r="H4" s="31">
        <v>22840837</v>
      </c>
      <c r="I4" s="32">
        <v>23009035</v>
      </c>
      <c r="J4" s="30">
        <v>18505540</v>
      </c>
      <c r="K4" s="31">
        <v>20018223</v>
      </c>
      <c r="L4" s="31">
        <v>19494882</v>
      </c>
      <c r="M4" s="31">
        <v>22762029</v>
      </c>
      <c r="N4" s="32">
        <v>22915645</v>
      </c>
      <c r="O4" s="30">
        <v>-743577</v>
      </c>
      <c r="P4" s="31">
        <v>92080</v>
      </c>
      <c r="Q4" s="31">
        <v>54812</v>
      </c>
      <c r="R4" s="31">
        <v>78808</v>
      </c>
      <c r="S4" s="32">
        <v>93390</v>
      </c>
      <c r="T4" s="30">
        <v>22488869</v>
      </c>
      <c r="U4" s="31">
        <v>22361056</v>
      </c>
      <c r="V4" s="31">
        <v>19483425</v>
      </c>
      <c r="W4" s="31">
        <v>21425180</v>
      </c>
      <c r="X4" s="32">
        <v>23411251</v>
      </c>
      <c r="Y4" s="30">
        <v>-4726906</v>
      </c>
      <c r="Z4" s="31">
        <v>-2250753</v>
      </c>
      <c r="AA4" s="31">
        <v>66269</v>
      </c>
      <c r="AB4" s="31">
        <v>1415657</v>
      </c>
      <c r="AC4" s="32">
        <v>-402216</v>
      </c>
      <c r="AD4" s="53">
        <v>-0.26612520249028798</v>
      </c>
      <c r="AE4" s="54">
        <v>-0.1119</v>
      </c>
      <c r="AF4" s="54">
        <v>3.3E-3</v>
      </c>
      <c r="AG4" s="54">
        <v>6.1899999999999997E-2</v>
      </c>
      <c r="AH4" s="55">
        <v>-1.7399999999999999E-2</v>
      </c>
      <c r="AI4" s="53">
        <v>-0.224261755302609</v>
      </c>
      <c r="AJ4" s="54">
        <v>-0.1164</v>
      </c>
      <c r="AK4" s="54">
        <v>5.0000000000000001E-4</v>
      </c>
      <c r="AL4" s="54">
        <v>5.8500000000000003E-2</v>
      </c>
      <c r="AM4" s="55">
        <v>-2.1499999999999998E-2</v>
      </c>
    </row>
    <row r="5" spans="1:39" x14ac:dyDescent="0.3">
      <c r="A5" s="33" t="s">
        <v>22</v>
      </c>
      <c r="B5" s="47">
        <v>2120</v>
      </c>
      <c r="C5" s="47">
        <v>5</v>
      </c>
      <c r="D5" s="35" t="s">
        <v>179</v>
      </c>
      <c r="E5" s="30">
        <v>76930000</v>
      </c>
      <c r="F5" s="31">
        <v>82228000</v>
      </c>
      <c r="G5" s="31">
        <v>78206000</v>
      </c>
      <c r="H5" s="31">
        <v>83784000</v>
      </c>
      <c r="I5" s="32">
        <v>99271000</v>
      </c>
      <c r="J5" s="30">
        <v>76416000</v>
      </c>
      <c r="K5" s="31">
        <v>81528000</v>
      </c>
      <c r="L5" s="31">
        <v>77609000</v>
      </c>
      <c r="M5" s="31">
        <v>83453000</v>
      </c>
      <c r="N5" s="32">
        <v>94543000</v>
      </c>
      <c r="O5" s="30">
        <v>514000</v>
      </c>
      <c r="P5" s="31">
        <v>700000</v>
      </c>
      <c r="Q5" s="31">
        <v>597000</v>
      </c>
      <c r="R5" s="31">
        <v>331000</v>
      </c>
      <c r="S5" s="32">
        <v>4728000</v>
      </c>
      <c r="T5" s="30">
        <v>80447000</v>
      </c>
      <c r="U5" s="31">
        <v>81471000</v>
      </c>
      <c r="V5" s="31">
        <v>79111000</v>
      </c>
      <c r="W5" s="31">
        <v>82007000</v>
      </c>
      <c r="X5" s="32">
        <v>88641000</v>
      </c>
      <c r="Y5" s="30">
        <v>-3517000</v>
      </c>
      <c r="Z5" s="31">
        <v>757000</v>
      </c>
      <c r="AA5" s="31">
        <v>-905000</v>
      </c>
      <c r="AB5" s="31">
        <v>1777000</v>
      </c>
      <c r="AC5" s="32">
        <v>10630000</v>
      </c>
      <c r="AD5" s="53">
        <v>-4.5699999999999998E-2</v>
      </c>
      <c r="AE5" s="54">
        <v>9.1999999999999998E-3</v>
      </c>
      <c r="AF5" s="54">
        <v>-1.15E-2</v>
      </c>
      <c r="AG5" s="54">
        <v>2.12E-2</v>
      </c>
      <c r="AH5" s="55">
        <v>0.107</v>
      </c>
      <c r="AI5" s="53">
        <v>-5.2299999999999999E-2</v>
      </c>
      <c r="AJ5" s="54">
        <v>5.9999999999999995E-4</v>
      </c>
      <c r="AK5" s="54">
        <v>-1.9199999999999998E-2</v>
      </c>
      <c r="AL5" s="54">
        <v>1.72E-2</v>
      </c>
      <c r="AM5" s="55">
        <v>5.9400000000000001E-2</v>
      </c>
    </row>
    <row r="6" spans="1:39" x14ac:dyDescent="0.3">
      <c r="A6" s="33" t="s">
        <v>27</v>
      </c>
      <c r="B6" s="47">
        <v>2148</v>
      </c>
      <c r="C6" s="47">
        <v>6</v>
      </c>
      <c r="D6" s="35" t="s">
        <v>180</v>
      </c>
      <c r="E6" s="30">
        <v>29820000</v>
      </c>
      <c r="F6" s="31">
        <v>30452000</v>
      </c>
      <c r="G6" s="31">
        <v>25817000</v>
      </c>
      <c r="H6" s="31">
        <v>26347000</v>
      </c>
      <c r="I6" s="32">
        <v>28445000</v>
      </c>
      <c r="J6" s="30">
        <v>29551000</v>
      </c>
      <c r="K6" s="31">
        <v>30054000</v>
      </c>
      <c r="L6" s="31">
        <v>25585000</v>
      </c>
      <c r="M6" s="31">
        <v>25848000</v>
      </c>
      <c r="N6" s="32">
        <v>26545000</v>
      </c>
      <c r="O6" s="30">
        <v>269000</v>
      </c>
      <c r="P6" s="31">
        <v>398000</v>
      </c>
      <c r="Q6" s="31">
        <v>232000</v>
      </c>
      <c r="R6" s="31">
        <v>499000</v>
      </c>
      <c r="S6" s="32">
        <v>1900000</v>
      </c>
      <c r="T6" s="30">
        <v>31191000</v>
      </c>
      <c r="U6" s="31">
        <v>30127000</v>
      </c>
      <c r="V6" s="31">
        <v>26376000</v>
      </c>
      <c r="W6" s="31">
        <v>27798000</v>
      </c>
      <c r="X6" s="32">
        <v>28152000</v>
      </c>
      <c r="Y6" s="30">
        <v>-1371000</v>
      </c>
      <c r="Z6" s="31">
        <v>325000</v>
      </c>
      <c r="AA6" s="31">
        <v>-559000</v>
      </c>
      <c r="AB6" s="31">
        <v>-1451000</v>
      </c>
      <c r="AC6" s="32">
        <v>293000</v>
      </c>
      <c r="AD6" s="53">
        <v>-4.5900000000000003E-2</v>
      </c>
      <c r="AE6" s="54">
        <v>1.06E-2</v>
      </c>
      <c r="AF6" s="54">
        <v>-2.1600000000000001E-2</v>
      </c>
      <c r="AG6" s="54">
        <v>-5.5E-2</v>
      </c>
      <c r="AH6" s="55">
        <v>1.03E-2</v>
      </c>
      <c r="AI6" s="53">
        <v>-5.4899999999999997E-2</v>
      </c>
      <c r="AJ6" s="54">
        <v>-2.3E-3</v>
      </c>
      <c r="AK6" s="54">
        <v>-3.0599999999999999E-2</v>
      </c>
      <c r="AL6" s="54">
        <v>-7.3999999999999996E-2</v>
      </c>
      <c r="AM6" s="55">
        <v>-5.6399999999999999E-2</v>
      </c>
    </row>
    <row r="7" spans="1:39" x14ac:dyDescent="0.3">
      <c r="A7" s="33" t="s">
        <v>30</v>
      </c>
      <c r="B7" s="47">
        <v>2339</v>
      </c>
      <c r="C7" s="47">
        <v>4</v>
      </c>
      <c r="D7" s="35" t="s">
        <v>181</v>
      </c>
      <c r="E7" s="30">
        <v>876845000</v>
      </c>
      <c r="F7" s="31">
        <v>982080000</v>
      </c>
      <c r="G7" s="31">
        <v>1031720000</v>
      </c>
      <c r="H7" s="31">
        <v>1080564000</v>
      </c>
      <c r="I7" s="32">
        <v>1153081000</v>
      </c>
      <c r="J7" s="30">
        <v>878419000</v>
      </c>
      <c r="K7" s="31">
        <v>940352000</v>
      </c>
      <c r="L7" s="31">
        <v>995615000</v>
      </c>
      <c r="M7" s="31">
        <v>1052671000</v>
      </c>
      <c r="N7" s="32">
        <v>1127011000</v>
      </c>
      <c r="O7" s="30">
        <v>-1574000</v>
      </c>
      <c r="P7" s="31">
        <v>41728000</v>
      </c>
      <c r="Q7" s="31">
        <v>36105000</v>
      </c>
      <c r="R7" s="31">
        <v>27893000</v>
      </c>
      <c r="S7" s="32">
        <v>26070000</v>
      </c>
      <c r="T7" s="30">
        <v>846370000</v>
      </c>
      <c r="U7" s="31">
        <v>884450000</v>
      </c>
      <c r="V7" s="31">
        <v>927054000</v>
      </c>
      <c r="W7" s="31">
        <v>984284000</v>
      </c>
      <c r="X7" s="32">
        <v>1076232000</v>
      </c>
      <c r="Y7" s="30">
        <v>30475000</v>
      </c>
      <c r="Z7" s="31">
        <v>97630000</v>
      </c>
      <c r="AA7" s="31">
        <v>104666000</v>
      </c>
      <c r="AB7" s="31">
        <v>96280000</v>
      </c>
      <c r="AC7" s="32">
        <v>76849000</v>
      </c>
      <c r="AD7" s="53">
        <v>3.4700000000000002E-2</v>
      </c>
      <c r="AE7" s="54">
        <v>9.9400000000000002E-2</v>
      </c>
      <c r="AF7" s="54">
        <v>0.1014</v>
      </c>
      <c r="AG7" s="54">
        <v>8.9099999999999999E-2</v>
      </c>
      <c r="AH7" s="55">
        <v>6.6600000000000006E-2</v>
      </c>
      <c r="AI7" s="53">
        <v>3.6499999999999998E-2</v>
      </c>
      <c r="AJ7" s="54">
        <v>5.6899999999999999E-2</v>
      </c>
      <c r="AK7" s="54">
        <v>6.6400000000000001E-2</v>
      </c>
      <c r="AL7" s="54">
        <v>6.3200000000000006E-2</v>
      </c>
      <c r="AM7" s="55">
        <v>4.3999999999999997E-2</v>
      </c>
    </row>
    <row r="8" spans="1:39" x14ac:dyDescent="0.3">
      <c r="A8" s="33" t="s">
        <v>38</v>
      </c>
      <c r="B8" s="47">
        <v>2181</v>
      </c>
      <c r="C8" s="47">
        <v>139</v>
      </c>
      <c r="D8" s="35" t="s">
        <v>179</v>
      </c>
      <c r="E8" s="30">
        <v>91720000</v>
      </c>
      <c r="F8" s="31">
        <v>96531000</v>
      </c>
      <c r="G8" s="31">
        <v>93162000</v>
      </c>
      <c r="H8" s="31">
        <v>88136000</v>
      </c>
      <c r="I8" s="32">
        <v>74236000</v>
      </c>
      <c r="J8" s="30">
        <v>91464000</v>
      </c>
      <c r="K8" s="31">
        <v>91947000</v>
      </c>
      <c r="L8" s="31">
        <v>92191000</v>
      </c>
      <c r="M8" s="31">
        <v>87362000</v>
      </c>
      <c r="N8" s="32">
        <v>74557000</v>
      </c>
      <c r="O8" s="30">
        <v>256000</v>
      </c>
      <c r="P8" s="31">
        <v>4584000</v>
      </c>
      <c r="Q8" s="31">
        <v>971000</v>
      </c>
      <c r="R8" s="31">
        <v>774000</v>
      </c>
      <c r="S8" s="32">
        <v>-321000</v>
      </c>
      <c r="T8" s="30">
        <v>89812000</v>
      </c>
      <c r="U8" s="31">
        <v>88955000</v>
      </c>
      <c r="V8" s="31">
        <v>90367000</v>
      </c>
      <c r="W8" s="31">
        <v>86255000</v>
      </c>
      <c r="X8" s="32">
        <v>79684000</v>
      </c>
      <c r="Y8" s="30">
        <v>1908000</v>
      </c>
      <c r="Z8" s="31">
        <v>7576000</v>
      </c>
      <c r="AA8" s="31">
        <v>2795000</v>
      </c>
      <c r="AB8" s="31">
        <v>1881000</v>
      </c>
      <c r="AC8" s="32">
        <v>-5448000</v>
      </c>
      <c r="AD8" s="53">
        <v>2.0799999999999999E-2</v>
      </c>
      <c r="AE8" s="54">
        <v>7.8399999999999997E-2</v>
      </c>
      <c r="AF8" s="54">
        <v>0.03</v>
      </c>
      <c r="AG8" s="54">
        <v>2.1299999999999999E-2</v>
      </c>
      <c r="AH8" s="55">
        <v>-7.3300000000000004E-2</v>
      </c>
      <c r="AI8" s="53">
        <v>1.7999999999999999E-2</v>
      </c>
      <c r="AJ8" s="54">
        <v>3.09E-2</v>
      </c>
      <c r="AK8" s="54">
        <v>1.95E-2</v>
      </c>
      <c r="AL8" s="54">
        <v>1.2500000000000001E-2</v>
      </c>
      <c r="AM8" s="55">
        <v>-6.9000000000000006E-2</v>
      </c>
    </row>
    <row r="9" spans="1:39" x14ac:dyDescent="0.3">
      <c r="A9" s="33" t="s">
        <v>40</v>
      </c>
      <c r="B9" s="47">
        <v>2313</v>
      </c>
      <c r="C9" s="47">
        <v>6309</v>
      </c>
      <c r="D9" s="35" t="s">
        <v>179</v>
      </c>
      <c r="E9" s="30">
        <v>338766213</v>
      </c>
      <c r="F9" s="31">
        <v>367801007</v>
      </c>
      <c r="G9" s="31">
        <v>355806078</v>
      </c>
      <c r="H9" s="31">
        <v>400743617</v>
      </c>
      <c r="I9" s="32">
        <v>453630347</v>
      </c>
      <c r="J9" s="30">
        <v>331968677</v>
      </c>
      <c r="K9" s="31">
        <v>363133042</v>
      </c>
      <c r="L9" s="31">
        <v>350728993</v>
      </c>
      <c r="M9" s="31">
        <v>387238285</v>
      </c>
      <c r="N9" s="32">
        <v>438842510</v>
      </c>
      <c r="O9" s="30">
        <v>6797536</v>
      </c>
      <c r="P9" s="31">
        <v>4667965</v>
      </c>
      <c r="Q9" s="31">
        <v>5077085</v>
      </c>
      <c r="R9" s="31">
        <v>13505332</v>
      </c>
      <c r="S9" s="32">
        <v>14787837</v>
      </c>
      <c r="T9" s="30">
        <v>317749443</v>
      </c>
      <c r="U9" s="31">
        <v>324367828</v>
      </c>
      <c r="V9" s="31">
        <v>324508480</v>
      </c>
      <c r="W9" s="31">
        <v>361911935</v>
      </c>
      <c r="X9" s="32">
        <v>407225930</v>
      </c>
      <c r="Y9" s="30">
        <v>21016770</v>
      </c>
      <c r="Z9" s="31">
        <v>43433179</v>
      </c>
      <c r="AA9" s="31">
        <v>31297598</v>
      </c>
      <c r="AB9" s="31">
        <v>38831682</v>
      </c>
      <c r="AC9" s="32">
        <v>46404417</v>
      </c>
      <c r="AD9" s="53">
        <v>6.2E-2</v>
      </c>
      <c r="AE9" s="54">
        <v>0.11799999999999999</v>
      </c>
      <c r="AF9" s="54">
        <v>8.7900000000000006E-2</v>
      </c>
      <c r="AG9" s="54">
        <v>9.6799999999999997E-2</v>
      </c>
      <c r="AH9" s="55">
        <v>0.1022</v>
      </c>
      <c r="AI9" s="53">
        <v>4.19E-2</v>
      </c>
      <c r="AJ9" s="54">
        <v>0.1053</v>
      </c>
      <c r="AK9" s="54">
        <v>7.3599999999999999E-2</v>
      </c>
      <c r="AL9" s="54">
        <v>6.3100000000000003E-2</v>
      </c>
      <c r="AM9" s="55">
        <v>6.9599999999999995E-2</v>
      </c>
    </row>
    <row r="10" spans="1:39" x14ac:dyDescent="0.3">
      <c r="A10" s="33" t="s">
        <v>44</v>
      </c>
      <c r="B10" s="47">
        <v>2227</v>
      </c>
      <c r="C10" s="47">
        <v>98</v>
      </c>
      <c r="D10" s="35" t="s">
        <v>180</v>
      </c>
      <c r="E10" s="30">
        <v>68410707</v>
      </c>
      <c r="F10" s="31">
        <v>75461981</v>
      </c>
      <c r="G10" s="31">
        <v>85721170</v>
      </c>
      <c r="H10" s="31">
        <v>84398308</v>
      </c>
      <c r="I10" s="32">
        <v>91101049</v>
      </c>
      <c r="J10" s="30">
        <v>67838130</v>
      </c>
      <c r="K10" s="31">
        <v>75104704</v>
      </c>
      <c r="L10" s="31">
        <v>84072978</v>
      </c>
      <c r="M10" s="31">
        <v>83145835</v>
      </c>
      <c r="N10" s="32">
        <v>96316532</v>
      </c>
      <c r="O10" s="30">
        <v>572577</v>
      </c>
      <c r="P10" s="31">
        <v>357277</v>
      </c>
      <c r="Q10" s="31">
        <v>1648192</v>
      </c>
      <c r="R10" s="31">
        <v>1252473</v>
      </c>
      <c r="S10" s="32">
        <v>-5215483</v>
      </c>
      <c r="T10" s="30">
        <v>68203144</v>
      </c>
      <c r="U10" s="31">
        <v>74306250</v>
      </c>
      <c r="V10" s="31">
        <v>77586297</v>
      </c>
      <c r="W10" s="31">
        <v>82046125</v>
      </c>
      <c r="X10" s="32">
        <v>90041619</v>
      </c>
      <c r="Y10" s="30">
        <v>207563</v>
      </c>
      <c r="Z10" s="31">
        <v>1155731</v>
      </c>
      <c r="AA10" s="31">
        <v>8134873</v>
      </c>
      <c r="AB10" s="31">
        <v>2352183</v>
      </c>
      <c r="AC10" s="32">
        <v>1059430</v>
      </c>
      <c r="AD10" s="53">
        <v>3.0000000000000001E-3</v>
      </c>
      <c r="AE10" s="54">
        <v>1.5299999999999999E-2</v>
      </c>
      <c r="AF10" s="54">
        <v>9.4799999999999995E-2</v>
      </c>
      <c r="AG10" s="54">
        <v>2.7799999999999998E-2</v>
      </c>
      <c r="AH10" s="55">
        <v>1.1599999999999999E-2</v>
      </c>
      <c r="AI10" s="53">
        <v>-5.3E-3</v>
      </c>
      <c r="AJ10" s="54">
        <v>1.0500000000000001E-2</v>
      </c>
      <c r="AK10" s="54">
        <v>7.5600000000000001E-2</v>
      </c>
      <c r="AL10" s="54">
        <v>1.2999999999999999E-2</v>
      </c>
      <c r="AM10" s="55">
        <v>6.88E-2</v>
      </c>
    </row>
    <row r="11" spans="1:39" x14ac:dyDescent="0.3">
      <c r="A11" s="33" t="s">
        <v>50</v>
      </c>
      <c r="B11" s="47">
        <v>2054</v>
      </c>
      <c r="C11" s="47">
        <v>53</v>
      </c>
      <c r="D11" s="35" t="s">
        <v>180</v>
      </c>
      <c r="E11" s="30">
        <v>55045981</v>
      </c>
      <c r="F11" s="31">
        <v>60635516</v>
      </c>
      <c r="G11" s="31">
        <v>64206900</v>
      </c>
      <c r="H11" s="31">
        <v>70568868</v>
      </c>
      <c r="I11" s="32">
        <v>78212560</v>
      </c>
      <c r="J11" s="30">
        <v>54705340</v>
      </c>
      <c r="K11" s="31">
        <v>60332367</v>
      </c>
      <c r="L11" s="31">
        <v>63957458</v>
      </c>
      <c r="M11" s="31">
        <v>69984123</v>
      </c>
      <c r="N11" s="32">
        <v>77622739</v>
      </c>
      <c r="O11" s="30">
        <v>340641</v>
      </c>
      <c r="P11" s="31">
        <v>303149</v>
      </c>
      <c r="Q11" s="31">
        <v>249442</v>
      </c>
      <c r="R11" s="31">
        <v>584745</v>
      </c>
      <c r="S11" s="32">
        <v>589821</v>
      </c>
      <c r="T11" s="30">
        <v>55792797</v>
      </c>
      <c r="U11" s="31">
        <v>59036867</v>
      </c>
      <c r="V11" s="31">
        <v>62850481</v>
      </c>
      <c r="W11" s="31">
        <v>68265463</v>
      </c>
      <c r="X11" s="32">
        <v>74511785</v>
      </c>
      <c r="Y11" s="30">
        <v>-746816</v>
      </c>
      <c r="Z11" s="31">
        <v>1598649</v>
      </c>
      <c r="AA11" s="31">
        <v>1356419</v>
      </c>
      <c r="AB11" s="31">
        <v>2303405</v>
      </c>
      <c r="AC11" s="32">
        <v>3700775</v>
      </c>
      <c r="AD11" s="53">
        <v>-1.35E-2</v>
      </c>
      <c r="AE11" s="54">
        <v>2.63E-2</v>
      </c>
      <c r="AF11" s="54">
        <v>2.1100000000000001E-2</v>
      </c>
      <c r="AG11" s="54">
        <v>3.2599999999999997E-2</v>
      </c>
      <c r="AH11" s="55">
        <v>4.7300000000000002E-2</v>
      </c>
      <c r="AI11" s="53">
        <v>-1.9699999999999999E-2</v>
      </c>
      <c r="AJ11" s="54">
        <v>2.1299999999999999E-2</v>
      </c>
      <c r="AK11" s="54">
        <v>1.72E-2</v>
      </c>
      <c r="AL11" s="54">
        <v>2.4299999999999999E-2</v>
      </c>
      <c r="AM11" s="55">
        <v>3.9699999999999999E-2</v>
      </c>
    </row>
    <row r="12" spans="1:39" x14ac:dyDescent="0.3">
      <c r="A12" s="33" t="s">
        <v>52</v>
      </c>
      <c r="B12" s="47">
        <v>2082</v>
      </c>
      <c r="C12" s="47">
        <v>79</v>
      </c>
      <c r="D12" s="35" t="s">
        <v>179</v>
      </c>
      <c r="E12" s="30">
        <v>200714876</v>
      </c>
      <c r="F12" s="31">
        <v>206122977</v>
      </c>
      <c r="G12" s="31">
        <v>198591583</v>
      </c>
      <c r="H12" s="31">
        <v>191557356</v>
      </c>
      <c r="I12" s="32">
        <v>217673257</v>
      </c>
      <c r="J12" s="30">
        <v>199810977</v>
      </c>
      <c r="K12" s="31">
        <v>204730324</v>
      </c>
      <c r="L12" s="31">
        <v>195937489</v>
      </c>
      <c r="M12" s="31">
        <v>190537102</v>
      </c>
      <c r="N12" s="32">
        <v>217504083</v>
      </c>
      <c r="O12" s="30">
        <v>903899</v>
      </c>
      <c r="P12" s="31">
        <v>1392653</v>
      </c>
      <c r="Q12" s="31">
        <v>2654094</v>
      </c>
      <c r="R12" s="31">
        <v>1020254</v>
      </c>
      <c r="S12" s="32">
        <v>169174</v>
      </c>
      <c r="T12" s="30">
        <v>196572296</v>
      </c>
      <c r="U12" s="31">
        <v>200006111</v>
      </c>
      <c r="V12" s="31">
        <v>195782331</v>
      </c>
      <c r="W12" s="31">
        <v>191493913</v>
      </c>
      <c r="X12" s="32">
        <v>211077509</v>
      </c>
      <c r="Y12" s="30">
        <v>4142580</v>
      </c>
      <c r="Z12" s="31">
        <v>6116866</v>
      </c>
      <c r="AA12" s="31">
        <v>2809252</v>
      </c>
      <c r="AB12" s="31">
        <v>63443</v>
      </c>
      <c r="AC12" s="32">
        <v>6595748</v>
      </c>
      <c r="AD12" s="53">
        <v>2.06E-2</v>
      </c>
      <c r="AE12" s="54">
        <v>2.9600000000000001E-2</v>
      </c>
      <c r="AF12" s="54">
        <v>1.41E-2</v>
      </c>
      <c r="AG12" s="54">
        <v>2.9999999999999997E-4</v>
      </c>
      <c r="AH12" s="55">
        <v>3.0300000000000001E-2</v>
      </c>
      <c r="AI12" s="53">
        <v>1.61E-2</v>
      </c>
      <c r="AJ12" s="54">
        <v>2.29E-2</v>
      </c>
      <c r="AK12" s="54">
        <v>6.9999999999999999E-4</v>
      </c>
      <c r="AL12" s="54">
        <v>-4.8999999999999998E-3</v>
      </c>
      <c r="AM12" s="55">
        <v>2.9499999999999998E-2</v>
      </c>
    </row>
    <row r="13" spans="1:39" x14ac:dyDescent="0.3">
      <c r="A13" s="33" t="s">
        <v>57</v>
      </c>
      <c r="B13" s="47">
        <v>2069</v>
      </c>
      <c r="C13" s="47">
        <v>8702</v>
      </c>
      <c r="D13" s="35" t="s">
        <v>182</v>
      </c>
      <c r="E13" s="30">
        <v>1382083000</v>
      </c>
      <c r="F13" s="31">
        <v>1409643000</v>
      </c>
      <c r="G13" s="31">
        <v>1409530000</v>
      </c>
      <c r="H13" s="31">
        <v>1448606866</v>
      </c>
      <c r="I13" s="32">
        <v>1506592968</v>
      </c>
      <c r="J13" s="30">
        <v>1367925000</v>
      </c>
      <c r="K13" s="31">
        <v>1380252000</v>
      </c>
      <c r="L13" s="31">
        <v>1360159000</v>
      </c>
      <c r="M13" s="31">
        <v>1416631973</v>
      </c>
      <c r="N13" s="32">
        <v>1517745855</v>
      </c>
      <c r="O13" s="30">
        <v>14158000</v>
      </c>
      <c r="P13" s="31">
        <v>29391000</v>
      </c>
      <c r="Q13" s="31">
        <v>49371000</v>
      </c>
      <c r="R13" s="31">
        <v>31974893</v>
      </c>
      <c r="S13" s="32">
        <v>-11152887</v>
      </c>
      <c r="T13" s="30">
        <v>1319833000</v>
      </c>
      <c r="U13" s="31">
        <v>1335635000</v>
      </c>
      <c r="V13" s="31">
        <v>1309379000</v>
      </c>
      <c r="W13" s="31">
        <v>1385321866</v>
      </c>
      <c r="X13" s="32">
        <v>1476845399</v>
      </c>
      <c r="Y13" s="30">
        <v>62250000</v>
      </c>
      <c r="Z13" s="31">
        <v>74008000</v>
      </c>
      <c r="AA13" s="31">
        <v>100151000</v>
      </c>
      <c r="AB13" s="31">
        <v>63285000</v>
      </c>
      <c r="AC13" s="32">
        <v>29747569</v>
      </c>
      <c r="AD13" s="53">
        <v>4.4999999999999998E-2</v>
      </c>
      <c r="AE13" s="54">
        <v>5.2499999999999998E-2</v>
      </c>
      <c r="AF13" s="54">
        <v>7.0999999999999994E-2</v>
      </c>
      <c r="AG13" s="54">
        <v>4.36E-2</v>
      </c>
      <c r="AH13" s="55">
        <v>1.9699999999999999E-2</v>
      </c>
      <c r="AI13" s="53">
        <v>3.4700000000000002E-2</v>
      </c>
      <c r="AJ13" s="54">
        <v>3.1600000000000003E-2</v>
      </c>
      <c r="AK13" s="54">
        <v>3.5999999999999997E-2</v>
      </c>
      <c r="AL13" s="54">
        <v>2.1600000000000001E-2</v>
      </c>
      <c r="AM13" s="55">
        <v>2.7099999999999999E-2</v>
      </c>
    </row>
    <row r="14" spans="1:39" x14ac:dyDescent="0.3">
      <c r="A14" s="33" t="s">
        <v>60</v>
      </c>
      <c r="B14" s="47">
        <v>2139</v>
      </c>
      <c r="C14" s="47">
        <v>46</v>
      </c>
      <c r="D14" s="35" t="s">
        <v>183</v>
      </c>
      <c r="E14" s="30">
        <v>1348708000</v>
      </c>
      <c r="F14" s="31">
        <v>1317873000</v>
      </c>
      <c r="G14" s="31">
        <v>1418027000</v>
      </c>
      <c r="H14" s="31">
        <v>1380968000</v>
      </c>
      <c r="I14" s="32">
        <v>1377754921</v>
      </c>
      <c r="J14" s="30">
        <v>1325821000</v>
      </c>
      <c r="K14" s="31">
        <v>1295682000</v>
      </c>
      <c r="L14" s="31">
        <v>1321511000</v>
      </c>
      <c r="M14" s="31">
        <v>1386851000</v>
      </c>
      <c r="N14" s="32">
        <v>1411861921</v>
      </c>
      <c r="O14" s="30">
        <v>22887000</v>
      </c>
      <c r="P14" s="31">
        <v>22191000</v>
      </c>
      <c r="Q14" s="31">
        <v>96516000</v>
      </c>
      <c r="R14" s="31">
        <v>-5883000</v>
      </c>
      <c r="S14" s="32">
        <v>-34107000</v>
      </c>
      <c r="T14" s="30">
        <v>1266641000</v>
      </c>
      <c r="U14" s="31">
        <v>1259457000</v>
      </c>
      <c r="V14" s="31">
        <v>1260335000</v>
      </c>
      <c r="W14" s="31">
        <v>1329785000</v>
      </c>
      <c r="X14" s="32">
        <v>1383220113</v>
      </c>
      <c r="Y14" s="30">
        <v>82067000</v>
      </c>
      <c r="Z14" s="31">
        <v>58416000</v>
      </c>
      <c r="AA14" s="31">
        <v>157692000</v>
      </c>
      <c r="AB14" s="31">
        <v>51183000</v>
      </c>
      <c r="AC14" s="32">
        <v>-5465192</v>
      </c>
      <c r="AD14" s="53">
        <v>6.08E-2</v>
      </c>
      <c r="AE14" s="54">
        <v>4.4299999999999999E-2</v>
      </c>
      <c r="AF14" s="54">
        <v>0.11119999999999999</v>
      </c>
      <c r="AG14" s="54">
        <v>3.6999999999999998E-2</v>
      </c>
      <c r="AH14" s="55">
        <v>-3.8999999999999998E-3</v>
      </c>
      <c r="AI14" s="53">
        <v>4.3799999999999999E-2</v>
      </c>
      <c r="AJ14" s="54">
        <v>2.7400000000000001E-2</v>
      </c>
      <c r="AK14" s="54">
        <v>4.3099999999999999E-2</v>
      </c>
      <c r="AL14" s="54">
        <v>4.1300000000000003E-2</v>
      </c>
      <c r="AM14" s="55">
        <v>2.07E-2</v>
      </c>
    </row>
    <row r="15" spans="1:39" x14ac:dyDescent="0.3">
      <c r="A15" s="33" t="s">
        <v>62</v>
      </c>
      <c r="B15" s="47">
        <v>2307</v>
      </c>
      <c r="C15" s="47">
        <v>3107</v>
      </c>
      <c r="D15" s="35" t="s">
        <v>182</v>
      </c>
      <c r="E15" s="30">
        <v>984695000</v>
      </c>
      <c r="F15" s="31">
        <v>1017054000</v>
      </c>
      <c r="G15" s="31">
        <v>1029486635</v>
      </c>
      <c r="H15" s="31">
        <v>1108936000</v>
      </c>
      <c r="I15" s="32">
        <v>1159014000</v>
      </c>
      <c r="J15" s="30">
        <v>979515000</v>
      </c>
      <c r="K15" s="31">
        <v>1010766000</v>
      </c>
      <c r="L15" s="31">
        <v>1016415635</v>
      </c>
      <c r="M15" s="31">
        <v>1086950000</v>
      </c>
      <c r="N15" s="32">
        <v>1137309000</v>
      </c>
      <c r="O15" s="30">
        <v>5180000</v>
      </c>
      <c r="P15" s="31">
        <v>6288000</v>
      </c>
      <c r="Q15" s="31">
        <v>13071000</v>
      </c>
      <c r="R15" s="31">
        <v>21986000</v>
      </c>
      <c r="S15" s="32">
        <v>21705000</v>
      </c>
      <c r="T15" s="30">
        <v>1009844000</v>
      </c>
      <c r="U15" s="31">
        <v>1008211000</v>
      </c>
      <c r="V15" s="31">
        <v>1009443635</v>
      </c>
      <c r="W15" s="31">
        <v>1053433000</v>
      </c>
      <c r="X15" s="32">
        <v>1129681000</v>
      </c>
      <c r="Y15" s="30">
        <v>-25149000</v>
      </c>
      <c r="Z15" s="31">
        <v>8843000</v>
      </c>
      <c r="AA15" s="31">
        <v>20043000</v>
      </c>
      <c r="AB15" s="31">
        <v>55503000</v>
      </c>
      <c r="AC15" s="32">
        <v>29333000</v>
      </c>
      <c r="AD15" s="53">
        <v>-2.5499999999999998E-2</v>
      </c>
      <c r="AE15" s="54">
        <v>8.6E-3</v>
      </c>
      <c r="AF15" s="54">
        <v>1.9400000000000001E-2</v>
      </c>
      <c r="AG15" s="54">
        <v>0.05</v>
      </c>
      <c r="AH15" s="55">
        <v>2.53E-2</v>
      </c>
      <c r="AI15" s="53">
        <v>-3.0800000000000001E-2</v>
      </c>
      <c r="AJ15" s="54">
        <v>2.5000000000000001E-3</v>
      </c>
      <c r="AK15" s="54">
        <v>6.7000000000000002E-3</v>
      </c>
      <c r="AL15" s="54">
        <v>3.0200000000000001E-2</v>
      </c>
      <c r="AM15" s="55">
        <v>6.4999999999999997E-3</v>
      </c>
    </row>
    <row r="16" spans="1:39" x14ac:dyDescent="0.3">
      <c r="A16" s="33" t="s">
        <v>63</v>
      </c>
      <c r="B16" s="47">
        <v>2048</v>
      </c>
      <c r="C16" s="47">
        <v>59</v>
      </c>
      <c r="D16" s="35" t="s">
        <v>180</v>
      </c>
      <c r="E16" s="30">
        <v>181385000</v>
      </c>
      <c r="F16" s="31">
        <v>198327000</v>
      </c>
      <c r="G16" s="31">
        <v>192611000</v>
      </c>
      <c r="H16" s="31">
        <v>208020000</v>
      </c>
      <c r="I16" s="32">
        <v>219137000</v>
      </c>
      <c r="J16" s="30">
        <v>181454000</v>
      </c>
      <c r="K16" s="31">
        <v>198214000</v>
      </c>
      <c r="L16" s="31">
        <v>192603000</v>
      </c>
      <c r="M16" s="31">
        <v>208024000</v>
      </c>
      <c r="N16" s="32">
        <v>219010000</v>
      </c>
      <c r="O16" s="30">
        <v>-69000</v>
      </c>
      <c r="P16" s="31">
        <v>113000</v>
      </c>
      <c r="Q16" s="31">
        <v>8000</v>
      </c>
      <c r="R16" s="31">
        <v>-4000</v>
      </c>
      <c r="S16" s="32">
        <v>127000</v>
      </c>
      <c r="T16" s="30">
        <v>185530000</v>
      </c>
      <c r="U16" s="31">
        <v>193971000</v>
      </c>
      <c r="V16" s="31">
        <v>192643000</v>
      </c>
      <c r="W16" s="31">
        <v>198843000</v>
      </c>
      <c r="X16" s="32">
        <v>218164000</v>
      </c>
      <c r="Y16" s="30">
        <v>-4145000</v>
      </c>
      <c r="Z16" s="31">
        <v>4356000</v>
      </c>
      <c r="AA16" s="31">
        <v>-32000</v>
      </c>
      <c r="AB16" s="31">
        <v>9177000</v>
      </c>
      <c r="AC16" s="32">
        <v>973000</v>
      </c>
      <c r="AD16" s="53">
        <v>-2.2800000000000001E-2</v>
      </c>
      <c r="AE16" s="54">
        <v>2.1899999999999999E-2</v>
      </c>
      <c r="AF16" s="54">
        <v>-1E-4</v>
      </c>
      <c r="AG16" s="54">
        <v>4.41E-2</v>
      </c>
      <c r="AH16" s="55">
        <v>4.4000000000000003E-3</v>
      </c>
      <c r="AI16" s="53">
        <v>-2.24E-2</v>
      </c>
      <c r="AJ16" s="54">
        <v>2.1299999999999999E-2</v>
      </c>
      <c r="AK16" s="54">
        <v>-2.0000000000000001E-4</v>
      </c>
      <c r="AL16" s="54">
        <v>4.41E-2</v>
      </c>
      <c r="AM16" s="55">
        <v>3.8E-3</v>
      </c>
    </row>
    <row r="17" spans="1:39" x14ac:dyDescent="0.3">
      <c r="A17" s="33" t="s">
        <v>65</v>
      </c>
      <c r="B17" s="47">
        <v>2921</v>
      </c>
      <c r="C17" s="47">
        <v>22</v>
      </c>
      <c r="D17" s="35" t="s">
        <v>182</v>
      </c>
      <c r="E17" s="30">
        <v>2353390000</v>
      </c>
      <c r="F17" s="31">
        <v>2457097000</v>
      </c>
      <c r="G17" s="31">
        <v>2516436000</v>
      </c>
      <c r="H17" s="31">
        <v>2538005000</v>
      </c>
      <c r="I17" s="32">
        <v>2602856000</v>
      </c>
      <c r="J17" s="30">
        <v>2355931000</v>
      </c>
      <c r="K17" s="31">
        <v>2455175000</v>
      </c>
      <c r="L17" s="31">
        <v>2516759000</v>
      </c>
      <c r="M17" s="31">
        <v>2537988000</v>
      </c>
      <c r="N17" s="32">
        <v>2605872000</v>
      </c>
      <c r="O17" s="30">
        <v>-2541000</v>
      </c>
      <c r="P17" s="31">
        <v>1922000</v>
      </c>
      <c r="Q17" s="31">
        <v>-323000</v>
      </c>
      <c r="R17" s="31">
        <v>17000</v>
      </c>
      <c r="S17" s="32">
        <v>-3016000</v>
      </c>
      <c r="T17" s="30">
        <v>2231429000</v>
      </c>
      <c r="U17" s="31">
        <v>2324874000</v>
      </c>
      <c r="V17" s="31">
        <v>2377389000</v>
      </c>
      <c r="W17" s="31">
        <v>2386348000</v>
      </c>
      <c r="X17" s="32">
        <v>2542056000</v>
      </c>
      <c r="Y17" s="30">
        <v>121961000</v>
      </c>
      <c r="Z17" s="31">
        <v>132223000</v>
      </c>
      <c r="AA17" s="31">
        <v>139047000</v>
      </c>
      <c r="AB17" s="31">
        <v>151657000</v>
      </c>
      <c r="AC17" s="32">
        <v>60800000</v>
      </c>
      <c r="AD17" s="53">
        <v>5.1799999999999999E-2</v>
      </c>
      <c r="AE17" s="54">
        <v>5.3800000000000001E-2</v>
      </c>
      <c r="AF17" s="54">
        <v>5.5199999999999999E-2</v>
      </c>
      <c r="AG17" s="54">
        <v>5.9700000000000003E-2</v>
      </c>
      <c r="AH17" s="55">
        <v>2.3300000000000001E-2</v>
      </c>
      <c r="AI17" s="53">
        <v>5.2900000000000003E-2</v>
      </c>
      <c r="AJ17" s="54">
        <v>5.2999999999999999E-2</v>
      </c>
      <c r="AK17" s="54">
        <v>5.5300000000000002E-2</v>
      </c>
      <c r="AL17" s="54">
        <v>5.9700000000000003E-2</v>
      </c>
      <c r="AM17" s="55">
        <v>2.4500000000000001E-2</v>
      </c>
    </row>
    <row r="18" spans="1:39" x14ac:dyDescent="0.3">
      <c r="A18" s="33" t="s">
        <v>66</v>
      </c>
      <c r="B18" s="47">
        <v>2108</v>
      </c>
      <c r="C18" s="47">
        <v>3108</v>
      </c>
      <c r="D18" s="35" t="s">
        <v>181</v>
      </c>
      <c r="E18" s="30">
        <v>495694662</v>
      </c>
      <c r="F18" s="31">
        <v>532171540</v>
      </c>
      <c r="G18" s="31">
        <v>534503780</v>
      </c>
      <c r="H18" s="31">
        <v>536816925</v>
      </c>
      <c r="I18" s="32">
        <v>585063146</v>
      </c>
      <c r="J18" s="30">
        <v>489947888</v>
      </c>
      <c r="K18" s="31">
        <v>526106004</v>
      </c>
      <c r="L18" s="31">
        <v>528019238</v>
      </c>
      <c r="M18" s="31">
        <v>530340004</v>
      </c>
      <c r="N18" s="32">
        <v>574389174</v>
      </c>
      <c r="O18" s="30">
        <v>5746774</v>
      </c>
      <c r="P18" s="31">
        <v>6065536</v>
      </c>
      <c r="Q18" s="31">
        <v>6484542</v>
      </c>
      <c r="R18" s="31">
        <v>6476921</v>
      </c>
      <c r="S18" s="32">
        <v>10673972</v>
      </c>
      <c r="T18" s="30">
        <v>532579582</v>
      </c>
      <c r="U18" s="31">
        <v>560705525</v>
      </c>
      <c r="V18" s="31">
        <v>554460050</v>
      </c>
      <c r="W18" s="31">
        <v>556156756</v>
      </c>
      <c r="X18" s="32">
        <v>577117252</v>
      </c>
      <c r="Y18" s="30">
        <v>-36884920</v>
      </c>
      <c r="Z18" s="31">
        <v>-28533985</v>
      </c>
      <c r="AA18" s="31">
        <v>-19956270</v>
      </c>
      <c r="AB18" s="31">
        <v>-19339831</v>
      </c>
      <c r="AC18" s="32">
        <v>7945894</v>
      </c>
      <c r="AD18" s="53">
        <v>-7.4399999999999994E-2</v>
      </c>
      <c r="AE18" s="54">
        <v>-5.3600000000000002E-2</v>
      </c>
      <c r="AF18" s="54">
        <v>-3.73E-2</v>
      </c>
      <c r="AG18" s="54">
        <v>-3.5999999999999997E-2</v>
      </c>
      <c r="AH18" s="55">
        <v>1.35E-2</v>
      </c>
      <c r="AI18" s="53">
        <v>-8.5999999999999993E-2</v>
      </c>
      <c r="AJ18" s="54">
        <v>-6.5000000000000002E-2</v>
      </c>
      <c r="AK18" s="54">
        <v>-4.9399999999999999E-2</v>
      </c>
      <c r="AL18" s="54">
        <v>-4.8000000000000001E-2</v>
      </c>
      <c r="AM18" s="55">
        <v>-4.5999999999999999E-3</v>
      </c>
    </row>
    <row r="19" spans="1:39" x14ac:dyDescent="0.3">
      <c r="A19" s="33" t="s">
        <v>70</v>
      </c>
      <c r="B19" s="47">
        <v>2135</v>
      </c>
      <c r="C19" s="47">
        <v>39</v>
      </c>
      <c r="D19" s="35" t="s">
        <v>179</v>
      </c>
      <c r="E19" s="30">
        <v>414443235</v>
      </c>
      <c r="F19" s="31">
        <v>447092569</v>
      </c>
      <c r="G19" s="31">
        <v>422484250</v>
      </c>
      <c r="H19" s="31">
        <v>453688465</v>
      </c>
      <c r="I19" s="32">
        <v>479127174</v>
      </c>
      <c r="J19" s="30">
        <v>411755320</v>
      </c>
      <c r="K19" s="31">
        <v>443525470</v>
      </c>
      <c r="L19" s="31">
        <v>416489368</v>
      </c>
      <c r="M19" s="31">
        <v>449064114</v>
      </c>
      <c r="N19" s="32">
        <v>473880358</v>
      </c>
      <c r="O19" s="30">
        <v>2687915</v>
      </c>
      <c r="P19" s="31">
        <v>3567099</v>
      </c>
      <c r="Q19" s="31">
        <v>5994882</v>
      </c>
      <c r="R19" s="31">
        <v>4624351</v>
      </c>
      <c r="S19" s="32">
        <v>5246816</v>
      </c>
      <c r="T19" s="30">
        <v>382973006</v>
      </c>
      <c r="U19" s="31">
        <v>407604852</v>
      </c>
      <c r="V19" s="31">
        <v>396777067</v>
      </c>
      <c r="W19" s="31">
        <v>424207416</v>
      </c>
      <c r="X19" s="32">
        <v>440672141</v>
      </c>
      <c r="Y19" s="30">
        <v>31470229</v>
      </c>
      <c r="Z19" s="31">
        <v>39487717</v>
      </c>
      <c r="AA19" s="31">
        <v>25707183</v>
      </c>
      <c r="AB19" s="31">
        <v>29481049</v>
      </c>
      <c r="AC19" s="32">
        <v>38455033</v>
      </c>
      <c r="AD19" s="53">
        <v>7.5899999999999995E-2</v>
      </c>
      <c r="AE19" s="54">
        <v>8.8300000000000003E-2</v>
      </c>
      <c r="AF19" s="54">
        <v>6.08E-2</v>
      </c>
      <c r="AG19" s="54">
        <v>6.4899999999999999E-2</v>
      </c>
      <c r="AH19" s="55">
        <v>8.0199999999999994E-2</v>
      </c>
      <c r="AI19" s="53">
        <v>6.9400000000000003E-2</v>
      </c>
      <c r="AJ19" s="54">
        <v>8.0299999999999996E-2</v>
      </c>
      <c r="AK19" s="54">
        <v>4.6600000000000003E-2</v>
      </c>
      <c r="AL19" s="54">
        <v>5.4699999999999999E-2</v>
      </c>
      <c r="AM19" s="55">
        <v>6.93E-2</v>
      </c>
    </row>
    <row r="20" spans="1:39" x14ac:dyDescent="0.3">
      <c r="A20" s="33" t="s">
        <v>75</v>
      </c>
      <c r="B20" s="47">
        <v>2126</v>
      </c>
      <c r="C20" s="47">
        <v>132</v>
      </c>
      <c r="D20" s="35" t="s">
        <v>179</v>
      </c>
      <c r="E20" s="30">
        <v>26326000</v>
      </c>
      <c r="F20" s="31">
        <v>25865000</v>
      </c>
      <c r="G20" s="31">
        <v>24079000</v>
      </c>
      <c r="H20" s="31">
        <v>26915000</v>
      </c>
      <c r="I20" s="32">
        <v>26658000</v>
      </c>
      <c r="J20" s="30">
        <v>26132000</v>
      </c>
      <c r="K20" s="31">
        <v>25419000</v>
      </c>
      <c r="L20" s="31">
        <v>23671000</v>
      </c>
      <c r="M20" s="31">
        <v>26492000</v>
      </c>
      <c r="N20" s="32">
        <v>26399000</v>
      </c>
      <c r="O20" s="30">
        <v>194000</v>
      </c>
      <c r="P20" s="31">
        <v>446000</v>
      </c>
      <c r="Q20" s="31">
        <v>408000</v>
      </c>
      <c r="R20" s="31">
        <v>423000</v>
      </c>
      <c r="S20" s="32">
        <v>259000</v>
      </c>
      <c r="T20" s="30">
        <v>25435000</v>
      </c>
      <c r="U20" s="31">
        <v>25888000</v>
      </c>
      <c r="V20" s="31">
        <v>24401000</v>
      </c>
      <c r="W20" s="31">
        <v>26752000</v>
      </c>
      <c r="X20" s="32">
        <v>27887000</v>
      </c>
      <c r="Y20" s="30">
        <v>891000</v>
      </c>
      <c r="Z20" s="31">
        <v>-23000</v>
      </c>
      <c r="AA20" s="31">
        <v>-322000</v>
      </c>
      <c r="AB20" s="31">
        <v>163000</v>
      </c>
      <c r="AC20" s="32">
        <v>-1229000</v>
      </c>
      <c r="AD20" s="53">
        <v>3.3799999999999997E-2</v>
      </c>
      <c r="AE20" s="54">
        <v>-8.0000000000000004E-4</v>
      </c>
      <c r="AF20" s="54">
        <v>-1.3299999999999999E-2</v>
      </c>
      <c r="AG20" s="54">
        <v>6.0000000000000001E-3</v>
      </c>
      <c r="AH20" s="55">
        <v>-4.6100000000000002E-2</v>
      </c>
      <c r="AI20" s="53">
        <v>2.64E-2</v>
      </c>
      <c r="AJ20" s="54">
        <v>-1.8100000000000002E-2</v>
      </c>
      <c r="AK20" s="54">
        <v>-3.0300000000000001E-2</v>
      </c>
      <c r="AL20" s="54">
        <v>-9.5999999999999992E-3</v>
      </c>
      <c r="AM20" s="55">
        <v>-5.5800000000000002E-2</v>
      </c>
    </row>
    <row r="21" spans="1:39" x14ac:dyDescent="0.3">
      <c r="A21" s="33" t="s">
        <v>78</v>
      </c>
      <c r="B21" s="47">
        <v>2155</v>
      </c>
      <c r="C21" s="47">
        <v>50</v>
      </c>
      <c r="D21" s="35" t="s">
        <v>180</v>
      </c>
      <c r="E21" s="30">
        <v>160920412</v>
      </c>
      <c r="F21" s="31">
        <v>169104024</v>
      </c>
      <c r="G21" s="31">
        <v>149816000</v>
      </c>
      <c r="H21" s="31">
        <v>153378000</v>
      </c>
      <c r="I21" s="32">
        <v>157414000</v>
      </c>
      <c r="J21" s="30">
        <v>161390546</v>
      </c>
      <c r="K21" s="31">
        <v>167526344</v>
      </c>
      <c r="L21" s="31">
        <v>161440000</v>
      </c>
      <c r="M21" s="31">
        <v>153377000</v>
      </c>
      <c r="N21" s="32">
        <v>157488000</v>
      </c>
      <c r="O21" s="30">
        <v>-470134</v>
      </c>
      <c r="P21" s="31">
        <v>1577680</v>
      </c>
      <c r="Q21" s="31">
        <v>-11624000</v>
      </c>
      <c r="R21" s="31">
        <v>1000</v>
      </c>
      <c r="S21" s="32">
        <v>-74000</v>
      </c>
      <c r="T21" s="30">
        <v>152408425</v>
      </c>
      <c r="U21" s="31">
        <v>150795464</v>
      </c>
      <c r="V21" s="31">
        <v>148991000</v>
      </c>
      <c r="W21" s="31">
        <v>153809000</v>
      </c>
      <c r="X21" s="32">
        <v>153684000</v>
      </c>
      <c r="Y21" s="30">
        <v>8511987</v>
      </c>
      <c r="Z21" s="31">
        <v>18308560</v>
      </c>
      <c r="AA21" s="31">
        <v>825000</v>
      </c>
      <c r="AB21" s="31">
        <v>-431000</v>
      </c>
      <c r="AC21" s="32">
        <v>3730000</v>
      </c>
      <c r="AD21" s="53">
        <v>5.28E-2</v>
      </c>
      <c r="AE21" s="54">
        <v>0.1082</v>
      </c>
      <c r="AF21" s="54">
        <v>5.4999999999999997E-3</v>
      </c>
      <c r="AG21" s="54">
        <v>-2.8E-3</v>
      </c>
      <c r="AH21" s="55">
        <v>2.3599999999999999E-2</v>
      </c>
      <c r="AI21" s="53">
        <v>5.5800000000000002E-2</v>
      </c>
      <c r="AJ21" s="54">
        <v>9.8900000000000002E-2</v>
      </c>
      <c r="AK21" s="54">
        <v>8.3000000000000004E-2</v>
      </c>
      <c r="AL21" s="54">
        <v>-2.8E-3</v>
      </c>
      <c r="AM21" s="55">
        <v>2.41E-2</v>
      </c>
    </row>
    <row r="22" spans="1:39" x14ac:dyDescent="0.3">
      <c r="A22" s="33" t="s">
        <v>81</v>
      </c>
      <c r="B22" s="47">
        <v>2335</v>
      </c>
      <c r="C22" s="47">
        <v>51</v>
      </c>
      <c r="D22" s="35" t="s">
        <v>183</v>
      </c>
      <c r="E22" s="30">
        <v>958507055</v>
      </c>
      <c r="F22" s="31">
        <v>1008428028</v>
      </c>
      <c r="G22" s="31">
        <v>1078209290</v>
      </c>
      <c r="H22" s="31">
        <v>1098160230</v>
      </c>
      <c r="I22" s="32">
        <v>1170583356</v>
      </c>
      <c r="J22" s="30">
        <v>903374511</v>
      </c>
      <c r="K22" s="31">
        <v>937616988</v>
      </c>
      <c r="L22" s="31">
        <v>974642846</v>
      </c>
      <c r="M22" s="31">
        <v>1019428964</v>
      </c>
      <c r="N22" s="32">
        <v>1117426269</v>
      </c>
      <c r="O22" s="30">
        <v>55132544</v>
      </c>
      <c r="P22" s="31">
        <v>70811040</v>
      </c>
      <c r="Q22" s="31">
        <v>103566444</v>
      </c>
      <c r="R22" s="31">
        <v>78731266</v>
      </c>
      <c r="S22" s="32">
        <v>53157087</v>
      </c>
      <c r="T22" s="30">
        <v>966958878</v>
      </c>
      <c r="U22" s="31">
        <v>985021450</v>
      </c>
      <c r="V22" s="31">
        <v>1022032539</v>
      </c>
      <c r="W22" s="31">
        <v>1063589154</v>
      </c>
      <c r="X22" s="32">
        <v>1165921853</v>
      </c>
      <c r="Y22" s="30">
        <v>-8451823</v>
      </c>
      <c r="Z22" s="31">
        <v>23406578</v>
      </c>
      <c r="AA22" s="31">
        <v>56176751</v>
      </c>
      <c r="AB22" s="31">
        <v>34571076</v>
      </c>
      <c r="AC22" s="32">
        <v>4661503</v>
      </c>
      <c r="AD22" s="53">
        <v>-8.8000000000000005E-3</v>
      </c>
      <c r="AE22" s="54">
        <v>2.3199999999999998E-2</v>
      </c>
      <c r="AF22" s="54">
        <v>5.21E-2</v>
      </c>
      <c r="AG22" s="54">
        <v>3.1399999999999997E-2</v>
      </c>
      <c r="AH22" s="55">
        <v>3.8999999999999998E-3</v>
      </c>
      <c r="AI22" s="53">
        <v>-6.6299999999999998E-2</v>
      </c>
      <c r="AJ22" s="54">
        <v>-4.7E-2</v>
      </c>
      <c r="AK22" s="54">
        <v>-4.3900000000000002E-2</v>
      </c>
      <c r="AL22" s="54">
        <v>-4.02E-2</v>
      </c>
      <c r="AM22" s="55">
        <v>-4.1399999999999999E-2</v>
      </c>
    </row>
    <row r="23" spans="1:39" x14ac:dyDescent="0.3">
      <c r="A23" s="33" t="s">
        <v>82</v>
      </c>
      <c r="B23" s="47">
        <v>2018</v>
      </c>
      <c r="C23" s="47">
        <v>57</v>
      </c>
      <c r="D23" s="35" t="s">
        <v>180</v>
      </c>
      <c r="E23" s="30">
        <v>180424356</v>
      </c>
      <c r="F23" s="31">
        <v>189800650</v>
      </c>
      <c r="G23" s="31">
        <v>189622389</v>
      </c>
      <c r="H23" s="31">
        <v>193301365</v>
      </c>
      <c r="I23" s="32">
        <v>201751315</v>
      </c>
      <c r="J23" s="30">
        <v>179473537</v>
      </c>
      <c r="K23" s="31">
        <v>188950485</v>
      </c>
      <c r="L23" s="31">
        <v>189665947</v>
      </c>
      <c r="M23" s="31">
        <v>192449958</v>
      </c>
      <c r="N23" s="32">
        <v>203360763</v>
      </c>
      <c r="O23" s="30">
        <v>950819</v>
      </c>
      <c r="P23" s="31">
        <v>850165</v>
      </c>
      <c r="Q23" s="31">
        <v>-43558</v>
      </c>
      <c r="R23" s="31">
        <v>851407</v>
      </c>
      <c r="S23" s="32">
        <v>-1609448</v>
      </c>
      <c r="T23" s="30">
        <v>177111381</v>
      </c>
      <c r="U23" s="31">
        <v>185330589</v>
      </c>
      <c r="V23" s="31">
        <v>188482893</v>
      </c>
      <c r="W23" s="31">
        <v>191224661</v>
      </c>
      <c r="X23" s="32">
        <v>201989361</v>
      </c>
      <c r="Y23" s="30">
        <v>3312975</v>
      </c>
      <c r="Z23" s="31">
        <v>4470061</v>
      </c>
      <c r="AA23" s="31">
        <v>1139496</v>
      </c>
      <c r="AB23" s="31">
        <v>2076704</v>
      </c>
      <c r="AC23" s="32">
        <v>-238046</v>
      </c>
      <c r="AD23" s="53">
        <v>1.83E-2</v>
      </c>
      <c r="AE23" s="54">
        <v>2.35E-2</v>
      </c>
      <c r="AF23" s="54">
        <v>6.0000000000000001E-3</v>
      </c>
      <c r="AG23" s="54">
        <v>1.0699999999999999E-2</v>
      </c>
      <c r="AH23" s="55">
        <v>-1.1000000000000001E-3</v>
      </c>
      <c r="AI23" s="53">
        <v>1.2999999999999999E-2</v>
      </c>
      <c r="AJ23" s="54">
        <v>1.9E-2</v>
      </c>
      <c r="AK23" s="54">
        <v>6.1999999999999998E-3</v>
      </c>
      <c r="AL23" s="54">
        <v>6.3E-3</v>
      </c>
      <c r="AM23" s="55">
        <v>6.7000000000000002E-3</v>
      </c>
    </row>
    <row r="24" spans="1:39" x14ac:dyDescent="0.3">
      <c r="A24" s="33" t="s">
        <v>84</v>
      </c>
      <c r="B24" s="47">
        <v>2052</v>
      </c>
      <c r="C24" s="47">
        <v>8</v>
      </c>
      <c r="D24" s="35" t="s">
        <v>179</v>
      </c>
      <c r="E24" s="30">
        <v>43371783</v>
      </c>
      <c r="F24" s="31">
        <v>45987198</v>
      </c>
      <c r="G24" s="31">
        <v>47741432</v>
      </c>
      <c r="H24" s="31">
        <v>48079695</v>
      </c>
      <c r="I24" s="32">
        <v>51007536</v>
      </c>
      <c r="J24" s="30">
        <v>42667685</v>
      </c>
      <c r="K24" s="31">
        <v>45561926</v>
      </c>
      <c r="L24" s="31">
        <v>45263239</v>
      </c>
      <c r="M24" s="31">
        <v>47041303</v>
      </c>
      <c r="N24" s="32">
        <v>48781692</v>
      </c>
      <c r="O24" s="30">
        <v>704098</v>
      </c>
      <c r="P24" s="31">
        <v>425272</v>
      </c>
      <c r="Q24" s="31">
        <v>2478193</v>
      </c>
      <c r="R24" s="31">
        <v>1038392</v>
      </c>
      <c r="S24" s="32">
        <v>2225844</v>
      </c>
      <c r="T24" s="30">
        <v>40892711</v>
      </c>
      <c r="U24" s="31">
        <v>43386492</v>
      </c>
      <c r="V24" s="31">
        <v>42896750</v>
      </c>
      <c r="W24" s="31">
        <v>44159487</v>
      </c>
      <c r="X24" s="32">
        <v>45809768</v>
      </c>
      <c r="Y24" s="30">
        <v>2479072</v>
      </c>
      <c r="Z24" s="31">
        <v>2600706</v>
      </c>
      <c r="AA24" s="31">
        <v>4844682</v>
      </c>
      <c r="AB24" s="31">
        <v>3920208</v>
      </c>
      <c r="AC24" s="32">
        <v>5197768</v>
      </c>
      <c r="AD24" s="53">
        <v>5.7099999999999998E-2</v>
      </c>
      <c r="AE24" s="54">
        <v>5.6500000000000002E-2</v>
      </c>
      <c r="AF24" s="54">
        <v>0.1014</v>
      </c>
      <c r="AG24" s="54">
        <v>8.1500000000000003E-2</v>
      </c>
      <c r="AH24" s="55">
        <v>0.1019</v>
      </c>
      <c r="AI24" s="53">
        <v>4.0899999999999999E-2</v>
      </c>
      <c r="AJ24" s="54">
        <v>4.7300000000000002E-2</v>
      </c>
      <c r="AK24" s="54">
        <v>4.9500000000000002E-2</v>
      </c>
      <c r="AL24" s="54">
        <v>5.9900000000000002E-2</v>
      </c>
      <c r="AM24" s="55">
        <v>5.8200000000000002E-2</v>
      </c>
    </row>
    <row r="25" spans="1:39" x14ac:dyDescent="0.3">
      <c r="A25" s="33" t="s">
        <v>86</v>
      </c>
      <c r="B25" s="47">
        <v>2289</v>
      </c>
      <c r="C25" s="47">
        <v>40</v>
      </c>
      <c r="D25" s="35" t="s">
        <v>179</v>
      </c>
      <c r="E25" s="30">
        <v>148714608</v>
      </c>
      <c r="F25" s="31">
        <v>158772051</v>
      </c>
      <c r="G25" s="31">
        <v>153748130</v>
      </c>
      <c r="H25" s="31">
        <v>158573734</v>
      </c>
      <c r="I25" s="32">
        <v>159068858</v>
      </c>
      <c r="J25" s="30">
        <v>146973938</v>
      </c>
      <c r="K25" s="31">
        <v>156011410</v>
      </c>
      <c r="L25" s="31">
        <v>150412049</v>
      </c>
      <c r="M25" s="31">
        <v>155207462</v>
      </c>
      <c r="N25" s="32">
        <v>157264577</v>
      </c>
      <c r="O25" s="30">
        <v>1740670</v>
      </c>
      <c r="P25" s="31">
        <v>2760641</v>
      </c>
      <c r="Q25" s="31">
        <v>3336081</v>
      </c>
      <c r="R25" s="31">
        <v>3366272</v>
      </c>
      <c r="S25" s="32">
        <v>1804281</v>
      </c>
      <c r="T25" s="30">
        <v>135011764</v>
      </c>
      <c r="U25" s="31">
        <v>142530049</v>
      </c>
      <c r="V25" s="31">
        <v>136146801</v>
      </c>
      <c r="W25" s="31">
        <v>144167758</v>
      </c>
      <c r="X25" s="32">
        <v>144249069</v>
      </c>
      <c r="Y25" s="30">
        <v>13702844</v>
      </c>
      <c r="Z25" s="31">
        <v>16242002</v>
      </c>
      <c r="AA25" s="31">
        <v>17601329</v>
      </c>
      <c r="AB25" s="31">
        <v>14405976</v>
      </c>
      <c r="AC25" s="32">
        <v>14819789</v>
      </c>
      <c r="AD25" s="53">
        <v>9.2100000000000001E-2</v>
      </c>
      <c r="AE25" s="54">
        <v>0.1022</v>
      </c>
      <c r="AF25" s="54">
        <v>0.1144</v>
      </c>
      <c r="AG25" s="54">
        <v>9.0800000000000006E-2</v>
      </c>
      <c r="AH25" s="55">
        <v>9.3100000000000002E-2</v>
      </c>
      <c r="AI25" s="53">
        <v>8.0399999999999999E-2</v>
      </c>
      <c r="AJ25" s="54">
        <v>8.4900000000000003E-2</v>
      </c>
      <c r="AK25" s="54">
        <v>9.2700000000000005E-2</v>
      </c>
      <c r="AL25" s="54">
        <v>6.9599999999999995E-2</v>
      </c>
      <c r="AM25" s="55">
        <v>8.1799999999999998E-2</v>
      </c>
    </row>
    <row r="26" spans="1:39" x14ac:dyDescent="0.3">
      <c r="A26" s="33" t="s">
        <v>88</v>
      </c>
      <c r="B26" s="47">
        <v>2038</v>
      </c>
      <c r="C26" s="47">
        <v>3111</v>
      </c>
      <c r="D26" s="35" t="s">
        <v>180</v>
      </c>
      <c r="E26" s="30">
        <v>289357000</v>
      </c>
      <c r="F26" s="31">
        <v>296304000</v>
      </c>
      <c r="G26" s="31">
        <v>271594000</v>
      </c>
      <c r="H26" s="31">
        <v>266270000</v>
      </c>
      <c r="I26" s="32">
        <v>271416000</v>
      </c>
      <c r="J26" s="30">
        <v>284252000</v>
      </c>
      <c r="K26" s="31">
        <v>291968000</v>
      </c>
      <c r="L26" s="31">
        <v>263627000</v>
      </c>
      <c r="M26" s="31">
        <v>257033000</v>
      </c>
      <c r="N26" s="32">
        <v>262446000</v>
      </c>
      <c r="O26" s="30">
        <v>5105000</v>
      </c>
      <c r="P26" s="31">
        <v>4336000</v>
      </c>
      <c r="Q26" s="31">
        <v>7967000</v>
      </c>
      <c r="R26" s="31">
        <v>9237000</v>
      </c>
      <c r="S26" s="32">
        <v>8970000</v>
      </c>
      <c r="T26" s="30">
        <v>269245000</v>
      </c>
      <c r="U26" s="31">
        <v>273741000</v>
      </c>
      <c r="V26" s="31">
        <v>258822000</v>
      </c>
      <c r="W26" s="31">
        <v>252763000</v>
      </c>
      <c r="X26" s="32">
        <v>258412000</v>
      </c>
      <c r="Y26" s="30">
        <v>20112000</v>
      </c>
      <c r="Z26" s="31">
        <v>22563000</v>
      </c>
      <c r="AA26" s="31">
        <v>12772000</v>
      </c>
      <c r="AB26" s="31">
        <v>13507000</v>
      </c>
      <c r="AC26" s="32">
        <v>13004000</v>
      </c>
      <c r="AD26" s="53">
        <v>6.9500000000000006E-2</v>
      </c>
      <c r="AE26" s="54">
        <v>7.6100000000000001E-2</v>
      </c>
      <c r="AF26" s="54">
        <v>4.7E-2</v>
      </c>
      <c r="AG26" s="54">
        <v>5.0700000000000002E-2</v>
      </c>
      <c r="AH26" s="55">
        <v>4.7899999999999998E-2</v>
      </c>
      <c r="AI26" s="53">
        <v>5.1799999999999999E-2</v>
      </c>
      <c r="AJ26" s="54">
        <v>6.1499999999999999E-2</v>
      </c>
      <c r="AK26" s="54">
        <v>1.7600000000000001E-2</v>
      </c>
      <c r="AL26" s="54">
        <v>1.6E-2</v>
      </c>
      <c r="AM26" s="55">
        <v>1.4800000000000001E-2</v>
      </c>
    </row>
    <row r="27" spans="1:39" x14ac:dyDescent="0.3">
      <c r="A27" s="33" t="s">
        <v>91</v>
      </c>
      <c r="B27" s="47">
        <v>2143</v>
      </c>
      <c r="C27" s="47">
        <v>68</v>
      </c>
      <c r="D27" s="35" t="s">
        <v>179</v>
      </c>
      <c r="E27" s="30">
        <v>118078056</v>
      </c>
      <c r="F27" s="31">
        <v>117113803</v>
      </c>
      <c r="G27" s="31">
        <v>112011145</v>
      </c>
      <c r="H27" s="31">
        <v>116905517</v>
      </c>
      <c r="I27" s="32">
        <v>126134507</v>
      </c>
      <c r="J27" s="30">
        <v>114545757</v>
      </c>
      <c r="K27" s="31">
        <v>115333562</v>
      </c>
      <c r="L27" s="31">
        <v>110307324</v>
      </c>
      <c r="M27" s="31">
        <v>113406491</v>
      </c>
      <c r="N27" s="32">
        <v>124002063</v>
      </c>
      <c r="O27" s="30">
        <v>3532299</v>
      </c>
      <c r="P27" s="31">
        <v>1780241</v>
      </c>
      <c r="Q27" s="31">
        <v>1703821</v>
      </c>
      <c r="R27" s="31">
        <v>3499026</v>
      </c>
      <c r="S27" s="32">
        <v>2132444</v>
      </c>
      <c r="T27" s="30">
        <v>109553077</v>
      </c>
      <c r="U27" s="31">
        <v>118206258</v>
      </c>
      <c r="V27" s="31">
        <v>107380097</v>
      </c>
      <c r="W27" s="31">
        <v>113602061</v>
      </c>
      <c r="X27" s="32">
        <v>116876227</v>
      </c>
      <c r="Y27" s="30">
        <v>8524979</v>
      </c>
      <c r="Z27" s="31">
        <v>-1092455</v>
      </c>
      <c r="AA27" s="31">
        <v>4631048</v>
      </c>
      <c r="AB27" s="31">
        <v>3303456</v>
      </c>
      <c r="AC27" s="32">
        <v>9258280</v>
      </c>
      <c r="AD27" s="53">
        <v>7.2099999999999997E-2</v>
      </c>
      <c r="AE27" s="54">
        <v>-9.2999999999999992E-3</v>
      </c>
      <c r="AF27" s="54">
        <v>4.1300000000000003E-2</v>
      </c>
      <c r="AG27" s="54">
        <v>2.8199999999999999E-2</v>
      </c>
      <c r="AH27" s="55">
        <v>7.3400000000000007E-2</v>
      </c>
      <c r="AI27" s="53">
        <v>4.2200000000000001E-2</v>
      </c>
      <c r="AJ27" s="54">
        <v>-2.4500000000000001E-2</v>
      </c>
      <c r="AK27" s="54">
        <v>2.6100000000000002E-2</v>
      </c>
      <c r="AL27" s="54">
        <v>-1.6000000000000001E-3</v>
      </c>
      <c r="AM27" s="55">
        <v>5.6399999999999999E-2</v>
      </c>
    </row>
    <row r="28" spans="1:39" x14ac:dyDescent="0.3">
      <c r="A28" s="33" t="s">
        <v>93</v>
      </c>
      <c r="B28" s="47">
        <v>2034</v>
      </c>
      <c r="C28" s="47">
        <v>71</v>
      </c>
      <c r="D28" s="35" t="s">
        <v>179</v>
      </c>
      <c r="E28" s="30">
        <v>168156117</v>
      </c>
      <c r="F28" s="31">
        <v>168197798</v>
      </c>
      <c r="G28" s="31">
        <v>161601297</v>
      </c>
      <c r="H28" s="31">
        <v>163507290</v>
      </c>
      <c r="I28" s="32">
        <v>167334001</v>
      </c>
      <c r="J28" s="30">
        <v>168393249</v>
      </c>
      <c r="K28" s="31">
        <v>165250689</v>
      </c>
      <c r="L28" s="31">
        <v>159168701</v>
      </c>
      <c r="M28" s="31">
        <v>161309410</v>
      </c>
      <c r="N28" s="32">
        <v>168036476</v>
      </c>
      <c r="O28" s="30">
        <v>-237132</v>
      </c>
      <c r="P28" s="31">
        <v>2947109</v>
      </c>
      <c r="Q28" s="31">
        <v>2432596</v>
      </c>
      <c r="R28" s="31">
        <v>2197880</v>
      </c>
      <c r="S28" s="32">
        <v>-702475</v>
      </c>
      <c r="T28" s="30">
        <v>158925537</v>
      </c>
      <c r="U28" s="31">
        <v>157177063</v>
      </c>
      <c r="V28" s="31">
        <v>155000629</v>
      </c>
      <c r="W28" s="31">
        <v>159596895</v>
      </c>
      <c r="X28" s="32">
        <v>160378866</v>
      </c>
      <c r="Y28" s="30">
        <v>9230580</v>
      </c>
      <c r="Z28" s="31">
        <v>11020735</v>
      </c>
      <c r="AA28" s="31">
        <v>6600668</v>
      </c>
      <c r="AB28" s="31">
        <v>3910395</v>
      </c>
      <c r="AC28" s="32">
        <v>6955135</v>
      </c>
      <c r="AD28" s="53">
        <v>5.4800000000000001E-2</v>
      </c>
      <c r="AE28" s="54">
        <v>6.5500000000000003E-2</v>
      </c>
      <c r="AF28" s="54">
        <v>4.0800000000000003E-2</v>
      </c>
      <c r="AG28" s="54">
        <v>2.3900000000000001E-2</v>
      </c>
      <c r="AH28" s="55">
        <v>4.1500000000000002E-2</v>
      </c>
      <c r="AI28" s="53">
        <v>5.6300000000000003E-2</v>
      </c>
      <c r="AJ28" s="54">
        <v>4.8000000000000001E-2</v>
      </c>
      <c r="AK28" s="54">
        <v>2.5700000000000001E-2</v>
      </c>
      <c r="AL28" s="54">
        <v>1.04E-2</v>
      </c>
      <c r="AM28" s="55">
        <v>4.5699999999999998E-2</v>
      </c>
    </row>
    <row r="29" spans="1:39" x14ac:dyDescent="0.3">
      <c r="A29" s="33" t="s">
        <v>95</v>
      </c>
      <c r="B29" s="47">
        <v>2036</v>
      </c>
      <c r="C29" s="47">
        <v>73</v>
      </c>
      <c r="D29" s="35" t="s">
        <v>179</v>
      </c>
      <c r="E29" s="30">
        <v>97367655</v>
      </c>
      <c r="F29" s="31">
        <v>102564279</v>
      </c>
      <c r="G29" s="31">
        <v>104963971</v>
      </c>
      <c r="H29" s="31">
        <v>104062628</v>
      </c>
      <c r="I29" s="32">
        <v>105825932</v>
      </c>
      <c r="J29" s="30">
        <v>97386185</v>
      </c>
      <c r="K29" s="31">
        <v>100790063</v>
      </c>
      <c r="L29" s="31">
        <v>102055062</v>
      </c>
      <c r="M29" s="31">
        <v>102257679</v>
      </c>
      <c r="N29" s="32">
        <v>106348106</v>
      </c>
      <c r="O29" s="30">
        <v>-18530</v>
      </c>
      <c r="P29" s="31">
        <v>1774216</v>
      </c>
      <c r="Q29" s="31">
        <v>2908909</v>
      </c>
      <c r="R29" s="31">
        <v>1804949</v>
      </c>
      <c r="S29" s="32">
        <v>-522174</v>
      </c>
      <c r="T29" s="30">
        <v>98647663</v>
      </c>
      <c r="U29" s="31">
        <v>98566198</v>
      </c>
      <c r="V29" s="31">
        <v>99610550</v>
      </c>
      <c r="W29" s="31">
        <v>99802272</v>
      </c>
      <c r="X29" s="32">
        <v>101224011</v>
      </c>
      <c r="Y29" s="30">
        <v>-1280008</v>
      </c>
      <c r="Z29" s="31">
        <v>3998081</v>
      </c>
      <c r="AA29" s="31">
        <v>5353421</v>
      </c>
      <c r="AB29" s="31">
        <v>4260356</v>
      </c>
      <c r="AC29" s="32">
        <v>4601921</v>
      </c>
      <c r="AD29" s="53">
        <v>-1.3100000000000001E-2</v>
      </c>
      <c r="AE29" s="54">
        <v>3.8899999999999997E-2</v>
      </c>
      <c r="AF29" s="54">
        <v>5.0999999999999997E-2</v>
      </c>
      <c r="AG29" s="54">
        <v>4.0899999999999999E-2</v>
      </c>
      <c r="AH29" s="55">
        <v>4.3400000000000001E-2</v>
      </c>
      <c r="AI29" s="53">
        <v>-1.29E-2</v>
      </c>
      <c r="AJ29" s="54">
        <v>2.1600000000000001E-2</v>
      </c>
      <c r="AK29" s="54">
        <v>2.3199999999999998E-2</v>
      </c>
      <c r="AL29" s="54">
        <v>2.35E-2</v>
      </c>
      <c r="AM29" s="55">
        <v>4.8399999999999999E-2</v>
      </c>
    </row>
    <row r="30" spans="1:39" x14ac:dyDescent="0.3">
      <c r="A30" s="33" t="s">
        <v>98</v>
      </c>
      <c r="B30" s="47">
        <v>2145</v>
      </c>
      <c r="C30" s="47">
        <v>77</v>
      </c>
      <c r="D30" s="35" t="s">
        <v>179</v>
      </c>
      <c r="E30" s="30">
        <v>122161483</v>
      </c>
      <c r="F30" s="31">
        <v>129920046</v>
      </c>
      <c r="G30" s="31">
        <v>121576826</v>
      </c>
      <c r="H30" s="31">
        <v>123496760</v>
      </c>
      <c r="I30" s="32">
        <v>127197263</v>
      </c>
      <c r="J30" s="30">
        <v>122283957</v>
      </c>
      <c r="K30" s="31">
        <v>129374011</v>
      </c>
      <c r="L30" s="31">
        <v>121217939</v>
      </c>
      <c r="M30" s="31">
        <v>122835826</v>
      </c>
      <c r="N30" s="32">
        <v>127050033</v>
      </c>
      <c r="O30" s="30">
        <v>-122474</v>
      </c>
      <c r="P30" s="31">
        <v>546035</v>
      </c>
      <c r="Q30" s="31">
        <v>358887</v>
      </c>
      <c r="R30" s="31">
        <v>660934</v>
      </c>
      <c r="S30" s="32">
        <v>147230</v>
      </c>
      <c r="T30" s="30">
        <v>118672376</v>
      </c>
      <c r="U30" s="31">
        <v>121915760</v>
      </c>
      <c r="V30" s="31">
        <v>117060819</v>
      </c>
      <c r="W30" s="31">
        <v>117311312</v>
      </c>
      <c r="X30" s="32">
        <v>123616380</v>
      </c>
      <c r="Y30" s="30">
        <v>3489107</v>
      </c>
      <c r="Z30" s="31">
        <v>8004286</v>
      </c>
      <c r="AA30" s="31">
        <v>4516007</v>
      </c>
      <c r="AB30" s="31">
        <v>6185448</v>
      </c>
      <c r="AC30" s="32">
        <v>3580883</v>
      </c>
      <c r="AD30" s="53">
        <v>2.8500000000000001E-2</v>
      </c>
      <c r="AE30" s="54">
        <v>6.1600000000000002E-2</v>
      </c>
      <c r="AF30" s="54">
        <v>3.7100000000000001E-2</v>
      </c>
      <c r="AG30" s="54">
        <v>0.05</v>
      </c>
      <c r="AH30" s="55">
        <v>2.81E-2</v>
      </c>
      <c r="AI30" s="53">
        <v>2.9499999999999998E-2</v>
      </c>
      <c r="AJ30" s="54">
        <v>5.74E-2</v>
      </c>
      <c r="AK30" s="54">
        <v>3.4099999999999998E-2</v>
      </c>
      <c r="AL30" s="54">
        <v>4.4699999999999997E-2</v>
      </c>
      <c r="AM30" s="55">
        <v>2.69E-2</v>
      </c>
    </row>
    <row r="31" spans="1:39" x14ac:dyDescent="0.3">
      <c r="A31" s="33" t="s">
        <v>100</v>
      </c>
      <c r="B31" s="47">
        <v>2091</v>
      </c>
      <c r="C31" s="47">
        <v>136</v>
      </c>
      <c r="D31" s="35" t="s">
        <v>183</v>
      </c>
      <c r="E31" s="61"/>
      <c r="F31" s="31">
        <v>16937622</v>
      </c>
      <c r="G31" s="31">
        <v>18877935</v>
      </c>
      <c r="H31" s="31">
        <v>18883075</v>
      </c>
      <c r="I31" s="32">
        <v>21528275</v>
      </c>
      <c r="J31" s="61"/>
      <c r="K31" s="31">
        <v>16937622</v>
      </c>
      <c r="L31" s="31">
        <v>18877935</v>
      </c>
      <c r="M31" s="31">
        <v>18883075</v>
      </c>
      <c r="N31" s="32">
        <v>21528275</v>
      </c>
      <c r="O31" s="61"/>
      <c r="P31" s="31">
        <v>0</v>
      </c>
      <c r="Q31" s="31">
        <v>0</v>
      </c>
      <c r="R31" s="31">
        <v>0</v>
      </c>
      <c r="S31" s="32">
        <v>0</v>
      </c>
      <c r="T31" s="61"/>
      <c r="U31" s="31">
        <v>17259129</v>
      </c>
      <c r="V31" s="31">
        <v>18905636</v>
      </c>
      <c r="W31" s="31">
        <v>20400171</v>
      </c>
      <c r="X31" s="32">
        <v>21728017</v>
      </c>
      <c r="Y31" s="61"/>
      <c r="Z31" s="31">
        <v>-321507</v>
      </c>
      <c r="AA31" s="31">
        <v>-27701</v>
      </c>
      <c r="AB31" s="31">
        <v>-1517096</v>
      </c>
      <c r="AC31" s="32">
        <v>-199742</v>
      </c>
      <c r="AD31" s="60"/>
      <c r="AE31" s="54">
        <v>-1.89E-2</v>
      </c>
      <c r="AF31" s="54">
        <v>-1.4E-3</v>
      </c>
      <c r="AG31" s="54">
        <v>-8.0299999999999996E-2</v>
      </c>
      <c r="AH31" s="55">
        <v>-9.1999999999999998E-3</v>
      </c>
      <c r="AI31" s="60"/>
      <c r="AJ31" s="54">
        <v>-1.89E-2</v>
      </c>
      <c r="AK31" s="54">
        <v>-1.4E-3</v>
      </c>
      <c r="AL31" s="54">
        <v>-8.0299999999999996E-2</v>
      </c>
      <c r="AM31" s="55">
        <v>-9.1999999999999998E-3</v>
      </c>
    </row>
    <row r="32" spans="1:39" x14ac:dyDescent="0.3">
      <c r="A32" s="33" t="s">
        <v>103</v>
      </c>
      <c r="B32" s="47">
        <v>2171</v>
      </c>
      <c r="C32" s="47">
        <v>135</v>
      </c>
      <c r="D32" s="35" t="s">
        <v>183</v>
      </c>
      <c r="E32" s="61"/>
      <c r="F32" s="31">
        <v>17511978</v>
      </c>
      <c r="G32" s="31">
        <v>17366945</v>
      </c>
      <c r="H32" s="31">
        <v>19114154</v>
      </c>
      <c r="I32" s="32">
        <v>19333250</v>
      </c>
      <c r="J32" s="61"/>
      <c r="K32" s="31">
        <v>17511978</v>
      </c>
      <c r="L32" s="31">
        <v>17366945</v>
      </c>
      <c r="M32" s="31">
        <v>19114154</v>
      </c>
      <c r="N32" s="32">
        <v>19333250</v>
      </c>
      <c r="O32" s="61"/>
      <c r="P32" s="31">
        <v>0</v>
      </c>
      <c r="Q32" s="31">
        <v>0</v>
      </c>
      <c r="R32" s="31">
        <v>0</v>
      </c>
      <c r="S32" s="32">
        <v>0</v>
      </c>
      <c r="T32" s="61"/>
      <c r="U32" s="31">
        <v>19555421</v>
      </c>
      <c r="V32" s="31">
        <v>18997685</v>
      </c>
      <c r="W32" s="31">
        <v>20520654</v>
      </c>
      <c r="X32" s="32">
        <v>21069846</v>
      </c>
      <c r="Y32" s="61"/>
      <c r="Z32" s="31">
        <v>-2043443</v>
      </c>
      <c r="AA32" s="31">
        <v>-1630740</v>
      </c>
      <c r="AB32" s="31">
        <v>-1406500</v>
      </c>
      <c r="AC32" s="32">
        <v>-1736596</v>
      </c>
      <c r="AD32" s="60"/>
      <c r="AE32" s="54">
        <v>-0.1166</v>
      </c>
      <c r="AF32" s="54">
        <v>-9.3799999999999994E-2</v>
      </c>
      <c r="AG32" s="54">
        <v>-7.3499999999999996E-2</v>
      </c>
      <c r="AH32" s="55">
        <v>-8.9800000000000005E-2</v>
      </c>
      <c r="AI32" s="60"/>
      <c r="AJ32" s="54">
        <v>-0.1166</v>
      </c>
      <c r="AK32" s="54">
        <v>-9.3799999999999994E-2</v>
      </c>
      <c r="AL32" s="54">
        <v>-7.3499999999999996E-2</v>
      </c>
      <c r="AM32" s="55">
        <v>-8.9800000000000005E-2</v>
      </c>
    </row>
    <row r="33" spans="1:39" x14ac:dyDescent="0.3">
      <c r="A33" s="33" t="s">
        <v>176</v>
      </c>
      <c r="B33" s="47">
        <v>2094</v>
      </c>
      <c r="C33" s="47">
        <v>138</v>
      </c>
      <c r="D33" s="35" t="s">
        <v>180</v>
      </c>
      <c r="E33" s="30">
        <v>270566896</v>
      </c>
      <c r="F33" s="31">
        <v>294287928</v>
      </c>
      <c r="G33" s="31">
        <v>283213822</v>
      </c>
      <c r="H33" s="31">
        <v>271510740</v>
      </c>
      <c r="I33" s="32">
        <v>316583672</v>
      </c>
      <c r="J33" s="30">
        <v>268091346</v>
      </c>
      <c r="K33" s="31">
        <v>281989628</v>
      </c>
      <c r="L33" s="31">
        <v>272667427</v>
      </c>
      <c r="M33" s="31">
        <v>266826357</v>
      </c>
      <c r="N33" s="32">
        <v>273886007</v>
      </c>
      <c r="O33" s="30">
        <v>2475550</v>
      </c>
      <c r="P33" s="31">
        <v>12298300</v>
      </c>
      <c r="Q33" s="31">
        <v>10546395</v>
      </c>
      <c r="R33" s="31">
        <v>4684383</v>
      </c>
      <c r="S33" s="32">
        <v>42697665</v>
      </c>
      <c r="T33" s="30">
        <v>259943018</v>
      </c>
      <c r="U33" s="31">
        <v>273143811</v>
      </c>
      <c r="V33" s="31">
        <v>266414145</v>
      </c>
      <c r="W33" s="31">
        <v>263134606</v>
      </c>
      <c r="X33" s="32">
        <v>266275049</v>
      </c>
      <c r="Y33" s="30">
        <v>10623878</v>
      </c>
      <c r="Z33" s="31">
        <v>21144117</v>
      </c>
      <c r="AA33" s="31">
        <v>16799677</v>
      </c>
      <c r="AB33" s="31">
        <v>8376134</v>
      </c>
      <c r="AC33" s="32">
        <v>50308623</v>
      </c>
      <c r="AD33" s="53">
        <v>3.9199999999999999E-2</v>
      </c>
      <c r="AE33" s="54">
        <v>7.1800000000000003E-2</v>
      </c>
      <c r="AF33" s="54">
        <v>5.9299999999999999E-2</v>
      </c>
      <c r="AG33" s="54">
        <v>3.0800000000000001E-2</v>
      </c>
      <c r="AH33" s="55">
        <v>0.15890000000000001</v>
      </c>
      <c r="AI33" s="53">
        <v>3.0099999999999998E-2</v>
      </c>
      <c r="AJ33" s="54">
        <v>0.03</v>
      </c>
      <c r="AK33" s="54">
        <v>2.1999999999999999E-2</v>
      </c>
      <c r="AL33" s="54">
        <v>1.35E-2</v>
      </c>
      <c r="AM33" s="55">
        <v>2.4E-2</v>
      </c>
    </row>
    <row r="34" spans="1:39" x14ac:dyDescent="0.3">
      <c r="A34" s="33" t="s">
        <v>105</v>
      </c>
      <c r="B34" s="47">
        <v>2033</v>
      </c>
      <c r="C34" s="47">
        <v>6546</v>
      </c>
      <c r="D34" s="35" t="s">
        <v>181</v>
      </c>
      <c r="E34" s="30">
        <v>759604618</v>
      </c>
      <c r="F34" s="31">
        <v>816600518</v>
      </c>
      <c r="G34" s="31">
        <v>793931313</v>
      </c>
      <c r="H34" s="31">
        <v>822336515</v>
      </c>
      <c r="I34" s="32">
        <v>837646993</v>
      </c>
      <c r="J34" s="30">
        <v>759783396</v>
      </c>
      <c r="K34" s="31">
        <v>816447644</v>
      </c>
      <c r="L34" s="31">
        <v>794291786</v>
      </c>
      <c r="M34" s="31">
        <v>821386209</v>
      </c>
      <c r="N34" s="32">
        <v>836876194</v>
      </c>
      <c r="O34" s="30">
        <v>-178778</v>
      </c>
      <c r="P34" s="31">
        <v>152874</v>
      </c>
      <c r="Q34" s="31">
        <v>-360473</v>
      </c>
      <c r="R34" s="31">
        <v>950306</v>
      </c>
      <c r="S34" s="32">
        <v>770799</v>
      </c>
      <c r="T34" s="30">
        <v>694513145</v>
      </c>
      <c r="U34" s="31">
        <v>748326240</v>
      </c>
      <c r="V34" s="31">
        <v>733828625</v>
      </c>
      <c r="W34" s="31">
        <v>755152266</v>
      </c>
      <c r="X34" s="32">
        <v>806224223</v>
      </c>
      <c r="Y34" s="30">
        <v>65091473</v>
      </c>
      <c r="Z34" s="31">
        <v>68274278</v>
      </c>
      <c r="AA34" s="31">
        <v>60102688</v>
      </c>
      <c r="AB34" s="31">
        <v>67184249</v>
      </c>
      <c r="AC34" s="32">
        <v>31422770</v>
      </c>
      <c r="AD34" s="53">
        <v>8.5599999999999996E-2</v>
      </c>
      <c r="AE34" s="54">
        <v>8.3599999999999994E-2</v>
      </c>
      <c r="AF34" s="54">
        <v>7.5700000000000003E-2</v>
      </c>
      <c r="AG34" s="54">
        <v>8.1600000000000006E-2</v>
      </c>
      <c r="AH34" s="55">
        <v>3.7499999999999999E-2</v>
      </c>
      <c r="AI34" s="53">
        <v>8.5900000000000004E-2</v>
      </c>
      <c r="AJ34" s="54">
        <v>8.3400000000000002E-2</v>
      </c>
      <c r="AK34" s="54">
        <v>7.6100000000000001E-2</v>
      </c>
      <c r="AL34" s="54">
        <v>8.0500000000000002E-2</v>
      </c>
      <c r="AM34" s="55">
        <v>3.6499999999999998E-2</v>
      </c>
    </row>
    <row r="35" spans="1:39" x14ac:dyDescent="0.3">
      <c r="A35" s="33" t="s">
        <v>110</v>
      </c>
      <c r="B35" s="47">
        <v>2099</v>
      </c>
      <c r="C35" s="47">
        <v>83</v>
      </c>
      <c r="D35" s="35" t="s">
        <v>179</v>
      </c>
      <c r="E35" s="30">
        <v>189885000</v>
      </c>
      <c r="F35" s="31">
        <v>219697000</v>
      </c>
      <c r="G35" s="31">
        <v>219781000</v>
      </c>
      <c r="H35" s="31">
        <v>230443000</v>
      </c>
      <c r="I35" s="32">
        <v>226412000</v>
      </c>
      <c r="J35" s="30">
        <v>189577000</v>
      </c>
      <c r="K35" s="31">
        <v>217306000</v>
      </c>
      <c r="L35" s="31">
        <v>217395000</v>
      </c>
      <c r="M35" s="31">
        <v>228694000</v>
      </c>
      <c r="N35" s="32">
        <v>226278000</v>
      </c>
      <c r="O35" s="30">
        <v>308000</v>
      </c>
      <c r="P35" s="31">
        <v>2391000</v>
      </c>
      <c r="Q35" s="31">
        <v>2386000</v>
      </c>
      <c r="R35" s="31">
        <v>1749000</v>
      </c>
      <c r="S35" s="32">
        <v>134000</v>
      </c>
      <c r="T35" s="30">
        <v>185478000</v>
      </c>
      <c r="U35" s="31">
        <v>207299000</v>
      </c>
      <c r="V35" s="31">
        <v>209926000</v>
      </c>
      <c r="W35" s="31">
        <v>220673000</v>
      </c>
      <c r="X35" s="32">
        <v>230369000</v>
      </c>
      <c r="Y35" s="30">
        <v>4407000</v>
      </c>
      <c r="Z35" s="31">
        <v>12398000</v>
      </c>
      <c r="AA35" s="31">
        <v>9855000</v>
      </c>
      <c r="AB35" s="31">
        <v>9770000</v>
      </c>
      <c r="AC35" s="32">
        <v>-3957000</v>
      </c>
      <c r="AD35" s="53">
        <v>2.3199999999999998E-2</v>
      </c>
      <c r="AE35" s="54">
        <v>5.6399999999999999E-2</v>
      </c>
      <c r="AF35" s="54">
        <v>4.48E-2</v>
      </c>
      <c r="AG35" s="54">
        <v>4.2299999999999997E-2</v>
      </c>
      <c r="AH35" s="55">
        <v>-1.7399999999999999E-2</v>
      </c>
      <c r="AI35" s="53">
        <v>2.1499999999999998E-2</v>
      </c>
      <c r="AJ35" s="54">
        <v>4.5499999999999999E-2</v>
      </c>
      <c r="AK35" s="54">
        <v>3.39E-2</v>
      </c>
      <c r="AL35" s="54">
        <v>3.4799999999999998E-2</v>
      </c>
      <c r="AM35" s="55">
        <v>-1.7999999999999999E-2</v>
      </c>
    </row>
    <row r="36" spans="1:39" x14ac:dyDescent="0.3">
      <c r="A36" s="33" t="s">
        <v>112</v>
      </c>
      <c r="B36" s="47">
        <v>2040</v>
      </c>
      <c r="C36" s="47">
        <v>85</v>
      </c>
      <c r="D36" s="35" t="s">
        <v>179</v>
      </c>
      <c r="E36" s="30">
        <v>258012709</v>
      </c>
      <c r="F36" s="31">
        <v>332862316</v>
      </c>
      <c r="G36" s="31">
        <v>426606614</v>
      </c>
      <c r="H36" s="31">
        <v>426793264</v>
      </c>
      <c r="I36" s="32">
        <v>427354765</v>
      </c>
      <c r="J36" s="30">
        <v>254743153</v>
      </c>
      <c r="K36" s="31">
        <v>316641524</v>
      </c>
      <c r="L36" s="31">
        <v>404617917</v>
      </c>
      <c r="M36" s="31">
        <v>415630458</v>
      </c>
      <c r="N36" s="32">
        <v>430220391</v>
      </c>
      <c r="O36" s="30">
        <v>3269556</v>
      </c>
      <c r="P36" s="31">
        <v>16220792</v>
      </c>
      <c r="Q36" s="31">
        <v>21988697</v>
      </c>
      <c r="R36" s="31">
        <v>11162806</v>
      </c>
      <c r="S36" s="32">
        <v>-2865626</v>
      </c>
      <c r="T36" s="30">
        <v>244363655</v>
      </c>
      <c r="U36" s="31">
        <v>304211260</v>
      </c>
      <c r="V36" s="31">
        <v>402297471</v>
      </c>
      <c r="W36" s="31">
        <v>409224792</v>
      </c>
      <c r="X36" s="32">
        <v>416657067</v>
      </c>
      <c r="Y36" s="30">
        <v>13649054</v>
      </c>
      <c r="Z36" s="31">
        <v>28651056</v>
      </c>
      <c r="AA36" s="31">
        <v>24309143</v>
      </c>
      <c r="AB36" s="31">
        <v>17568472</v>
      </c>
      <c r="AC36" s="32">
        <v>10697698</v>
      </c>
      <c r="AD36" s="53">
        <v>5.2900000000000003E-2</v>
      </c>
      <c r="AE36" s="54">
        <v>8.5999999999999993E-2</v>
      </c>
      <c r="AF36" s="54">
        <v>5.6899999999999999E-2</v>
      </c>
      <c r="AG36" s="54">
        <v>4.1099999999999998E-2</v>
      </c>
      <c r="AH36" s="55">
        <v>2.5000000000000001E-2</v>
      </c>
      <c r="AI36" s="53">
        <v>4.02E-2</v>
      </c>
      <c r="AJ36" s="54">
        <v>3.73E-2</v>
      </c>
      <c r="AK36" s="54">
        <v>5.4000000000000003E-3</v>
      </c>
      <c r="AL36" s="54">
        <v>1.4999999999999999E-2</v>
      </c>
      <c r="AM36" s="55">
        <v>3.1699999999999999E-2</v>
      </c>
    </row>
    <row r="37" spans="1:39" x14ac:dyDescent="0.3">
      <c r="A37" s="33" t="s">
        <v>115</v>
      </c>
      <c r="B37" s="47">
        <v>2103</v>
      </c>
      <c r="C37" s="47">
        <v>133</v>
      </c>
      <c r="D37" s="35" t="s">
        <v>179</v>
      </c>
      <c r="E37" s="30">
        <v>76477000</v>
      </c>
      <c r="F37" s="31">
        <v>79445000</v>
      </c>
      <c r="G37" s="31">
        <v>80723000</v>
      </c>
      <c r="H37" s="31">
        <v>82033000</v>
      </c>
      <c r="I37" s="32">
        <v>81292000</v>
      </c>
      <c r="J37" s="30">
        <v>75899000</v>
      </c>
      <c r="K37" s="31">
        <v>77349000</v>
      </c>
      <c r="L37" s="31">
        <v>78887000</v>
      </c>
      <c r="M37" s="31">
        <v>80462000</v>
      </c>
      <c r="N37" s="32">
        <v>80702000</v>
      </c>
      <c r="O37" s="30">
        <v>578000</v>
      </c>
      <c r="P37" s="31">
        <v>2096000</v>
      </c>
      <c r="Q37" s="31">
        <v>1836000</v>
      </c>
      <c r="R37" s="31">
        <v>1571000</v>
      </c>
      <c r="S37" s="32">
        <v>590000</v>
      </c>
      <c r="T37" s="30">
        <v>75204000</v>
      </c>
      <c r="U37" s="31">
        <v>78434000</v>
      </c>
      <c r="V37" s="31">
        <v>78298000</v>
      </c>
      <c r="W37" s="31">
        <v>79106000</v>
      </c>
      <c r="X37" s="32">
        <v>76675000</v>
      </c>
      <c r="Y37" s="30">
        <v>1273000</v>
      </c>
      <c r="Z37" s="31">
        <v>1011000</v>
      </c>
      <c r="AA37" s="31">
        <v>2425000</v>
      </c>
      <c r="AB37" s="31">
        <v>2927000</v>
      </c>
      <c r="AC37" s="32">
        <v>4617000</v>
      </c>
      <c r="AD37" s="53">
        <v>1.66E-2</v>
      </c>
      <c r="AE37" s="54">
        <v>1.2699999999999999E-2</v>
      </c>
      <c r="AF37" s="54">
        <v>0.03</v>
      </c>
      <c r="AG37" s="54">
        <v>3.56E-2</v>
      </c>
      <c r="AH37" s="55">
        <v>5.67E-2</v>
      </c>
      <c r="AI37" s="53">
        <v>8.9999999999999993E-3</v>
      </c>
      <c r="AJ37" s="54">
        <v>-1.3599999999999999E-2</v>
      </c>
      <c r="AK37" s="54">
        <v>7.1999999999999998E-3</v>
      </c>
      <c r="AL37" s="54">
        <v>1.6500000000000001E-2</v>
      </c>
      <c r="AM37" s="55">
        <v>4.9500000000000002E-2</v>
      </c>
    </row>
    <row r="38" spans="1:39" x14ac:dyDescent="0.3">
      <c r="A38" s="33" t="s">
        <v>118</v>
      </c>
      <c r="B38" s="47">
        <v>2042</v>
      </c>
      <c r="C38" s="47">
        <v>88</v>
      </c>
      <c r="D38" s="35" t="s">
        <v>180</v>
      </c>
      <c r="E38" s="30">
        <v>58077949</v>
      </c>
      <c r="F38" s="31">
        <v>59722055</v>
      </c>
      <c r="G38" s="31">
        <v>65037000</v>
      </c>
      <c r="H38" s="31">
        <v>72248000</v>
      </c>
      <c r="I38" s="32">
        <v>74954000</v>
      </c>
      <c r="J38" s="30">
        <v>55826773</v>
      </c>
      <c r="K38" s="31">
        <v>59023798</v>
      </c>
      <c r="L38" s="31">
        <v>62422000</v>
      </c>
      <c r="M38" s="31">
        <v>68921000</v>
      </c>
      <c r="N38" s="32">
        <v>76499000</v>
      </c>
      <c r="O38" s="30">
        <v>2251176</v>
      </c>
      <c r="P38" s="31">
        <v>698257</v>
      </c>
      <c r="Q38" s="31">
        <v>2615000</v>
      </c>
      <c r="R38" s="31">
        <v>3327000</v>
      </c>
      <c r="S38" s="32">
        <v>-1545000</v>
      </c>
      <c r="T38" s="30">
        <v>55689583</v>
      </c>
      <c r="U38" s="31">
        <v>59619525</v>
      </c>
      <c r="V38" s="31">
        <v>60771000</v>
      </c>
      <c r="W38" s="31">
        <v>68411000</v>
      </c>
      <c r="X38" s="32">
        <v>72601000</v>
      </c>
      <c r="Y38" s="30">
        <v>2388366</v>
      </c>
      <c r="Z38" s="31">
        <v>102530</v>
      </c>
      <c r="AA38" s="31">
        <v>4266000</v>
      </c>
      <c r="AB38" s="31">
        <v>3837000</v>
      </c>
      <c r="AC38" s="32">
        <v>2353000</v>
      </c>
      <c r="AD38" s="53">
        <v>4.1099999999999998E-2</v>
      </c>
      <c r="AE38" s="54">
        <v>1.6999999999999999E-3</v>
      </c>
      <c r="AF38" s="54">
        <v>6.5500000000000003E-2</v>
      </c>
      <c r="AG38" s="54">
        <v>5.3100000000000001E-2</v>
      </c>
      <c r="AH38" s="55">
        <v>3.1300000000000001E-2</v>
      </c>
      <c r="AI38" s="53">
        <v>2.3E-3</v>
      </c>
      <c r="AJ38" s="54">
        <v>-9.9000000000000008E-3</v>
      </c>
      <c r="AK38" s="54">
        <v>2.53E-2</v>
      </c>
      <c r="AL38" s="54">
        <v>7.0000000000000001E-3</v>
      </c>
      <c r="AM38" s="55">
        <v>5.1999999999999998E-2</v>
      </c>
    </row>
    <row r="39" spans="1:39" x14ac:dyDescent="0.3">
      <c r="A39" s="33" t="s">
        <v>121</v>
      </c>
      <c r="B39" s="47">
        <v>2167</v>
      </c>
      <c r="C39" s="47">
        <v>89</v>
      </c>
      <c r="D39" s="35" t="s">
        <v>183</v>
      </c>
      <c r="E39" s="30">
        <v>217381237</v>
      </c>
      <c r="F39" s="31">
        <v>234341642</v>
      </c>
      <c r="G39" s="31">
        <v>223562841</v>
      </c>
      <c r="H39" s="31">
        <v>228692345</v>
      </c>
      <c r="I39" s="32">
        <v>257274257</v>
      </c>
      <c r="J39" s="30">
        <v>192802934</v>
      </c>
      <c r="K39" s="31">
        <v>201696435</v>
      </c>
      <c r="L39" s="31">
        <v>219496841</v>
      </c>
      <c r="M39" s="31">
        <v>223366248</v>
      </c>
      <c r="N39" s="32">
        <v>227768539</v>
      </c>
      <c r="O39" s="30">
        <v>24578303</v>
      </c>
      <c r="P39" s="31">
        <v>32645207</v>
      </c>
      <c r="Q39" s="31">
        <v>4066000</v>
      </c>
      <c r="R39" s="31">
        <v>5326097</v>
      </c>
      <c r="S39" s="32">
        <v>29505718</v>
      </c>
      <c r="T39" s="30">
        <v>201598240</v>
      </c>
      <c r="U39" s="31">
        <v>202499129</v>
      </c>
      <c r="V39" s="31">
        <v>223511038</v>
      </c>
      <c r="W39" s="31">
        <v>229220104</v>
      </c>
      <c r="X39" s="32">
        <v>254341559</v>
      </c>
      <c r="Y39" s="30">
        <v>15782997</v>
      </c>
      <c r="Z39" s="31">
        <v>31842513</v>
      </c>
      <c r="AA39" s="31">
        <v>51803</v>
      </c>
      <c r="AB39" s="31">
        <v>-527759</v>
      </c>
      <c r="AC39" s="32">
        <v>2932698</v>
      </c>
      <c r="AD39" s="53">
        <v>7.2599999999999998E-2</v>
      </c>
      <c r="AE39" s="54">
        <v>0.1358</v>
      </c>
      <c r="AF39" s="54">
        <v>2.0000000000000001E-4</v>
      </c>
      <c r="AG39" s="54">
        <v>-2.3E-3</v>
      </c>
      <c r="AH39" s="55">
        <v>1.1299999999999999E-2</v>
      </c>
      <c r="AI39" s="53">
        <v>-4.0399999999999998E-2</v>
      </c>
      <c r="AJ39" s="54">
        <v>-3.3999999999999998E-3</v>
      </c>
      <c r="AK39" s="54">
        <v>-1.7899999999999999E-2</v>
      </c>
      <c r="AL39" s="54">
        <v>-2.5499999999999998E-2</v>
      </c>
      <c r="AM39" s="55">
        <v>-0.1032</v>
      </c>
    </row>
    <row r="40" spans="1:39" x14ac:dyDescent="0.3">
      <c r="A40" s="33" t="s">
        <v>122</v>
      </c>
      <c r="B40" s="47">
        <v>2168</v>
      </c>
      <c r="C40" s="47">
        <v>91</v>
      </c>
      <c r="D40" s="35" t="s">
        <v>182</v>
      </c>
      <c r="E40" s="30">
        <v>3033451000</v>
      </c>
      <c r="F40" s="31">
        <v>3260192000</v>
      </c>
      <c r="G40" s="31">
        <v>3272132000</v>
      </c>
      <c r="H40" s="31">
        <v>3339296000</v>
      </c>
      <c r="I40" s="32">
        <v>3477339000</v>
      </c>
      <c r="J40" s="30">
        <v>3020506000</v>
      </c>
      <c r="K40" s="31">
        <v>3254529000</v>
      </c>
      <c r="L40" s="31">
        <v>3271218000</v>
      </c>
      <c r="M40" s="31">
        <v>3326010000</v>
      </c>
      <c r="N40" s="32">
        <v>3487512000</v>
      </c>
      <c r="O40" s="30">
        <v>12945000</v>
      </c>
      <c r="P40" s="31">
        <v>5663000</v>
      </c>
      <c r="Q40" s="31">
        <v>914000</v>
      </c>
      <c r="R40" s="31">
        <v>13286000</v>
      </c>
      <c r="S40" s="32">
        <v>-10173000</v>
      </c>
      <c r="T40" s="30">
        <v>2809538000</v>
      </c>
      <c r="U40" s="31">
        <v>2986633000</v>
      </c>
      <c r="V40" s="31">
        <v>3122961000</v>
      </c>
      <c r="W40" s="31">
        <v>3139210000</v>
      </c>
      <c r="X40" s="32">
        <v>3276215000</v>
      </c>
      <c r="Y40" s="30">
        <v>223913000</v>
      </c>
      <c r="Z40" s="31">
        <v>273559000</v>
      </c>
      <c r="AA40" s="31">
        <v>149171000</v>
      </c>
      <c r="AB40" s="31">
        <v>200086000</v>
      </c>
      <c r="AC40" s="32">
        <v>201124000</v>
      </c>
      <c r="AD40" s="53">
        <v>7.3800000000000004E-2</v>
      </c>
      <c r="AE40" s="54">
        <v>8.3900000000000002E-2</v>
      </c>
      <c r="AF40" s="54">
        <v>4.5499999999999999E-2</v>
      </c>
      <c r="AG40" s="54">
        <v>5.9900000000000002E-2</v>
      </c>
      <c r="AH40" s="55">
        <v>5.7799999999999997E-2</v>
      </c>
      <c r="AI40" s="53">
        <v>6.9500000000000006E-2</v>
      </c>
      <c r="AJ40" s="54">
        <v>8.2100000000000006E-2</v>
      </c>
      <c r="AK40" s="54">
        <v>4.53E-2</v>
      </c>
      <c r="AL40" s="54">
        <v>5.5899999999999998E-2</v>
      </c>
      <c r="AM40" s="55">
        <v>6.0699999999999997E-2</v>
      </c>
    </row>
    <row r="41" spans="1:39" x14ac:dyDescent="0.3">
      <c r="A41" s="33" t="s">
        <v>123</v>
      </c>
      <c r="B41" s="47">
        <v>2149</v>
      </c>
      <c r="C41" s="47">
        <v>6547</v>
      </c>
      <c r="D41" s="35" t="s">
        <v>179</v>
      </c>
      <c r="E41" s="30">
        <v>218318552</v>
      </c>
      <c r="F41" s="31">
        <v>243766738</v>
      </c>
      <c r="G41" s="31">
        <v>129997731</v>
      </c>
      <c r="H41" s="31">
        <v>251289500</v>
      </c>
      <c r="I41" s="32">
        <v>273067131</v>
      </c>
      <c r="J41" s="30">
        <v>218116003</v>
      </c>
      <c r="K41" s="31">
        <v>242489564</v>
      </c>
      <c r="L41" s="31">
        <v>129247099</v>
      </c>
      <c r="M41" s="31">
        <v>250357827</v>
      </c>
      <c r="N41" s="32">
        <v>272767783</v>
      </c>
      <c r="O41" s="30">
        <v>202549</v>
      </c>
      <c r="P41" s="31">
        <v>1277174</v>
      </c>
      <c r="Q41" s="31">
        <v>750632</v>
      </c>
      <c r="R41" s="31">
        <v>931673</v>
      </c>
      <c r="S41" s="32">
        <v>299348</v>
      </c>
      <c r="T41" s="30">
        <v>207316919</v>
      </c>
      <c r="U41" s="31">
        <v>218520775</v>
      </c>
      <c r="V41" s="31">
        <v>120073877</v>
      </c>
      <c r="W41" s="31">
        <v>233621678</v>
      </c>
      <c r="X41" s="32">
        <v>256043154</v>
      </c>
      <c r="Y41" s="30">
        <v>11001633</v>
      </c>
      <c r="Z41" s="31">
        <v>25245963</v>
      </c>
      <c r="AA41" s="31">
        <v>9923854</v>
      </c>
      <c r="AB41" s="31">
        <v>17667822</v>
      </c>
      <c r="AC41" s="32">
        <v>17023977</v>
      </c>
      <c r="AD41" s="53">
        <v>5.0392570394109298E-2</v>
      </c>
      <c r="AE41" s="54">
        <v>0.10349999999999999</v>
      </c>
      <c r="AF41" s="54">
        <v>7.6338670864955299E-2</v>
      </c>
      <c r="AG41" s="54">
        <v>7.0300000000000001E-2</v>
      </c>
      <c r="AH41" s="55">
        <v>6.2300000000000001E-2</v>
      </c>
      <c r="AI41" s="53">
        <v>4.9464802239985499E-2</v>
      </c>
      <c r="AJ41" s="54">
        <v>9.8299999999999998E-2</v>
      </c>
      <c r="AK41" s="54">
        <v>7.0564477775385201E-2</v>
      </c>
      <c r="AL41" s="54">
        <v>6.6600000000000006E-2</v>
      </c>
      <c r="AM41" s="55">
        <v>6.1199999999999997E-2</v>
      </c>
    </row>
    <row r="42" spans="1:39" x14ac:dyDescent="0.3">
      <c r="A42" s="33" t="s">
        <v>124</v>
      </c>
      <c r="B42" s="47">
        <v>2020</v>
      </c>
      <c r="C42" s="47">
        <v>3110</v>
      </c>
      <c r="D42" s="35" t="s">
        <v>179</v>
      </c>
      <c r="E42" s="30">
        <v>256420949</v>
      </c>
      <c r="F42" s="31">
        <v>259344708</v>
      </c>
      <c r="G42" s="31">
        <v>255967005</v>
      </c>
      <c r="H42" s="31">
        <v>249364378</v>
      </c>
      <c r="I42" s="32">
        <v>259239579</v>
      </c>
      <c r="J42" s="30">
        <v>256205725</v>
      </c>
      <c r="K42" s="31">
        <v>259059657</v>
      </c>
      <c r="L42" s="31">
        <v>255560301</v>
      </c>
      <c r="M42" s="31">
        <v>248788856</v>
      </c>
      <c r="N42" s="32">
        <v>258209952</v>
      </c>
      <c r="O42" s="30">
        <v>215224</v>
      </c>
      <c r="P42" s="31">
        <v>285051</v>
      </c>
      <c r="Q42" s="31">
        <v>406704</v>
      </c>
      <c r="R42" s="31">
        <v>575522</v>
      </c>
      <c r="S42" s="32">
        <v>1029627</v>
      </c>
      <c r="T42" s="30">
        <v>267849166</v>
      </c>
      <c r="U42" s="31">
        <v>265620585</v>
      </c>
      <c r="V42" s="31">
        <v>257357297</v>
      </c>
      <c r="W42" s="31">
        <v>255358119</v>
      </c>
      <c r="X42" s="32">
        <v>255365073</v>
      </c>
      <c r="Y42" s="30">
        <v>-11428217</v>
      </c>
      <c r="Z42" s="31">
        <v>-6275877</v>
      </c>
      <c r="AA42" s="31">
        <v>-1390292</v>
      </c>
      <c r="AB42" s="31">
        <v>-5993741</v>
      </c>
      <c r="AC42" s="32">
        <v>3874506</v>
      </c>
      <c r="AD42" s="53">
        <v>-4.4499999999999998E-2</v>
      </c>
      <c r="AE42" s="54">
        <v>-2.41E-2</v>
      </c>
      <c r="AF42" s="54">
        <v>-5.4000000000000003E-3</v>
      </c>
      <c r="AG42" s="54">
        <v>-2.4E-2</v>
      </c>
      <c r="AH42" s="55">
        <v>1.49E-2</v>
      </c>
      <c r="AI42" s="53">
        <v>-4.5400000000000003E-2</v>
      </c>
      <c r="AJ42" s="54">
        <v>-2.52E-2</v>
      </c>
      <c r="AK42" s="54">
        <v>-7.0000000000000001E-3</v>
      </c>
      <c r="AL42" s="54">
        <v>-2.63E-2</v>
      </c>
      <c r="AM42" s="55">
        <v>1.09E-2</v>
      </c>
    </row>
    <row r="43" spans="1:39" x14ac:dyDescent="0.3">
      <c r="A43" s="33" t="s">
        <v>128</v>
      </c>
      <c r="B43" s="47">
        <v>2105</v>
      </c>
      <c r="C43" s="47">
        <v>97</v>
      </c>
      <c r="D43" s="35" t="s">
        <v>180</v>
      </c>
      <c r="E43" s="30">
        <v>195448763</v>
      </c>
      <c r="F43" s="31">
        <v>197868069</v>
      </c>
      <c r="G43" s="31">
        <v>184536477</v>
      </c>
      <c r="H43" s="31">
        <v>188866283</v>
      </c>
      <c r="I43" s="32">
        <v>199249290</v>
      </c>
      <c r="J43" s="30">
        <v>195163222</v>
      </c>
      <c r="K43" s="31">
        <v>195897829</v>
      </c>
      <c r="L43" s="31">
        <v>183195416</v>
      </c>
      <c r="M43" s="31">
        <v>187516276</v>
      </c>
      <c r="N43" s="32">
        <v>198614073</v>
      </c>
      <c r="O43" s="30">
        <v>285541</v>
      </c>
      <c r="P43" s="31">
        <v>1970240</v>
      </c>
      <c r="Q43" s="31">
        <v>1341061</v>
      </c>
      <c r="R43" s="31">
        <v>1350007</v>
      </c>
      <c r="S43" s="32">
        <v>635217</v>
      </c>
      <c r="T43" s="30">
        <v>183889994</v>
      </c>
      <c r="U43" s="31">
        <v>180692902</v>
      </c>
      <c r="V43" s="31">
        <v>175745292</v>
      </c>
      <c r="W43" s="31">
        <v>181003283</v>
      </c>
      <c r="X43" s="32">
        <v>191831439</v>
      </c>
      <c r="Y43" s="30">
        <v>11558769</v>
      </c>
      <c r="Z43" s="31">
        <v>17175167</v>
      </c>
      <c r="AA43" s="31">
        <v>8791185</v>
      </c>
      <c r="AB43" s="31">
        <v>7863000</v>
      </c>
      <c r="AC43" s="32">
        <v>7417851</v>
      </c>
      <c r="AD43" s="53">
        <v>5.91E-2</v>
      </c>
      <c r="AE43" s="54">
        <v>8.6800000000000002E-2</v>
      </c>
      <c r="AF43" s="54">
        <v>4.7600000000000003E-2</v>
      </c>
      <c r="AG43" s="54">
        <v>4.1599999999999998E-2</v>
      </c>
      <c r="AH43" s="55">
        <v>3.7199999999999997E-2</v>
      </c>
      <c r="AI43" s="53">
        <v>5.7599999999999998E-2</v>
      </c>
      <c r="AJ43" s="54">
        <v>7.6799999999999993E-2</v>
      </c>
      <c r="AK43" s="54">
        <v>4.0300000000000002E-2</v>
      </c>
      <c r="AL43" s="54">
        <v>3.44E-2</v>
      </c>
      <c r="AM43" s="55">
        <v>3.4000000000000002E-2</v>
      </c>
    </row>
    <row r="44" spans="1:39" x14ac:dyDescent="0.3">
      <c r="A44" s="33" t="s">
        <v>130</v>
      </c>
      <c r="B44" s="47">
        <v>2022</v>
      </c>
      <c r="C44" s="47">
        <v>99</v>
      </c>
      <c r="D44" s="35" t="s">
        <v>179</v>
      </c>
      <c r="E44" s="30">
        <v>125654878</v>
      </c>
      <c r="F44" s="31">
        <v>124920016</v>
      </c>
      <c r="G44" s="31">
        <v>112683391</v>
      </c>
      <c r="H44" s="31">
        <v>116238769</v>
      </c>
      <c r="I44" s="32">
        <v>116114019</v>
      </c>
      <c r="J44" s="30">
        <v>124171107</v>
      </c>
      <c r="K44" s="31">
        <v>124920016</v>
      </c>
      <c r="L44" s="31">
        <v>112683391</v>
      </c>
      <c r="M44" s="31">
        <v>116228000</v>
      </c>
      <c r="N44" s="32">
        <v>116071519</v>
      </c>
      <c r="O44" s="30">
        <v>1483771</v>
      </c>
      <c r="P44" s="31">
        <v>0</v>
      </c>
      <c r="Q44" s="31">
        <v>0</v>
      </c>
      <c r="R44" s="31">
        <v>10769</v>
      </c>
      <c r="S44" s="32">
        <v>42500</v>
      </c>
      <c r="T44" s="30">
        <v>128743418</v>
      </c>
      <c r="U44" s="31">
        <v>128640016</v>
      </c>
      <c r="V44" s="31">
        <v>122373406</v>
      </c>
      <c r="W44" s="31">
        <v>107301907</v>
      </c>
      <c r="X44" s="32">
        <v>110700638</v>
      </c>
      <c r="Y44" s="30">
        <v>-3088540</v>
      </c>
      <c r="Z44" s="31">
        <v>-3720000</v>
      </c>
      <c r="AA44" s="31">
        <v>-9690015</v>
      </c>
      <c r="AB44" s="31">
        <v>8936862</v>
      </c>
      <c r="AC44" s="32">
        <v>5413381</v>
      </c>
      <c r="AD44" s="53">
        <v>-2.4579547162506502E-2</v>
      </c>
      <c r="AE44" s="54">
        <v>-2.9700000000000001E-2</v>
      </c>
      <c r="AF44" s="54">
        <v>-8.5900000000000004E-2</v>
      </c>
      <c r="AG44" s="54">
        <v>7.6799999999999993E-2</v>
      </c>
      <c r="AH44" s="55">
        <v>4.6600000000000003E-2</v>
      </c>
      <c r="AI44" s="53">
        <v>-3.6387851174388898E-2</v>
      </c>
      <c r="AJ44" s="54">
        <v>-2.9700000000000001E-2</v>
      </c>
      <c r="AK44" s="54">
        <v>-8.5900000000000004E-2</v>
      </c>
      <c r="AL44" s="54">
        <v>7.6700000000000004E-2</v>
      </c>
      <c r="AM44" s="55">
        <v>4.6199999999999998E-2</v>
      </c>
    </row>
    <row r="45" spans="1:39" x14ac:dyDescent="0.3">
      <c r="A45" s="33" t="s">
        <v>134</v>
      </c>
      <c r="B45" s="47">
        <v>2071</v>
      </c>
      <c r="C45" s="47">
        <v>100</v>
      </c>
      <c r="D45" s="35" t="s">
        <v>181</v>
      </c>
      <c r="E45" s="30">
        <v>314348000</v>
      </c>
      <c r="F45" s="31">
        <v>326922000</v>
      </c>
      <c r="G45" s="31">
        <v>323683000</v>
      </c>
      <c r="H45" s="31">
        <v>332087000</v>
      </c>
      <c r="I45" s="32">
        <v>333838000</v>
      </c>
      <c r="J45" s="30">
        <v>309674000</v>
      </c>
      <c r="K45" s="31">
        <v>315631000</v>
      </c>
      <c r="L45" s="31">
        <v>305085000</v>
      </c>
      <c r="M45" s="31">
        <v>319896000</v>
      </c>
      <c r="N45" s="32">
        <v>333626000</v>
      </c>
      <c r="O45" s="30">
        <v>4674000</v>
      </c>
      <c r="P45" s="31">
        <v>11291000</v>
      </c>
      <c r="Q45" s="31">
        <v>18598000</v>
      </c>
      <c r="R45" s="31">
        <v>12191000</v>
      </c>
      <c r="S45" s="32">
        <v>212000</v>
      </c>
      <c r="T45" s="30">
        <v>289377000</v>
      </c>
      <c r="U45" s="31">
        <v>296527000</v>
      </c>
      <c r="V45" s="31">
        <v>293321000</v>
      </c>
      <c r="W45" s="31">
        <v>301408000</v>
      </c>
      <c r="X45" s="32">
        <v>309106000</v>
      </c>
      <c r="Y45" s="30">
        <v>24971000</v>
      </c>
      <c r="Z45" s="31">
        <v>30395000</v>
      </c>
      <c r="AA45" s="31">
        <v>30362000</v>
      </c>
      <c r="AB45" s="31">
        <v>30679000</v>
      </c>
      <c r="AC45" s="32">
        <v>24732000</v>
      </c>
      <c r="AD45" s="53">
        <v>7.9399999999999998E-2</v>
      </c>
      <c r="AE45" s="54">
        <v>9.2899999999999996E-2</v>
      </c>
      <c r="AF45" s="54">
        <v>9.3799999999999994E-2</v>
      </c>
      <c r="AG45" s="54">
        <v>9.2299999999999993E-2</v>
      </c>
      <c r="AH45" s="55">
        <v>7.3999999999999996E-2</v>
      </c>
      <c r="AI45" s="53">
        <v>6.4500000000000002E-2</v>
      </c>
      <c r="AJ45" s="54">
        <v>5.8400000000000001E-2</v>
      </c>
      <c r="AK45" s="54">
        <v>3.6299999999999999E-2</v>
      </c>
      <c r="AL45" s="54">
        <v>5.5599999999999997E-2</v>
      </c>
      <c r="AM45" s="55">
        <v>7.3400000000000007E-2</v>
      </c>
    </row>
    <row r="46" spans="1:39" x14ac:dyDescent="0.3">
      <c r="A46" s="33" t="s">
        <v>136</v>
      </c>
      <c r="B46" s="47">
        <v>2044</v>
      </c>
      <c r="C46" s="47">
        <v>101</v>
      </c>
      <c r="D46" s="35" t="s">
        <v>180</v>
      </c>
      <c r="E46" s="30">
        <v>27063000</v>
      </c>
      <c r="F46" s="31">
        <v>36669000</v>
      </c>
      <c r="G46" s="31">
        <v>35007000</v>
      </c>
      <c r="H46" s="31">
        <v>39775000</v>
      </c>
      <c r="I46" s="32">
        <v>44406000</v>
      </c>
      <c r="J46" s="30">
        <v>25731000</v>
      </c>
      <c r="K46" s="31">
        <v>33313000</v>
      </c>
      <c r="L46" s="31">
        <v>32471000</v>
      </c>
      <c r="M46" s="31">
        <v>36559000</v>
      </c>
      <c r="N46" s="32">
        <v>40845000</v>
      </c>
      <c r="O46" s="30">
        <v>1332000</v>
      </c>
      <c r="P46" s="31">
        <v>3356000</v>
      </c>
      <c r="Q46" s="31">
        <v>2536000</v>
      </c>
      <c r="R46" s="31">
        <v>3216000</v>
      </c>
      <c r="S46" s="32">
        <v>3561000</v>
      </c>
      <c r="T46" s="30">
        <v>32465000</v>
      </c>
      <c r="U46" s="31">
        <v>33443000</v>
      </c>
      <c r="V46" s="31">
        <v>34534000</v>
      </c>
      <c r="W46" s="31">
        <v>37426000</v>
      </c>
      <c r="X46" s="32">
        <v>43402000</v>
      </c>
      <c r="Y46" s="30">
        <v>-5402000</v>
      </c>
      <c r="Z46" s="31">
        <v>3226000</v>
      </c>
      <c r="AA46" s="31">
        <v>473000</v>
      </c>
      <c r="AB46" s="31">
        <v>2349000</v>
      </c>
      <c r="AC46" s="32">
        <v>1004000</v>
      </c>
      <c r="AD46" s="53">
        <v>-0.1996</v>
      </c>
      <c r="AE46" s="54">
        <v>8.7900000000000006E-2</v>
      </c>
      <c r="AF46" s="54">
        <v>1.35E-2</v>
      </c>
      <c r="AG46" s="54">
        <v>5.8999999999999997E-2</v>
      </c>
      <c r="AH46" s="55">
        <v>2.2599999999999999E-2</v>
      </c>
      <c r="AI46" s="53">
        <v>-0.24879999999999999</v>
      </c>
      <c r="AJ46" s="54">
        <v>-3.5000000000000001E-3</v>
      </c>
      <c r="AK46" s="54">
        <v>-5.8900000000000001E-2</v>
      </c>
      <c r="AL46" s="54">
        <v>-2.1700000000000001E-2</v>
      </c>
      <c r="AM46" s="55">
        <v>-5.7500000000000002E-2</v>
      </c>
    </row>
    <row r="47" spans="1:39" x14ac:dyDescent="0.3">
      <c r="A47" s="33" t="s">
        <v>139</v>
      </c>
      <c r="B47" s="47">
        <v>2298</v>
      </c>
      <c r="C47" s="47">
        <v>11467</v>
      </c>
      <c r="D47" s="35" t="s">
        <v>179</v>
      </c>
      <c r="E47" s="30">
        <v>17258373</v>
      </c>
      <c r="F47" s="31">
        <v>44208738</v>
      </c>
      <c r="G47" s="31">
        <v>39934278</v>
      </c>
      <c r="H47" s="31">
        <v>49268169</v>
      </c>
      <c r="I47" s="32">
        <v>51911043</v>
      </c>
      <c r="J47" s="30">
        <v>17258373</v>
      </c>
      <c r="K47" s="31">
        <v>44208738</v>
      </c>
      <c r="L47" s="31">
        <v>39934278</v>
      </c>
      <c r="M47" s="31">
        <v>49268169</v>
      </c>
      <c r="N47" s="32">
        <v>51911043</v>
      </c>
      <c r="O47" s="30">
        <v>0</v>
      </c>
      <c r="P47" s="31">
        <v>0</v>
      </c>
      <c r="Q47" s="31">
        <v>0</v>
      </c>
      <c r="R47" s="31">
        <v>0</v>
      </c>
      <c r="S47" s="32">
        <v>0</v>
      </c>
      <c r="T47" s="30">
        <v>17452021</v>
      </c>
      <c r="U47" s="31">
        <v>45829781</v>
      </c>
      <c r="V47" s="31">
        <v>39805282</v>
      </c>
      <c r="W47" s="31">
        <v>46111008</v>
      </c>
      <c r="X47" s="32">
        <v>48329965</v>
      </c>
      <c r="Y47" s="30">
        <v>-193648</v>
      </c>
      <c r="Z47" s="31">
        <v>-1621043</v>
      </c>
      <c r="AA47" s="31">
        <v>128996</v>
      </c>
      <c r="AB47" s="31">
        <v>3157161</v>
      </c>
      <c r="AC47" s="32">
        <v>3581078</v>
      </c>
      <c r="AD47" s="53">
        <v>-1.12E-2</v>
      </c>
      <c r="AE47" s="54">
        <v>-3.6600000000000001E-2</v>
      </c>
      <c r="AF47" s="54">
        <v>3.2000000000000002E-3</v>
      </c>
      <c r="AG47" s="54">
        <v>6.4000000000000001E-2</v>
      </c>
      <c r="AH47" s="55">
        <v>6.8900000000000003E-2</v>
      </c>
      <c r="AI47" s="53">
        <v>-1.12E-2</v>
      </c>
      <c r="AJ47" s="54">
        <v>-3.6600000000000001E-2</v>
      </c>
      <c r="AK47" s="54">
        <v>3.2000000000000002E-3</v>
      </c>
      <c r="AL47" s="54">
        <v>6.4000000000000001E-2</v>
      </c>
      <c r="AM47" s="55">
        <v>6.8900000000000003E-2</v>
      </c>
    </row>
    <row r="48" spans="1:39" x14ac:dyDescent="0.3">
      <c r="A48" s="33" t="s">
        <v>141</v>
      </c>
      <c r="B48" s="47">
        <v>2059</v>
      </c>
      <c r="C48" s="47">
        <v>103</v>
      </c>
      <c r="D48" s="35" t="s">
        <v>183</v>
      </c>
      <c r="E48" s="30">
        <v>202910000</v>
      </c>
      <c r="F48" s="31">
        <v>218649000</v>
      </c>
      <c r="G48" s="31">
        <v>225073000</v>
      </c>
      <c r="H48" s="31">
        <v>239185054</v>
      </c>
      <c r="I48" s="32">
        <v>244613018</v>
      </c>
      <c r="J48" s="30">
        <v>199700000</v>
      </c>
      <c r="K48" s="31">
        <v>214765000</v>
      </c>
      <c r="L48" s="31">
        <v>220276000</v>
      </c>
      <c r="M48" s="31">
        <v>233994314</v>
      </c>
      <c r="N48" s="32">
        <v>242080862</v>
      </c>
      <c r="O48" s="30">
        <v>3210000</v>
      </c>
      <c r="P48" s="31">
        <v>3884000</v>
      </c>
      <c r="Q48" s="31">
        <v>4797000</v>
      </c>
      <c r="R48" s="31">
        <v>5190740</v>
      </c>
      <c r="S48" s="32">
        <v>2532156</v>
      </c>
      <c r="T48" s="30">
        <v>194244000</v>
      </c>
      <c r="U48" s="31">
        <v>206984000</v>
      </c>
      <c r="V48" s="31">
        <v>214154000</v>
      </c>
      <c r="W48" s="31">
        <v>233650364</v>
      </c>
      <c r="X48" s="32">
        <v>238692635</v>
      </c>
      <c r="Y48" s="30">
        <v>8666000</v>
      </c>
      <c r="Z48" s="31">
        <v>11665000</v>
      </c>
      <c r="AA48" s="31">
        <v>10919000</v>
      </c>
      <c r="AB48" s="31">
        <v>5534690</v>
      </c>
      <c r="AC48" s="32">
        <v>5920383</v>
      </c>
      <c r="AD48" s="53">
        <v>4.2700000000000002E-2</v>
      </c>
      <c r="AE48" s="54">
        <v>5.33E-2</v>
      </c>
      <c r="AF48" s="54">
        <v>4.8500000000000001E-2</v>
      </c>
      <c r="AG48" s="54">
        <v>2.3099999999999999E-2</v>
      </c>
      <c r="AH48" s="55">
        <v>2.4199999999999999E-2</v>
      </c>
      <c r="AI48" s="53">
        <v>2.6800000000000001E-2</v>
      </c>
      <c r="AJ48" s="54">
        <v>3.5499999999999997E-2</v>
      </c>
      <c r="AK48" s="54">
        <v>2.7199999999999998E-2</v>
      </c>
      <c r="AL48" s="54">
        <v>1.4E-3</v>
      </c>
      <c r="AM48" s="55">
        <v>1.38E-2</v>
      </c>
    </row>
    <row r="49" spans="1:39" x14ac:dyDescent="0.3">
      <c r="A49" s="33" t="s">
        <v>142</v>
      </c>
      <c r="B49" s="47">
        <v>2075</v>
      </c>
      <c r="C49" s="47">
        <v>105</v>
      </c>
      <c r="D49" s="35" t="s">
        <v>180</v>
      </c>
      <c r="E49" s="30">
        <v>397018000</v>
      </c>
      <c r="F49" s="31">
        <v>429263000</v>
      </c>
      <c r="G49" s="31">
        <v>416651000</v>
      </c>
      <c r="H49" s="31">
        <v>426470000</v>
      </c>
      <c r="I49" s="32">
        <v>441244000</v>
      </c>
      <c r="J49" s="30">
        <v>398046000</v>
      </c>
      <c r="K49" s="31">
        <v>425536000</v>
      </c>
      <c r="L49" s="31">
        <v>415681000</v>
      </c>
      <c r="M49" s="31">
        <v>426902000</v>
      </c>
      <c r="N49" s="32">
        <v>444022000</v>
      </c>
      <c r="O49" s="30">
        <v>-1028000</v>
      </c>
      <c r="P49" s="31">
        <v>3727000</v>
      </c>
      <c r="Q49" s="31">
        <v>970000</v>
      </c>
      <c r="R49" s="31">
        <v>-432000</v>
      </c>
      <c r="S49" s="32">
        <v>-2778000</v>
      </c>
      <c r="T49" s="30">
        <v>377385000</v>
      </c>
      <c r="U49" s="31">
        <v>398069000</v>
      </c>
      <c r="V49" s="31">
        <v>397876000</v>
      </c>
      <c r="W49" s="31">
        <v>414701000</v>
      </c>
      <c r="X49" s="32">
        <v>422052000</v>
      </c>
      <c r="Y49" s="30">
        <v>19633000</v>
      </c>
      <c r="Z49" s="31">
        <v>31194000</v>
      </c>
      <c r="AA49" s="31">
        <v>18775000</v>
      </c>
      <c r="AB49" s="31">
        <v>11769000</v>
      </c>
      <c r="AC49" s="32">
        <v>19192000</v>
      </c>
      <c r="AD49" s="53">
        <v>4.9399999999999999E-2</v>
      </c>
      <c r="AE49" s="54">
        <v>7.2599999999999998E-2</v>
      </c>
      <c r="AF49" s="54">
        <v>4.4999999999999998E-2</v>
      </c>
      <c r="AG49" s="54">
        <v>2.75E-2</v>
      </c>
      <c r="AH49" s="55">
        <v>4.3400000000000001E-2</v>
      </c>
      <c r="AI49" s="53">
        <v>5.1999999999999998E-2</v>
      </c>
      <c r="AJ49" s="54">
        <v>6.3899999999999998E-2</v>
      </c>
      <c r="AK49" s="54">
        <v>4.2700000000000002E-2</v>
      </c>
      <c r="AL49" s="54">
        <v>2.86E-2</v>
      </c>
      <c r="AM49" s="55">
        <v>4.9700000000000001E-2</v>
      </c>
    </row>
    <row r="50" spans="1:39" x14ac:dyDescent="0.3">
      <c r="A50" s="33" t="s">
        <v>35</v>
      </c>
      <c r="B50" s="47">
        <v>2076</v>
      </c>
      <c r="C50" s="47">
        <v>106</v>
      </c>
      <c r="D50" s="35" t="s">
        <v>179</v>
      </c>
      <c r="E50" s="30">
        <v>53289491</v>
      </c>
      <c r="F50" s="31">
        <v>58542144</v>
      </c>
      <c r="G50" s="31">
        <v>54870333</v>
      </c>
      <c r="H50" s="31">
        <v>57390675</v>
      </c>
      <c r="I50" s="32">
        <v>58931878</v>
      </c>
      <c r="J50" s="30">
        <v>53192470</v>
      </c>
      <c r="K50" s="31">
        <v>58436417</v>
      </c>
      <c r="L50" s="31">
        <v>54817195</v>
      </c>
      <c r="M50" s="31">
        <v>57253216</v>
      </c>
      <c r="N50" s="32">
        <v>58782641</v>
      </c>
      <c r="O50" s="30">
        <v>97021</v>
      </c>
      <c r="P50" s="31">
        <v>105727</v>
      </c>
      <c r="Q50" s="31">
        <v>53138</v>
      </c>
      <c r="R50" s="31">
        <v>137459</v>
      </c>
      <c r="S50" s="32">
        <v>149237</v>
      </c>
      <c r="T50" s="30">
        <v>54985763</v>
      </c>
      <c r="U50" s="31">
        <v>57155997</v>
      </c>
      <c r="V50" s="31">
        <v>54634150</v>
      </c>
      <c r="W50" s="31">
        <v>55885263</v>
      </c>
      <c r="X50" s="32">
        <v>58149919</v>
      </c>
      <c r="Y50" s="30">
        <v>-1696272</v>
      </c>
      <c r="Z50" s="31">
        <v>1386147</v>
      </c>
      <c r="AA50" s="31">
        <v>236183</v>
      </c>
      <c r="AB50" s="31">
        <v>1505412</v>
      </c>
      <c r="AC50" s="32">
        <v>781959</v>
      </c>
      <c r="AD50" s="53">
        <v>-3.1800000000000002E-2</v>
      </c>
      <c r="AE50" s="54">
        <v>2.3599999999999999E-2</v>
      </c>
      <c r="AF50" s="54">
        <v>4.3E-3</v>
      </c>
      <c r="AG50" s="54">
        <v>2.6200000000000001E-2</v>
      </c>
      <c r="AH50" s="55">
        <v>1.32E-2</v>
      </c>
      <c r="AI50" s="53">
        <v>-3.3599999999999998E-2</v>
      </c>
      <c r="AJ50" s="54">
        <v>2.18E-2</v>
      </c>
      <c r="AK50" s="54">
        <v>3.3E-3</v>
      </c>
      <c r="AL50" s="54">
        <v>2.3800000000000002E-2</v>
      </c>
      <c r="AM50" s="55">
        <v>1.0699999999999999E-2</v>
      </c>
    </row>
    <row r="51" spans="1:39" x14ac:dyDescent="0.3">
      <c r="A51" s="33" t="s">
        <v>144</v>
      </c>
      <c r="B51" s="47">
        <v>2073</v>
      </c>
      <c r="C51" s="47">
        <v>345</v>
      </c>
      <c r="D51" s="35" t="s">
        <v>179</v>
      </c>
      <c r="E51" s="30">
        <v>423393000</v>
      </c>
      <c r="F51" s="31">
        <v>446801000</v>
      </c>
      <c r="G51" s="31">
        <v>416883000</v>
      </c>
      <c r="H51" s="31">
        <v>415999000</v>
      </c>
      <c r="I51" s="32">
        <v>418655000</v>
      </c>
      <c r="J51" s="30">
        <v>423049000</v>
      </c>
      <c r="K51" s="31">
        <v>446721000</v>
      </c>
      <c r="L51" s="31">
        <v>416591000</v>
      </c>
      <c r="M51" s="31">
        <v>416664000</v>
      </c>
      <c r="N51" s="32">
        <v>419399000</v>
      </c>
      <c r="O51" s="30">
        <v>344000</v>
      </c>
      <c r="P51" s="31">
        <v>80000</v>
      </c>
      <c r="Q51" s="31">
        <v>292000</v>
      </c>
      <c r="R51" s="31">
        <v>-665000</v>
      </c>
      <c r="S51" s="32">
        <v>-744000</v>
      </c>
      <c r="T51" s="30">
        <v>437524000</v>
      </c>
      <c r="U51" s="31">
        <v>454847000</v>
      </c>
      <c r="V51" s="31">
        <v>437155000</v>
      </c>
      <c r="W51" s="31">
        <v>438157000</v>
      </c>
      <c r="X51" s="32">
        <v>454644000</v>
      </c>
      <c r="Y51" s="30">
        <v>-14131000</v>
      </c>
      <c r="Z51" s="31">
        <v>-8046000</v>
      </c>
      <c r="AA51" s="31">
        <v>-20272000</v>
      </c>
      <c r="AB51" s="31">
        <v>-22158000</v>
      </c>
      <c r="AC51" s="32">
        <v>-35989000</v>
      </c>
      <c r="AD51" s="53">
        <v>-3.3300000000000003E-2</v>
      </c>
      <c r="AE51" s="54">
        <v>-1.7999999999999999E-2</v>
      </c>
      <c r="AF51" s="54">
        <v>-4.8599999999999997E-2</v>
      </c>
      <c r="AG51" s="54">
        <v>-5.3199999999999997E-2</v>
      </c>
      <c r="AH51" s="55">
        <v>-8.5900000000000004E-2</v>
      </c>
      <c r="AI51" s="53">
        <v>-3.4099999999999998E-2</v>
      </c>
      <c r="AJ51" s="54">
        <v>-1.8100000000000002E-2</v>
      </c>
      <c r="AK51" s="54">
        <v>-4.9299999999999997E-2</v>
      </c>
      <c r="AL51" s="54">
        <v>-5.16E-2</v>
      </c>
      <c r="AM51" s="55">
        <v>-8.4099999999999994E-2</v>
      </c>
    </row>
    <row r="52" spans="1:39" x14ac:dyDescent="0.3">
      <c r="A52" s="33" t="s">
        <v>146</v>
      </c>
      <c r="B52" s="47">
        <v>2007</v>
      </c>
      <c r="C52" s="47">
        <v>3112</v>
      </c>
      <c r="D52" s="35" t="s">
        <v>180</v>
      </c>
      <c r="E52" s="30">
        <v>318028878</v>
      </c>
      <c r="F52" s="31">
        <v>332598000</v>
      </c>
      <c r="G52" s="31">
        <v>330825000</v>
      </c>
      <c r="H52" s="31">
        <v>336505000</v>
      </c>
      <c r="I52" s="32">
        <v>351529005</v>
      </c>
      <c r="J52" s="30">
        <v>316287460</v>
      </c>
      <c r="K52" s="31">
        <v>329895000</v>
      </c>
      <c r="L52" s="31">
        <v>321062000</v>
      </c>
      <c r="M52" s="31">
        <v>333031000</v>
      </c>
      <c r="N52" s="32">
        <v>346287630</v>
      </c>
      <c r="O52" s="30">
        <v>1741418</v>
      </c>
      <c r="P52" s="31">
        <v>2703000</v>
      </c>
      <c r="Q52" s="31">
        <v>9763000</v>
      </c>
      <c r="R52" s="31">
        <v>3474000</v>
      </c>
      <c r="S52" s="32">
        <v>5241375</v>
      </c>
      <c r="T52" s="30">
        <v>310903382</v>
      </c>
      <c r="U52" s="31">
        <v>320046000</v>
      </c>
      <c r="V52" s="31">
        <v>311705000</v>
      </c>
      <c r="W52" s="31">
        <v>317311000</v>
      </c>
      <c r="X52" s="32">
        <v>337646054</v>
      </c>
      <c r="Y52" s="30">
        <v>7125496</v>
      </c>
      <c r="Z52" s="31">
        <v>12552000</v>
      </c>
      <c r="AA52" s="31">
        <v>19120000</v>
      </c>
      <c r="AB52" s="31">
        <v>19194000</v>
      </c>
      <c r="AC52" s="32">
        <v>13882951</v>
      </c>
      <c r="AD52" s="53">
        <v>2.24E-2</v>
      </c>
      <c r="AE52" s="54">
        <v>3.7699999999999997E-2</v>
      </c>
      <c r="AF52" s="54">
        <v>5.7700000000000001E-2</v>
      </c>
      <c r="AG52" s="54">
        <v>5.7000000000000002E-2</v>
      </c>
      <c r="AH52" s="55">
        <v>3.9399999999999998E-2</v>
      </c>
      <c r="AI52" s="53">
        <v>1.6899999999999998E-2</v>
      </c>
      <c r="AJ52" s="54">
        <v>2.9600000000000001E-2</v>
      </c>
      <c r="AK52" s="54">
        <v>2.8199999999999999E-2</v>
      </c>
      <c r="AL52" s="54">
        <v>4.6699999999999998E-2</v>
      </c>
      <c r="AM52" s="55">
        <v>2.4500000000000001E-2</v>
      </c>
    </row>
    <row r="53" spans="1:39" x14ac:dyDescent="0.3">
      <c r="A53" s="33" t="s">
        <v>148</v>
      </c>
      <c r="B53" s="47">
        <v>2128</v>
      </c>
      <c r="C53" s="47">
        <v>127</v>
      </c>
      <c r="D53" s="35" t="s">
        <v>181</v>
      </c>
      <c r="E53" s="30">
        <v>328317802</v>
      </c>
      <c r="F53" s="31">
        <v>350794473</v>
      </c>
      <c r="G53" s="31">
        <v>358853559</v>
      </c>
      <c r="H53" s="31">
        <v>418245520</v>
      </c>
      <c r="I53" s="32">
        <v>431432576</v>
      </c>
      <c r="J53" s="30">
        <v>328317802</v>
      </c>
      <c r="K53" s="31">
        <v>350794473</v>
      </c>
      <c r="L53" s="31">
        <v>358853559</v>
      </c>
      <c r="M53" s="31">
        <v>418245520</v>
      </c>
      <c r="N53" s="32">
        <v>431338999</v>
      </c>
      <c r="O53" s="30">
        <v>0</v>
      </c>
      <c r="P53" s="31">
        <v>0</v>
      </c>
      <c r="Q53" s="31">
        <v>0</v>
      </c>
      <c r="R53" s="31">
        <v>0</v>
      </c>
      <c r="S53" s="32">
        <v>93577</v>
      </c>
      <c r="T53" s="30">
        <v>305638980</v>
      </c>
      <c r="U53" s="31">
        <v>316086052</v>
      </c>
      <c r="V53" s="31">
        <v>308517624</v>
      </c>
      <c r="W53" s="31">
        <v>353023211</v>
      </c>
      <c r="X53" s="32">
        <v>386532522</v>
      </c>
      <c r="Y53" s="30">
        <v>22678822</v>
      </c>
      <c r="Z53" s="31">
        <v>34708421</v>
      </c>
      <c r="AA53" s="31">
        <v>50335935</v>
      </c>
      <c r="AB53" s="31">
        <v>65222309</v>
      </c>
      <c r="AC53" s="32">
        <v>44900054</v>
      </c>
      <c r="AD53" s="53">
        <v>6.9000000000000006E-2</v>
      </c>
      <c r="AE53" s="54">
        <v>9.8900000000000002E-2</v>
      </c>
      <c r="AF53" s="54">
        <v>0.14019999999999999</v>
      </c>
      <c r="AG53" s="54">
        <v>0.15590000000000001</v>
      </c>
      <c r="AH53" s="55">
        <v>0.104</v>
      </c>
      <c r="AI53" s="53">
        <v>6.9000000000000006E-2</v>
      </c>
      <c r="AJ53" s="54">
        <v>9.8900000000000002E-2</v>
      </c>
      <c r="AK53" s="54">
        <v>0.14019999999999999</v>
      </c>
      <c r="AL53" s="54">
        <v>0.15590000000000001</v>
      </c>
      <c r="AM53" s="55">
        <v>0.1038</v>
      </c>
    </row>
    <row r="54" spans="1:39" x14ac:dyDescent="0.3">
      <c r="A54" s="33" t="s">
        <v>150</v>
      </c>
      <c r="B54" s="47">
        <v>2316</v>
      </c>
      <c r="C54" s="47">
        <v>6963</v>
      </c>
      <c r="D54" s="35" t="s">
        <v>183</v>
      </c>
      <c r="E54" s="61"/>
      <c r="F54" s="31">
        <v>3053002</v>
      </c>
      <c r="G54" s="31">
        <v>7241666</v>
      </c>
      <c r="H54" s="31">
        <v>62100160</v>
      </c>
      <c r="I54" s="32">
        <v>36019013</v>
      </c>
      <c r="J54" s="61"/>
      <c r="K54" s="31">
        <v>3053002</v>
      </c>
      <c r="L54" s="31">
        <v>6593666</v>
      </c>
      <c r="M54" s="31">
        <v>6491160</v>
      </c>
      <c r="N54" s="32">
        <v>3747929</v>
      </c>
      <c r="O54" s="61"/>
      <c r="P54" s="31">
        <v>0</v>
      </c>
      <c r="Q54" s="31">
        <v>648000</v>
      </c>
      <c r="R54" s="31">
        <v>55609000</v>
      </c>
      <c r="S54" s="32">
        <v>32271084</v>
      </c>
      <c r="T54" s="61"/>
      <c r="U54" s="31">
        <v>37520646</v>
      </c>
      <c r="V54" s="31">
        <v>39010000</v>
      </c>
      <c r="W54" s="31">
        <v>39939409</v>
      </c>
      <c r="X54" s="32">
        <v>39194328</v>
      </c>
      <c r="Y54" s="61"/>
      <c r="Z54" s="31">
        <v>-34467644</v>
      </c>
      <c r="AA54" s="31">
        <v>-31768334</v>
      </c>
      <c r="AB54" s="31">
        <v>22160751</v>
      </c>
      <c r="AC54" s="32">
        <v>-3175315</v>
      </c>
      <c r="AD54" s="60"/>
      <c r="AE54" s="54">
        <v>-11.2897</v>
      </c>
      <c r="AF54" s="54">
        <v>-4.3868</v>
      </c>
      <c r="AG54" s="54">
        <v>0.35680000000000001</v>
      </c>
      <c r="AH54" s="55">
        <v>-8.8099999999999998E-2</v>
      </c>
      <c r="AI54" s="60"/>
      <c r="AJ54" s="54">
        <v>-11.2897</v>
      </c>
      <c r="AK54" s="54">
        <v>-4.4763000000000002</v>
      </c>
      <c r="AL54" s="54">
        <v>-0.53859999999999997</v>
      </c>
      <c r="AM54" s="55">
        <v>-0.98409999999999997</v>
      </c>
    </row>
    <row r="55" spans="1:39" x14ac:dyDescent="0.3">
      <c r="A55" s="33" t="s">
        <v>152</v>
      </c>
      <c r="B55" s="47">
        <v>2152</v>
      </c>
      <c r="C55" s="47">
        <v>11718</v>
      </c>
      <c r="D55" s="35" t="s">
        <v>183</v>
      </c>
      <c r="E55" s="61"/>
      <c r="F55" s="31">
        <v>3593252</v>
      </c>
      <c r="G55" s="31">
        <v>7379684</v>
      </c>
      <c r="H55" s="31">
        <v>30512303</v>
      </c>
      <c r="I55" s="32">
        <v>17217074</v>
      </c>
      <c r="J55" s="61"/>
      <c r="K55" s="31">
        <v>3593252</v>
      </c>
      <c r="L55" s="31">
        <v>6095684</v>
      </c>
      <c r="M55" s="31">
        <v>4894303</v>
      </c>
      <c r="N55" s="32">
        <v>5612428</v>
      </c>
      <c r="O55" s="61"/>
      <c r="P55" s="31">
        <v>0</v>
      </c>
      <c r="Q55" s="31">
        <v>1284000</v>
      </c>
      <c r="R55" s="31">
        <v>25618000</v>
      </c>
      <c r="S55" s="32">
        <v>11604646</v>
      </c>
      <c r="T55" s="61"/>
      <c r="U55" s="31">
        <v>21337434</v>
      </c>
      <c r="V55" s="31">
        <v>20295414</v>
      </c>
      <c r="W55" s="31">
        <v>19371892</v>
      </c>
      <c r="X55" s="32">
        <v>17275786</v>
      </c>
      <c r="Y55" s="61"/>
      <c r="Z55" s="31">
        <v>-17744182</v>
      </c>
      <c r="AA55" s="31">
        <v>-12915730</v>
      </c>
      <c r="AB55" s="31">
        <v>11140411</v>
      </c>
      <c r="AC55" s="32">
        <v>-58712</v>
      </c>
      <c r="AD55" s="60"/>
      <c r="AE55" s="54">
        <v>-4.9381000000000004</v>
      </c>
      <c r="AF55" s="54">
        <v>-1.7501</v>
      </c>
      <c r="AG55" s="54">
        <v>0.36509999999999998</v>
      </c>
      <c r="AH55" s="55">
        <v>-3.3999999999999998E-3</v>
      </c>
      <c r="AI55" s="60"/>
      <c r="AJ55" s="54">
        <v>-4.9381000000000004</v>
      </c>
      <c r="AK55" s="54">
        <v>-1.9240999999999999</v>
      </c>
      <c r="AL55" s="54">
        <v>-0.47439999999999999</v>
      </c>
      <c r="AM55" s="55">
        <v>-0.6774</v>
      </c>
    </row>
    <row r="56" spans="1:39" x14ac:dyDescent="0.3">
      <c r="A56" s="33" t="s">
        <v>153</v>
      </c>
      <c r="B56" s="47">
        <v>2118</v>
      </c>
      <c r="C56" s="47">
        <v>25</v>
      </c>
      <c r="D56" s="35" t="s">
        <v>179</v>
      </c>
      <c r="E56" s="30">
        <v>219585710</v>
      </c>
      <c r="F56" s="31">
        <v>239515178</v>
      </c>
      <c r="G56" s="31">
        <v>226589433</v>
      </c>
      <c r="H56" s="31">
        <v>245853569</v>
      </c>
      <c r="I56" s="32">
        <v>260170727</v>
      </c>
      <c r="J56" s="30">
        <v>217565129</v>
      </c>
      <c r="K56" s="31">
        <v>237597354</v>
      </c>
      <c r="L56" s="31">
        <v>223842795</v>
      </c>
      <c r="M56" s="31">
        <v>237747790</v>
      </c>
      <c r="N56" s="32">
        <v>259960103</v>
      </c>
      <c r="O56" s="30">
        <v>2020581</v>
      </c>
      <c r="P56" s="31">
        <v>1917824</v>
      </c>
      <c r="Q56" s="31">
        <v>2746638</v>
      </c>
      <c r="R56" s="31">
        <v>8105779</v>
      </c>
      <c r="S56" s="32">
        <v>210624</v>
      </c>
      <c r="T56" s="30">
        <v>203502922</v>
      </c>
      <c r="U56" s="31">
        <v>213960322</v>
      </c>
      <c r="V56" s="31">
        <v>206983776</v>
      </c>
      <c r="W56" s="31">
        <v>220197870</v>
      </c>
      <c r="X56" s="32">
        <v>246685147</v>
      </c>
      <c r="Y56" s="30">
        <v>16082788</v>
      </c>
      <c r="Z56" s="31">
        <v>25554856</v>
      </c>
      <c r="AA56" s="31">
        <v>19605657</v>
      </c>
      <c r="AB56" s="31">
        <v>25655699</v>
      </c>
      <c r="AC56" s="32">
        <v>13485580</v>
      </c>
      <c r="AD56" s="53">
        <v>7.3200000000000001E-2</v>
      </c>
      <c r="AE56" s="54">
        <v>0.1066</v>
      </c>
      <c r="AF56" s="54">
        <v>8.6499999999999994E-2</v>
      </c>
      <c r="AG56" s="54">
        <v>0.1043</v>
      </c>
      <c r="AH56" s="55">
        <v>5.1799999999999999E-2</v>
      </c>
      <c r="AI56" s="53">
        <v>6.4000000000000001E-2</v>
      </c>
      <c r="AJ56" s="54">
        <v>9.8599999999999993E-2</v>
      </c>
      <c r="AK56" s="54">
        <v>7.4399999999999994E-2</v>
      </c>
      <c r="AL56" s="54">
        <v>7.1300000000000002E-2</v>
      </c>
      <c r="AM56" s="55">
        <v>5.0999999999999997E-2</v>
      </c>
    </row>
    <row r="57" spans="1:39" x14ac:dyDescent="0.3">
      <c r="A57" s="33" t="s">
        <v>155</v>
      </c>
      <c r="B57" s="47">
        <v>2107</v>
      </c>
      <c r="C57" s="47">
        <v>122</v>
      </c>
      <c r="D57" s="35" t="s">
        <v>180</v>
      </c>
      <c r="E57" s="30">
        <v>435611504</v>
      </c>
      <c r="F57" s="31">
        <v>455395915</v>
      </c>
      <c r="G57" s="31">
        <v>479157579</v>
      </c>
      <c r="H57" s="31">
        <v>494896482</v>
      </c>
      <c r="I57" s="32">
        <v>563824045</v>
      </c>
      <c r="J57" s="30">
        <v>435982840</v>
      </c>
      <c r="K57" s="31">
        <v>459075895</v>
      </c>
      <c r="L57" s="31">
        <v>472388892</v>
      </c>
      <c r="M57" s="31">
        <v>495137097</v>
      </c>
      <c r="N57" s="32">
        <v>536070673</v>
      </c>
      <c r="O57" s="30">
        <v>-371336</v>
      </c>
      <c r="P57" s="31">
        <v>-3679980</v>
      </c>
      <c r="Q57" s="31">
        <v>6768687</v>
      </c>
      <c r="R57" s="31">
        <v>-240615</v>
      </c>
      <c r="S57" s="32">
        <v>27753372</v>
      </c>
      <c r="T57" s="30">
        <v>426549903</v>
      </c>
      <c r="U57" s="31">
        <v>451220235</v>
      </c>
      <c r="V57" s="31">
        <v>457495873</v>
      </c>
      <c r="W57" s="31">
        <v>478526092</v>
      </c>
      <c r="X57" s="32">
        <v>513779154</v>
      </c>
      <c r="Y57" s="30">
        <v>9061601</v>
      </c>
      <c r="Z57" s="31">
        <v>4175680</v>
      </c>
      <c r="AA57" s="31">
        <v>21661706</v>
      </c>
      <c r="AB57" s="31">
        <v>16370390</v>
      </c>
      <c r="AC57" s="32">
        <v>50044891</v>
      </c>
      <c r="AD57" s="53">
        <v>2.0799999999999999E-2</v>
      </c>
      <c r="AE57" s="54">
        <v>9.1000000000000004E-3</v>
      </c>
      <c r="AF57" s="54">
        <v>4.5199999999999997E-2</v>
      </c>
      <c r="AG57" s="54">
        <v>3.3000000000000002E-2</v>
      </c>
      <c r="AH57" s="55">
        <v>8.8700000000000001E-2</v>
      </c>
      <c r="AI57" s="53">
        <v>2.1600000000000001E-2</v>
      </c>
      <c r="AJ57" s="54">
        <v>1.72E-2</v>
      </c>
      <c r="AK57" s="54">
        <v>3.1E-2</v>
      </c>
      <c r="AL57" s="54">
        <v>3.3500000000000002E-2</v>
      </c>
      <c r="AM57" s="55">
        <v>3.95E-2</v>
      </c>
    </row>
    <row r="58" spans="1:39" x14ac:dyDescent="0.3">
      <c r="A58" s="33" t="s">
        <v>157</v>
      </c>
      <c r="B58" s="47">
        <v>2010</v>
      </c>
      <c r="C58" s="47">
        <v>3113</v>
      </c>
      <c r="D58" s="35" t="s">
        <v>179</v>
      </c>
      <c r="E58" s="30">
        <v>682131969</v>
      </c>
      <c r="F58" s="31">
        <v>709737429</v>
      </c>
      <c r="G58" s="31">
        <v>726335019</v>
      </c>
      <c r="H58" s="31">
        <v>745651811</v>
      </c>
      <c r="I58" s="32">
        <v>832847369</v>
      </c>
      <c r="J58" s="30">
        <v>671513969</v>
      </c>
      <c r="K58" s="31">
        <v>703104088</v>
      </c>
      <c r="L58" s="31">
        <v>711862514</v>
      </c>
      <c r="M58" s="31">
        <v>730212464</v>
      </c>
      <c r="N58" s="32">
        <v>807495164</v>
      </c>
      <c r="O58" s="30">
        <v>10618000</v>
      </c>
      <c r="P58" s="31">
        <v>6633341</v>
      </c>
      <c r="Q58" s="31">
        <v>14472505</v>
      </c>
      <c r="R58" s="31">
        <v>15439347</v>
      </c>
      <c r="S58" s="32">
        <v>25352205</v>
      </c>
      <c r="T58" s="30">
        <v>648172207</v>
      </c>
      <c r="U58" s="31">
        <v>664010726</v>
      </c>
      <c r="V58" s="31">
        <v>703982319</v>
      </c>
      <c r="W58" s="31">
        <v>692099605</v>
      </c>
      <c r="X58" s="32">
        <v>745690439</v>
      </c>
      <c r="Y58" s="30">
        <v>33959762</v>
      </c>
      <c r="Z58" s="31">
        <v>45726703</v>
      </c>
      <c r="AA58" s="31">
        <v>22352700</v>
      </c>
      <c r="AB58" s="31">
        <v>53552206</v>
      </c>
      <c r="AC58" s="32">
        <v>87156930</v>
      </c>
      <c r="AD58" s="53">
        <v>4.9700000000000001E-2</v>
      </c>
      <c r="AE58" s="54">
        <v>6.4399999999999999E-2</v>
      </c>
      <c r="AF58" s="54">
        <v>3.0700000000000002E-2</v>
      </c>
      <c r="AG58" s="54">
        <v>7.1800000000000003E-2</v>
      </c>
      <c r="AH58" s="55">
        <v>0.1046</v>
      </c>
      <c r="AI58" s="53">
        <v>3.4200000000000001E-2</v>
      </c>
      <c r="AJ58" s="54">
        <v>5.5E-2</v>
      </c>
      <c r="AK58" s="54">
        <v>1.0800000000000001E-2</v>
      </c>
      <c r="AL58" s="54">
        <v>5.11E-2</v>
      </c>
      <c r="AM58" s="55">
        <v>7.4200000000000002E-2</v>
      </c>
    </row>
    <row r="59" spans="1:39" x14ac:dyDescent="0.3">
      <c r="A59" s="33" t="s">
        <v>160</v>
      </c>
      <c r="B59" s="47">
        <v>2003</v>
      </c>
      <c r="C59" s="47">
        <v>42</v>
      </c>
      <c r="D59" s="35" t="s">
        <v>181</v>
      </c>
      <c r="E59" s="30">
        <v>110630234</v>
      </c>
      <c r="F59" s="31">
        <v>109686111</v>
      </c>
      <c r="G59" s="31">
        <v>100650232</v>
      </c>
      <c r="H59" s="31">
        <v>91343730</v>
      </c>
      <c r="I59" s="32">
        <v>114614565</v>
      </c>
      <c r="J59" s="30">
        <v>110630234</v>
      </c>
      <c r="K59" s="31">
        <v>109686111</v>
      </c>
      <c r="L59" s="31">
        <v>100636443</v>
      </c>
      <c r="M59" s="31">
        <v>91344922</v>
      </c>
      <c r="N59" s="32">
        <v>114614565</v>
      </c>
      <c r="O59" s="30">
        <v>0</v>
      </c>
      <c r="P59" s="31">
        <v>0</v>
      </c>
      <c r="Q59" s="31">
        <v>13789</v>
      </c>
      <c r="R59" s="31">
        <v>-1192</v>
      </c>
      <c r="S59" s="32">
        <v>0</v>
      </c>
      <c r="T59" s="30">
        <v>111911234</v>
      </c>
      <c r="U59" s="31">
        <v>119712111</v>
      </c>
      <c r="V59" s="31">
        <v>109641314</v>
      </c>
      <c r="W59" s="31">
        <v>100655472</v>
      </c>
      <c r="X59" s="32">
        <v>122934300</v>
      </c>
      <c r="Y59" s="30">
        <v>-1281000</v>
      </c>
      <c r="Z59" s="31">
        <v>-10026000</v>
      </c>
      <c r="AA59" s="31">
        <v>-8991082</v>
      </c>
      <c r="AB59" s="31">
        <v>-9311742</v>
      </c>
      <c r="AC59" s="32">
        <v>-8319735</v>
      </c>
      <c r="AD59" s="53">
        <v>-1.15E-2</v>
      </c>
      <c r="AE59" s="54">
        <v>-9.1399999999999995E-2</v>
      </c>
      <c r="AF59" s="54">
        <v>-8.9300000000000004E-2</v>
      </c>
      <c r="AG59" s="54">
        <v>-0.1019</v>
      </c>
      <c r="AH59" s="55">
        <v>-7.2499999999999995E-2</v>
      </c>
      <c r="AI59" s="53">
        <v>-1.15E-2</v>
      </c>
      <c r="AJ59" s="54">
        <v>-9.1399999999999995E-2</v>
      </c>
      <c r="AK59" s="54">
        <v>-8.9399999999999993E-2</v>
      </c>
      <c r="AL59" s="54">
        <v>-0.1019</v>
      </c>
      <c r="AM59" s="55">
        <v>-7.2499999999999995E-2</v>
      </c>
    </row>
    <row r="60" spans="1:39" x14ac:dyDescent="0.3">
      <c r="A60" s="33" t="s">
        <v>162</v>
      </c>
      <c r="B60" s="47">
        <v>2101</v>
      </c>
      <c r="C60" s="47">
        <v>8701</v>
      </c>
      <c r="D60" s="35" t="s">
        <v>179</v>
      </c>
      <c r="E60" s="30">
        <v>183031453</v>
      </c>
      <c r="F60" s="31">
        <v>224593007</v>
      </c>
      <c r="G60" s="31">
        <v>234383026</v>
      </c>
      <c r="H60" s="31">
        <v>247029507</v>
      </c>
      <c r="I60" s="32">
        <v>260767317</v>
      </c>
      <c r="J60" s="30">
        <v>183031453</v>
      </c>
      <c r="K60" s="31">
        <v>224593007</v>
      </c>
      <c r="L60" s="31">
        <v>234205879</v>
      </c>
      <c r="M60" s="31">
        <v>246894774</v>
      </c>
      <c r="N60" s="32">
        <v>260587072</v>
      </c>
      <c r="O60" s="30">
        <v>0</v>
      </c>
      <c r="P60" s="31">
        <v>0</v>
      </c>
      <c r="Q60" s="31">
        <v>177147</v>
      </c>
      <c r="R60" s="31">
        <v>134733</v>
      </c>
      <c r="S60" s="32">
        <v>180245</v>
      </c>
      <c r="T60" s="30">
        <v>182923629</v>
      </c>
      <c r="U60" s="31">
        <v>228543007</v>
      </c>
      <c r="V60" s="31">
        <v>230160417</v>
      </c>
      <c r="W60" s="31">
        <v>227206028</v>
      </c>
      <c r="X60" s="32">
        <v>238412892</v>
      </c>
      <c r="Y60" s="30">
        <v>107824</v>
      </c>
      <c r="Z60" s="31">
        <v>-3950000</v>
      </c>
      <c r="AA60" s="31">
        <v>4222609</v>
      </c>
      <c r="AB60" s="31">
        <v>19823479</v>
      </c>
      <c r="AC60" s="32">
        <v>22354425</v>
      </c>
      <c r="AD60" s="53">
        <v>5.0000000000000001E-4</v>
      </c>
      <c r="AE60" s="54">
        <v>-1.7500000000000002E-2</v>
      </c>
      <c r="AF60" s="54">
        <v>1.7999999999999999E-2</v>
      </c>
      <c r="AG60" s="54">
        <v>8.0199999999999994E-2</v>
      </c>
      <c r="AH60" s="55">
        <v>8.5699999999999998E-2</v>
      </c>
      <c r="AI60" s="53">
        <v>5.0000000000000001E-4</v>
      </c>
      <c r="AJ60" s="54">
        <v>-1.7500000000000002E-2</v>
      </c>
      <c r="AK60" s="54">
        <v>1.72E-2</v>
      </c>
      <c r="AL60" s="54">
        <v>7.9699999999999993E-2</v>
      </c>
      <c r="AM60" s="55">
        <v>8.5000000000000006E-2</v>
      </c>
    </row>
    <row r="61" spans="1:39" x14ac:dyDescent="0.3">
      <c r="A61" s="33" t="s">
        <v>163</v>
      </c>
      <c r="B61" s="47">
        <v>2225</v>
      </c>
      <c r="C61" s="47">
        <v>75</v>
      </c>
      <c r="D61" s="35" t="s">
        <v>179</v>
      </c>
      <c r="E61" s="30">
        <v>153743280</v>
      </c>
      <c r="F61" s="31">
        <v>187880976</v>
      </c>
      <c r="G61" s="31">
        <v>181877871</v>
      </c>
      <c r="H61" s="31">
        <v>201945976</v>
      </c>
      <c r="I61" s="32">
        <v>234889247</v>
      </c>
      <c r="J61" s="30">
        <v>153743280</v>
      </c>
      <c r="K61" s="31">
        <v>187880976</v>
      </c>
      <c r="L61" s="31">
        <v>181897871</v>
      </c>
      <c r="M61" s="31">
        <v>202035527</v>
      </c>
      <c r="N61" s="32">
        <v>234889247</v>
      </c>
      <c r="O61" s="30">
        <v>0</v>
      </c>
      <c r="P61" s="31">
        <v>0</v>
      </c>
      <c r="Q61" s="31">
        <v>-20000</v>
      </c>
      <c r="R61" s="31">
        <v>-89551</v>
      </c>
      <c r="S61" s="32">
        <v>0</v>
      </c>
      <c r="T61" s="30">
        <v>155941539</v>
      </c>
      <c r="U61" s="31">
        <v>190738594</v>
      </c>
      <c r="V61" s="31">
        <v>174184187</v>
      </c>
      <c r="W61" s="31">
        <v>191211786</v>
      </c>
      <c r="X61" s="32">
        <v>217660687</v>
      </c>
      <c r="Y61" s="30">
        <v>-2198259</v>
      </c>
      <c r="Z61" s="31">
        <v>-2857618</v>
      </c>
      <c r="AA61" s="31">
        <v>7693684</v>
      </c>
      <c r="AB61" s="31">
        <v>10734190</v>
      </c>
      <c r="AC61" s="32">
        <v>17228560</v>
      </c>
      <c r="AD61" s="53">
        <v>-1.4200000000000001E-2</v>
      </c>
      <c r="AE61" s="54">
        <v>-1.52E-2</v>
      </c>
      <c r="AF61" s="54">
        <v>4.2299999999999997E-2</v>
      </c>
      <c r="AG61" s="54">
        <v>5.3100000000000001E-2</v>
      </c>
      <c r="AH61" s="55">
        <v>7.3300000000000004E-2</v>
      </c>
      <c r="AI61" s="53">
        <v>-1.4200000000000001E-2</v>
      </c>
      <c r="AJ61" s="54">
        <v>-1.52E-2</v>
      </c>
      <c r="AK61" s="54">
        <v>4.24E-2</v>
      </c>
      <c r="AL61" s="54">
        <v>5.3499999999999999E-2</v>
      </c>
      <c r="AM61" s="55">
        <v>7.3300000000000004E-2</v>
      </c>
    </row>
    <row r="62" spans="1:39" x14ac:dyDescent="0.3">
      <c r="A62" s="33" t="s">
        <v>165</v>
      </c>
      <c r="B62" s="47">
        <v>2114</v>
      </c>
      <c r="C62" s="47">
        <v>41</v>
      </c>
      <c r="D62" s="35" t="s">
        <v>180</v>
      </c>
      <c r="E62" s="30">
        <v>155653361</v>
      </c>
      <c r="F62" s="31">
        <v>180688512</v>
      </c>
      <c r="G62" s="31">
        <v>170266963</v>
      </c>
      <c r="H62" s="31">
        <v>173890394</v>
      </c>
      <c r="I62" s="32">
        <v>181449413</v>
      </c>
      <c r="J62" s="30">
        <v>155653361</v>
      </c>
      <c r="K62" s="31">
        <v>180608405</v>
      </c>
      <c r="L62" s="31">
        <v>168693256</v>
      </c>
      <c r="M62" s="31">
        <v>173824907</v>
      </c>
      <c r="N62" s="32">
        <v>181377116</v>
      </c>
      <c r="O62" s="30">
        <v>0</v>
      </c>
      <c r="P62" s="31">
        <v>80107</v>
      </c>
      <c r="Q62" s="31">
        <v>1573707</v>
      </c>
      <c r="R62" s="31">
        <v>65487</v>
      </c>
      <c r="S62" s="32">
        <v>72297</v>
      </c>
      <c r="T62" s="30">
        <v>159930125</v>
      </c>
      <c r="U62" s="31">
        <v>189177472</v>
      </c>
      <c r="V62" s="31">
        <v>170054101</v>
      </c>
      <c r="W62" s="31">
        <v>164733305</v>
      </c>
      <c r="X62" s="32">
        <v>167624430</v>
      </c>
      <c r="Y62" s="30">
        <v>-4276764</v>
      </c>
      <c r="Z62" s="31">
        <v>-8488960</v>
      </c>
      <c r="AA62" s="31">
        <v>212862</v>
      </c>
      <c r="AB62" s="31">
        <v>9157089</v>
      </c>
      <c r="AC62" s="32">
        <v>13824983</v>
      </c>
      <c r="AD62" s="53">
        <v>-2.7400000000000001E-2</v>
      </c>
      <c r="AE62" s="54">
        <v>-4.6899999999999997E-2</v>
      </c>
      <c r="AF62" s="54">
        <v>1.1999999999999999E-3</v>
      </c>
      <c r="AG62" s="54">
        <v>5.2600000000000001E-2</v>
      </c>
      <c r="AH62" s="55">
        <v>7.6100000000000001E-2</v>
      </c>
      <c r="AI62" s="53">
        <v>-2.7400000000000001E-2</v>
      </c>
      <c r="AJ62" s="54">
        <v>-4.7399999999999998E-2</v>
      </c>
      <c r="AK62" s="54">
        <v>-7.9000000000000008E-3</v>
      </c>
      <c r="AL62" s="54">
        <v>5.2200000000000003E-2</v>
      </c>
      <c r="AM62" s="55">
        <v>7.5700000000000003E-2</v>
      </c>
    </row>
    <row r="63" spans="1:39" x14ac:dyDescent="0.3">
      <c r="A63" s="33" t="s">
        <v>167</v>
      </c>
      <c r="B63" s="47">
        <v>2011</v>
      </c>
      <c r="C63" s="47">
        <v>114</v>
      </c>
      <c r="D63" s="35" t="s">
        <v>179</v>
      </c>
      <c r="E63" s="30">
        <v>163712127</v>
      </c>
      <c r="F63" s="31">
        <v>202491232</v>
      </c>
      <c r="G63" s="31">
        <v>207808735</v>
      </c>
      <c r="H63" s="31">
        <v>234315346</v>
      </c>
      <c r="I63" s="32">
        <v>253228834</v>
      </c>
      <c r="J63" s="30">
        <v>163712127</v>
      </c>
      <c r="K63" s="31">
        <v>202491232</v>
      </c>
      <c r="L63" s="31">
        <v>207525286</v>
      </c>
      <c r="M63" s="31">
        <v>234171119</v>
      </c>
      <c r="N63" s="32">
        <v>252970498</v>
      </c>
      <c r="O63" s="30">
        <v>0</v>
      </c>
      <c r="P63" s="31">
        <v>0</v>
      </c>
      <c r="Q63" s="31">
        <v>283449</v>
      </c>
      <c r="R63" s="31">
        <v>144227</v>
      </c>
      <c r="S63" s="32">
        <v>258336</v>
      </c>
      <c r="T63" s="30">
        <v>151048127</v>
      </c>
      <c r="U63" s="31">
        <v>177096232</v>
      </c>
      <c r="V63" s="31">
        <v>194651149</v>
      </c>
      <c r="W63" s="31">
        <v>209758002</v>
      </c>
      <c r="X63" s="32">
        <v>227951976</v>
      </c>
      <c r="Y63" s="30">
        <v>12664000</v>
      </c>
      <c r="Z63" s="31">
        <v>25395000</v>
      </c>
      <c r="AA63" s="31">
        <v>13157586</v>
      </c>
      <c r="AB63" s="31">
        <v>24557344</v>
      </c>
      <c r="AC63" s="32">
        <v>25276858</v>
      </c>
      <c r="AD63" s="53">
        <v>7.7299999999999994E-2</v>
      </c>
      <c r="AE63" s="54">
        <v>0.12540000000000001</v>
      </c>
      <c r="AF63" s="54">
        <v>6.3299999999999995E-2</v>
      </c>
      <c r="AG63" s="54">
        <v>0.1048</v>
      </c>
      <c r="AH63" s="55">
        <v>9.98E-2</v>
      </c>
      <c r="AI63" s="53">
        <v>7.7299999999999994E-2</v>
      </c>
      <c r="AJ63" s="54">
        <v>0.12540000000000001</v>
      </c>
      <c r="AK63" s="54">
        <v>6.1899999999999997E-2</v>
      </c>
      <c r="AL63" s="54">
        <v>0.1041</v>
      </c>
      <c r="AM63" s="55">
        <v>9.8699999999999996E-2</v>
      </c>
    </row>
    <row r="64" spans="1:39" x14ac:dyDescent="0.3">
      <c r="A64" s="33" t="s">
        <v>169</v>
      </c>
      <c r="B64" s="47">
        <v>2085</v>
      </c>
      <c r="C64" s="47">
        <v>126</v>
      </c>
      <c r="D64" s="35" t="s">
        <v>181</v>
      </c>
      <c r="E64" s="30">
        <v>264067000</v>
      </c>
      <c r="F64" s="31">
        <v>306131650</v>
      </c>
      <c r="G64" s="31">
        <v>312731134</v>
      </c>
      <c r="H64" s="31">
        <v>312328863</v>
      </c>
      <c r="I64" s="32">
        <v>326370704</v>
      </c>
      <c r="J64" s="30">
        <v>264067000</v>
      </c>
      <c r="K64" s="31">
        <v>311075580</v>
      </c>
      <c r="L64" s="31">
        <v>312698357</v>
      </c>
      <c r="M64" s="31">
        <v>311955977</v>
      </c>
      <c r="N64" s="32">
        <v>326318237</v>
      </c>
      <c r="O64" s="30">
        <v>0</v>
      </c>
      <c r="P64" s="31">
        <v>-4943930</v>
      </c>
      <c r="Q64" s="31">
        <v>32777</v>
      </c>
      <c r="R64" s="31">
        <v>372886</v>
      </c>
      <c r="S64" s="32">
        <v>52467</v>
      </c>
      <c r="T64" s="30">
        <v>284997000</v>
      </c>
      <c r="U64" s="31">
        <v>307445299</v>
      </c>
      <c r="V64" s="31">
        <v>302963314</v>
      </c>
      <c r="W64" s="31">
        <v>295273652</v>
      </c>
      <c r="X64" s="32">
        <v>312740959</v>
      </c>
      <c r="Y64" s="30">
        <v>-20930000</v>
      </c>
      <c r="Z64" s="31">
        <v>-1313649</v>
      </c>
      <c r="AA64" s="31">
        <v>9767820</v>
      </c>
      <c r="AB64" s="31">
        <v>17055211</v>
      </c>
      <c r="AC64" s="32">
        <v>13629745</v>
      </c>
      <c r="AD64" s="53">
        <v>-7.9200000000000007E-2</v>
      </c>
      <c r="AE64" s="54">
        <v>-4.1999999999999997E-3</v>
      </c>
      <c r="AF64" s="54">
        <v>3.1199999999999999E-2</v>
      </c>
      <c r="AG64" s="54">
        <v>5.4600000000000003E-2</v>
      </c>
      <c r="AH64" s="55">
        <v>4.1700000000000001E-2</v>
      </c>
      <c r="AI64" s="53">
        <v>-7.9200000000000007E-2</v>
      </c>
      <c r="AJ64" s="54">
        <v>1.18E-2</v>
      </c>
      <c r="AK64" s="54">
        <v>3.1099999999999999E-2</v>
      </c>
      <c r="AL64" s="54">
        <v>5.3400000000000003E-2</v>
      </c>
      <c r="AM64" s="55">
        <v>4.1599999999999998E-2</v>
      </c>
    </row>
    <row r="65" spans="1:39" x14ac:dyDescent="0.3">
      <c r="A65" s="33" t="s">
        <v>171</v>
      </c>
      <c r="B65" s="47">
        <v>2100</v>
      </c>
      <c r="C65" s="47">
        <v>129</v>
      </c>
      <c r="D65" s="35" t="s">
        <v>179</v>
      </c>
      <c r="E65" s="30">
        <v>164067939</v>
      </c>
      <c r="F65" s="31">
        <v>173649385</v>
      </c>
      <c r="G65" s="31">
        <v>170318753</v>
      </c>
      <c r="H65" s="31">
        <v>180800778</v>
      </c>
      <c r="I65" s="32">
        <v>172615381</v>
      </c>
      <c r="J65" s="30">
        <v>156972027</v>
      </c>
      <c r="K65" s="31">
        <v>166357790</v>
      </c>
      <c r="L65" s="31">
        <v>161679154</v>
      </c>
      <c r="M65" s="31">
        <v>164885352</v>
      </c>
      <c r="N65" s="32">
        <v>165469325</v>
      </c>
      <c r="O65" s="30">
        <v>7095912</v>
      </c>
      <c r="P65" s="31">
        <v>7291595</v>
      </c>
      <c r="Q65" s="31">
        <v>8639599</v>
      </c>
      <c r="R65" s="31">
        <v>15915426</v>
      </c>
      <c r="S65" s="32">
        <v>7146056</v>
      </c>
      <c r="T65" s="30">
        <v>148128998</v>
      </c>
      <c r="U65" s="31">
        <v>153167948</v>
      </c>
      <c r="V65" s="31">
        <v>150109814</v>
      </c>
      <c r="W65" s="31">
        <v>149588472</v>
      </c>
      <c r="X65" s="32">
        <v>154665998</v>
      </c>
      <c r="Y65" s="30">
        <v>15938941</v>
      </c>
      <c r="Z65" s="31">
        <v>20481437</v>
      </c>
      <c r="AA65" s="31">
        <v>20208939</v>
      </c>
      <c r="AB65" s="31">
        <v>31212306</v>
      </c>
      <c r="AC65" s="32">
        <v>17949383</v>
      </c>
      <c r="AD65" s="53">
        <v>9.7100000000000006E-2</v>
      </c>
      <c r="AE65" s="54">
        <v>0.1179</v>
      </c>
      <c r="AF65" s="54">
        <v>0.1186</v>
      </c>
      <c r="AG65" s="54">
        <v>0.1726</v>
      </c>
      <c r="AH65" s="55">
        <v>0.10390000000000001</v>
      </c>
      <c r="AI65" s="53">
        <v>5.3800000000000001E-2</v>
      </c>
      <c r="AJ65" s="54">
        <v>7.5899999999999995E-2</v>
      </c>
      <c r="AK65" s="54">
        <v>6.7900000000000002E-2</v>
      </c>
      <c r="AL65" s="54">
        <v>8.4599999999999995E-2</v>
      </c>
      <c r="AM65" s="55">
        <v>6.25E-2</v>
      </c>
    </row>
    <row r="66" spans="1:39" x14ac:dyDescent="0.3">
      <c r="A66" s="33" t="s">
        <v>173</v>
      </c>
      <c r="B66" s="47">
        <v>2299</v>
      </c>
      <c r="C66" s="47">
        <v>104</v>
      </c>
      <c r="D66" s="35" t="s">
        <v>182</v>
      </c>
      <c r="E66" s="30">
        <v>672239000</v>
      </c>
      <c r="F66" s="31">
        <v>673340374</v>
      </c>
      <c r="G66" s="31">
        <v>660749374</v>
      </c>
      <c r="H66" s="31">
        <v>700319169</v>
      </c>
      <c r="I66" s="32">
        <v>686126829</v>
      </c>
      <c r="J66" s="30">
        <v>675342000</v>
      </c>
      <c r="K66" s="31">
        <v>667382374</v>
      </c>
      <c r="L66" s="31">
        <v>655855374</v>
      </c>
      <c r="M66" s="31">
        <v>685082169</v>
      </c>
      <c r="N66" s="32">
        <v>689285829</v>
      </c>
      <c r="O66" s="30">
        <v>-3103000</v>
      </c>
      <c r="P66" s="31">
        <v>5958000</v>
      </c>
      <c r="Q66" s="31">
        <v>4894000</v>
      </c>
      <c r="R66" s="31">
        <v>15237000</v>
      </c>
      <c r="S66" s="32">
        <v>-3159000</v>
      </c>
      <c r="T66" s="30">
        <v>664989000</v>
      </c>
      <c r="U66" s="31">
        <v>663334374</v>
      </c>
      <c r="V66" s="31">
        <v>650503374</v>
      </c>
      <c r="W66" s="31">
        <v>680580169</v>
      </c>
      <c r="X66" s="32">
        <v>704300829</v>
      </c>
      <c r="Y66" s="30">
        <v>7250000</v>
      </c>
      <c r="Z66" s="31">
        <v>10006000</v>
      </c>
      <c r="AA66" s="31">
        <v>10246000</v>
      </c>
      <c r="AB66" s="31">
        <v>19739000</v>
      </c>
      <c r="AC66" s="32">
        <v>-18174000</v>
      </c>
      <c r="AD66" s="53">
        <v>1.0699999999999999E-2</v>
      </c>
      <c r="AE66" s="54">
        <v>1.4800000000000001E-2</v>
      </c>
      <c r="AF66" s="54">
        <v>1.55E-2</v>
      </c>
      <c r="AG66" s="54">
        <v>2.81E-2</v>
      </c>
      <c r="AH66" s="55">
        <v>-2.64E-2</v>
      </c>
      <c r="AI66" s="53">
        <v>1.54E-2</v>
      </c>
      <c r="AJ66" s="54">
        <v>6.0000000000000001E-3</v>
      </c>
      <c r="AK66" s="54">
        <v>8.0000000000000002E-3</v>
      </c>
      <c r="AL66" s="54">
        <v>6.4000000000000003E-3</v>
      </c>
      <c r="AM66" s="55">
        <v>-2.18E-2</v>
      </c>
    </row>
    <row r="67" spans="1:39" x14ac:dyDescent="0.3">
      <c r="A67" s="39" t="s">
        <v>175</v>
      </c>
      <c r="B67" s="48">
        <v>2841</v>
      </c>
      <c r="C67" s="48">
        <v>3115</v>
      </c>
      <c r="D67" s="41" t="s">
        <v>182</v>
      </c>
      <c r="E67" s="36">
        <v>1372919260</v>
      </c>
      <c r="F67" s="37">
        <v>1396086598</v>
      </c>
      <c r="G67" s="37">
        <v>1511772993</v>
      </c>
      <c r="H67" s="37">
        <v>1523219000</v>
      </c>
      <c r="I67" s="38">
        <v>1533230000</v>
      </c>
      <c r="J67" s="36">
        <v>1375316101</v>
      </c>
      <c r="K67" s="37">
        <v>1379539516</v>
      </c>
      <c r="L67" s="37">
        <v>1407604341</v>
      </c>
      <c r="M67" s="37">
        <v>1520700000</v>
      </c>
      <c r="N67" s="38">
        <v>1516157000</v>
      </c>
      <c r="O67" s="36">
        <v>-2396841</v>
      </c>
      <c r="P67" s="37">
        <v>16547082</v>
      </c>
      <c r="Q67" s="37">
        <v>104168652</v>
      </c>
      <c r="R67" s="37">
        <v>2519000</v>
      </c>
      <c r="S67" s="38">
        <v>17073000</v>
      </c>
      <c r="T67" s="36">
        <v>1330067136</v>
      </c>
      <c r="U67" s="37">
        <v>1368281720</v>
      </c>
      <c r="V67" s="37">
        <v>1442838941</v>
      </c>
      <c r="W67" s="37">
        <v>1503389000</v>
      </c>
      <c r="X67" s="38">
        <v>1473140000</v>
      </c>
      <c r="Y67" s="36">
        <v>42852124</v>
      </c>
      <c r="Z67" s="37">
        <v>27804878</v>
      </c>
      <c r="AA67" s="37">
        <v>68934052</v>
      </c>
      <c r="AB67" s="37">
        <v>19830000</v>
      </c>
      <c r="AC67" s="38">
        <v>60090000</v>
      </c>
      <c r="AD67" s="56">
        <v>3.1199999999999999E-2</v>
      </c>
      <c r="AE67" s="57">
        <v>1.9900000000000001E-2</v>
      </c>
      <c r="AF67" s="57">
        <v>4.5499999999999999E-2</v>
      </c>
      <c r="AG67" s="57">
        <v>1.2999999999999999E-2</v>
      </c>
      <c r="AH67" s="58">
        <v>3.9100000000000003E-2</v>
      </c>
      <c r="AI67" s="56">
        <v>3.2899999999999999E-2</v>
      </c>
      <c r="AJ67" s="57">
        <v>8.0000000000000002E-3</v>
      </c>
      <c r="AK67" s="57">
        <v>-2.3300000000000001E-2</v>
      </c>
      <c r="AL67" s="57">
        <v>1.1299999999999999E-2</v>
      </c>
      <c r="AM67" s="58">
        <v>2.8000000000000001E-2</v>
      </c>
    </row>
  </sheetData>
  <mergeCells count="7">
    <mergeCell ref="AI1:AM1"/>
    <mergeCell ref="E1:I1"/>
    <mergeCell ref="J1:N1"/>
    <mergeCell ref="O1:S1"/>
    <mergeCell ref="T1:X1"/>
    <mergeCell ref="Y1:AC1"/>
    <mergeCell ref="AD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Table of Contents</vt:lpstr>
      <vt:lpstr>Appendix A</vt:lpstr>
      <vt:lpstr>Appendix B</vt:lpstr>
      <vt:lpstr>Appendix C</vt:lpstr>
      <vt:lpstr>Appendix D</vt:lpstr>
      <vt:lpstr>Appendix E</vt:lpstr>
      <vt:lpstr>Appendix F</vt:lpstr>
      <vt:lpstr>Appendix G</vt:lpstr>
      <vt:lpstr>Appendix H</vt:lpstr>
      <vt:lpstr>Appendix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MacNabb, Matthew</dc:creator>
  <cp:lastModifiedBy>Vogel, Rick</cp:lastModifiedBy>
  <dcterms:created xsi:type="dcterms:W3CDTF">2017-03-01T14:33:14Z</dcterms:created>
  <dcterms:modified xsi:type="dcterms:W3CDTF">2017-04-24T14:21:01Z</dcterms:modified>
</cp:coreProperties>
</file>