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270" yWindow="105" windowWidth="26835" windowHeight="13350"/>
  </bookViews>
  <sheets>
    <sheet name="Table of Contents" sheetId="12" r:id="rId1"/>
    <sheet name="Appendix A" sheetId="1" r:id="rId2"/>
    <sheet name="Appendix B" sheetId="10" r:id="rId3"/>
    <sheet name="Appendix C" sheetId="3" r:id="rId4"/>
    <sheet name="Appendix D" sheetId="5" r:id="rId5"/>
    <sheet name="Appendix E" sheetId="9" r:id="rId6"/>
    <sheet name="Appendix F" sheetId="7" r:id="rId7"/>
    <sheet name="Appendix G" sheetId="8" r:id="rId8"/>
  </sheets>
  <externalReferences>
    <externalReference r:id="rId9"/>
  </externalReferences>
  <definedNames>
    <definedName name="_xlnm._FilterDatabase" localSheetId="1" hidden="1">'Appendix A'!$A$3:$KT$65</definedName>
    <definedName name="_xlnm._FilterDatabase" localSheetId="3" hidden="1">'Appendix C'!$A$2:$KO$71</definedName>
    <definedName name="AcuteHosp">#REF!</definedName>
    <definedName name="Compare1">#REF!</definedName>
    <definedName name="Compare2">#REF!</definedName>
    <definedName name="Compare3">#REF!</definedName>
    <definedName name="Compare4">#REF!</definedName>
    <definedName name="Compare5">#REF!</definedName>
    <definedName name="Compare6">#REF!</definedName>
    <definedName name="Compare7">#REF!</definedName>
    <definedName name="counts">'[1]Total Revenue Data'!$AH$8:$AH$10</definedName>
    <definedName name="_xlnm.Extract" localSheetId="1">'Appendix A'!#REF!</definedName>
    <definedName name="_xlnm.Extract" localSheetId="3">'Appendix C'!#REF!</definedName>
    <definedName name="FACID">#REF!</definedName>
    <definedName name="FACID2">#REF!</definedName>
    <definedName name="ORGID">#REF!</definedName>
    <definedName name="ORGIDSAS">#REF!</definedName>
    <definedName name="SASORGID">#REF!</definedName>
    <definedName name="TownPercent">#REF!:OFFSET(#REF!,COUNT(#REF!),0)</definedName>
    <definedName name="Type">#REF!</definedName>
  </definedNames>
  <calcPr calcId="145621"/>
</workbook>
</file>

<file path=xl/calcChain.xml><?xml version="1.0" encoding="utf-8"?>
<calcChain xmlns="http://schemas.openxmlformats.org/spreadsheetml/2006/main">
  <c r="AM71" i="5" l="1"/>
  <c r="AX65" i="5" l="1"/>
  <c r="AY65" i="5"/>
  <c r="AW65" i="5"/>
  <c r="AV65" i="5"/>
  <c r="AV61" i="5" l="1"/>
  <c r="AV3" i="5" l="1"/>
  <c r="AV4" i="5"/>
  <c r="AW4" i="5"/>
  <c r="AX4" i="5"/>
  <c r="AY4" i="5"/>
  <c r="AV5" i="5"/>
  <c r="AW5" i="5"/>
  <c r="AX5" i="5"/>
  <c r="AY5" i="5"/>
  <c r="AV6" i="5"/>
  <c r="AW6" i="5"/>
  <c r="AX6" i="5"/>
  <c r="AY6" i="5"/>
  <c r="AV7" i="5"/>
  <c r="AW7" i="5"/>
  <c r="AX7" i="5"/>
  <c r="AY7" i="5"/>
  <c r="AV8" i="5"/>
  <c r="AW8" i="5"/>
  <c r="AX8" i="5"/>
  <c r="AY8" i="5"/>
  <c r="AV10" i="5"/>
  <c r="AW10" i="5"/>
  <c r="AX10" i="5"/>
  <c r="AY10" i="5"/>
  <c r="AV11" i="5"/>
  <c r="AW11" i="5"/>
  <c r="AX11" i="5"/>
  <c r="AY11" i="5"/>
  <c r="AV12" i="5"/>
  <c r="AW12" i="5"/>
  <c r="AX12" i="5"/>
  <c r="AY12" i="5"/>
  <c r="AV13" i="5"/>
  <c r="AW13" i="5"/>
  <c r="AX13" i="5"/>
  <c r="AY13" i="5"/>
  <c r="AV15" i="5"/>
  <c r="AW15" i="5"/>
  <c r="AX15" i="5"/>
  <c r="AY15" i="5"/>
  <c r="AV16" i="5"/>
  <c r="AW16" i="5"/>
  <c r="AX16" i="5"/>
  <c r="AY16" i="5"/>
  <c r="AV17" i="5"/>
  <c r="AW17" i="5"/>
  <c r="AX17" i="5"/>
  <c r="AY17" i="5"/>
  <c r="AV18" i="5"/>
  <c r="AW18" i="5"/>
  <c r="AX18" i="5"/>
  <c r="AY18" i="5"/>
  <c r="AV19" i="5"/>
  <c r="AW19" i="5"/>
  <c r="AX19" i="5"/>
  <c r="AY19" i="5"/>
  <c r="AV20" i="5"/>
  <c r="AW20" i="5"/>
  <c r="AX20" i="5"/>
  <c r="AY20" i="5"/>
  <c r="AV21" i="5"/>
  <c r="AW21" i="5"/>
  <c r="AX21" i="5"/>
  <c r="AY21" i="5"/>
  <c r="AV22" i="5"/>
  <c r="AW22" i="5"/>
  <c r="AX22" i="5"/>
  <c r="AY22" i="5"/>
  <c r="AV23" i="5"/>
  <c r="AW23" i="5"/>
  <c r="AX23" i="5"/>
  <c r="AY23" i="5"/>
  <c r="AV14" i="5"/>
  <c r="AW14" i="5"/>
  <c r="AX14" i="5"/>
  <c r="AY14" i="5"/>
  <c r="AV24" i="5"/>
  <c r="AW24" i="5"/>
  <c r="AX24" i="5"/>
  <c r="AY24" i="5"/>
  <c r="AV25" i="5"/>
  <c r="AW25" i="5"/>
  <c r="AX25" i="5"/>
  <c r="AY25" i="5"/>
  <c r="AV26" i="5"/>
  <c r="AW26" i="5"/>
  <c r="AX26" i="5"/>
  <c r="AY26" i="5"/>
  <c r="AV27" i="5"/>
  <c r="AW27" i="5"/>
  <c r="AX27" i="5"/>
  <c r="AY27" i="5"/>
  <c r="AV28" i="5"/>
  <c r="AW28" i="5"/>
  <c r="AX28" i="5"/>
  <c r="AY28" i="5"/>
  <c r="AV29" i="5"/>
  <c r="AW29" i="5"/>
  <c r="AX29" i="5"/>
  <c r="AY29" i="5"/>
  <c r="AV32" i="5"/>
  <c r="AW32" i="5"/>
  <c r="AX32" i="5"/>
  <c r="AY32" i="5"/>
  <c r="AV33" i="5"/>
  <c r="AW33" i="5"/>
  <c r="AX33" i="5"/>
  <c r="AY33" i="5"/>
  <c r="AV34" i="5"/>
  <c r="AW34" i="5"/>
  <c r="AX34" i="5"/>
  <c r="AY34" i="5"/>
  <c r="AV35" i="5"/>
  <c r="AW35" i="5"/>
  <c r="AX35" i="5"/>
  <c r="AY35" i="5"/>
  <c r="AV36" i="5"/>
  <c r="AW36" i="5"/>
  <c r="AX36" i="5"/>
  <c r="AY36" i="5"/>
  <c r="AV37" i="5"/>
  <c r="AW37" i="5"/>
  <c r="AX37" i="5"/>
  <c r="AY37" i="5"/>
  <c r="AV38" i="5"/>
  <c r="AW38" i="5"/>
  <c r="AX38" i="5"/>
  <c r="AY38" i="5"/>
  <c r="AV39" i="5"/>
  <c r="AW39" i="5"/>
  <c r="AX39" i="5"/>
  <c r="AY39" i="5"/>
  <c r="AV41" i="5"/>
  <c r="AW41" i="5"/>
  <c r="AX41" i="5"/>
  <c r="AY41" i="5"/>
  <c r="AV42" i="5"/>
  <c r="AW42" i="5"/>
  <c r="AX42" i="5"/>
  <c r="AY42" i="5"/>
  <c r="AV9" i="5"/>
  <c r="AW9" i="5"/>
  <c r="AX9" i="5"/>
  <c r="AY9" i="5"/>
  <c r="AV44" i="5"/>
  <c r="AW44" i="5"/>
  <c r="AX44" i="5"/>
  <c r="AY44" i="5"/>
  <c r="AV45" i="5"/>
  <c r="AW45" i="5"/>
  <c r="AX45" i="5"/>
  <c r="AY45" i="5"/>
  <c r="AV47" i="5"/>
  <c r="AW47" i="5"/>
  <c r="AX47" i="5"/>
  <c r="AY47" i="5"/>
  <c r="AV48" i="5"/>
  <c r="AW48" i="5"/>
  <c r="AX48" i="5"/>
  <c r="AY48" i="5"/>
  <c r="AV49" i="5"/>
  <c r="AW49" i="5"/>
  <c r="AX49" i="5"/>
  <c r="AY49" i="5"/>
  <c r="AV50" i="5"/>
  <c r="AW50" i="5"/>
  <c r="AX50" i="5"/>
  <c r="AY50" i="5"/>
  <c r="AV51" i="5"/>
  <c r="AW51" i="5"/>
  <c r="AX51" i="5"/>
  <c r="AY51" i="5"/>
  <c r="AV52" i="5"/>
  <c r="AW52" i="5"/>
  <c r="AX52" i="5"/>
  <c r="AY52" i="5"/>
  <c r="AV54" i="5"/>
  <c r="AW54" i="5"/>
  <c r="AX54" i="5"/>
  <c r="AY54" i="5"/>
  <c r="AV55" i="5"/>
  <c r="AW55" i="5"/>
  <c r="AX55" i="5"/>
  <c r="AY55" i="5"/>
  <c r="AV56" i="5"/>
  <c r="AW56" i="5"/>
  <c r="AX56" i="5"/>
  <c r="AY56" i="5"/>
  <c r="AV57" i="5"/>
  <c r="AW57" i="5"/>
  <c r="AX57" i="5"/>
  <c r="AY57" i="5"/>
  <c r="AV58" i="5"/>
  <c r="AW58" i="5"/>
  <c r="AX58" i="5"/>
  <c r="AY58" i="5"/>
  <c r="AV40" i="5"/>
  <c r="AW40" i="5"/>
  <c r="AX40" i="5"/>
  <c r="AY40" i="5"/>
  <c r="AV43" i="5"/>
  <c r="AW43" i="5"/>
  <c r="AX43" i="5"/>
  <c r="AY43" i="5"/>
  <c r="AV46" i="5"/>
  <c r="AW46" i="5"/>
  <c r="AX46" i="5"/>
  <c r="AY46" i="5"/>
  <c r="AV53" i="5"/>
  <c r="AW53" i="5"/>
  <c r="AX53" i="5"/>
  <c r="AY53" i="5"/>
  <c r="AV66" i="5"/>
  <c r="AW66" i="5"/>
  <c r="AX66" i="5"/>
  <c r="AY66" i="5"/>
  <c r="AV67" i="5"/>
  <c r="AW67" i="5"/>
  <c r="AX67" i="5"/>
  <c r="AY67" i="5"/>
  <c r="AV68" i="5"/>
  <c r="AW68" i="5"/>
  <c r="AX68" i="5"/>
  <c r="AY68" i="5"/>
  <c r="AV69" i="5"/>
  <c r="AW69" i="5"/>
  <c r="AX69" i="5"/>
  <c r="AY69" i="5"/>
  <c r="AV59" i="5"/>
  <c r="AW59" i="5"/>
  <c r="AX59" i="5"/>
  <c r="AY59" i="5"/>
  <c r="AW61" i="5"/>
  <c r="AX61" i="5"/>
  <c r="AY61" i="5"/>
  <c r="AV60" i="5"/>
  <c r="AW60" i="5"/>
  <c r="AX60" i="5"/>
  <c r="AY60" i="5"/>
  <c r="AV62" i="5"/>
  <c r="AW62" i="5"/>
  <c r="AX62" i="5"/>
  <c r="AY62" i="5"/>
  <c r="AV63" i="5"/>
  <c r="AW63" i="5"/>
  <c r="AX63" i="5"/>
  <c r="AY63" i="5"/>
  <c r="AV64" i="5"/>
  <c r="AW64" i="5"/>
  <c r="AX64" i="5"/>
  <c r="AY64" i="5"/>
  <c r="AV72" i="5"/>
  <c r="AW72" i="5"/>
  <c r="AX72" i="5"/>
  <c r="AY72" i="5"/>
  <c r="AV74" i="5"/>
  <c r="AW74" i="5"/>
  <c r="AX74" i="5"/>
  <c r="AY74" i="5"/>
  <c r="AV73" i="5"/>
  <c r="AW73" i="5"/>
  <c r="AX73" i="5"/>
  <c r="AY73" i="5"/>
  <c r="AV75" i="5"/>
  <c r="AW75" i="5"/>
  <c r="AX75" i="5"/>
  <c r="AY75" i="5"/>
  <c r="AV76" i="5"/>
  <c r="AW76" i="5"/>
  <c r="AX76" i="5"/>
  <c r="AY76" i="5"/>
  <c r="AV77" i="5"/>
  <c r="AW77" i="5"/>
  <c r="AX77" i="5"/>
  <c r="AY77" i="5"/>
  <c r="AW3" i="5"/>
  <c r="AX3" i="5"/>
  <c r="AY3" i="5"/>
</calcChain>
</file>

<file path=xl/sharedStrings.xml><?xml version="1.0" encoding="utf-8"?>
<sst xmlns="http://schemas.openxmlformats.org/spreadsheetml/2006/main" count="6892" uniqueCount="2074">
  <si>
    <t xml:space="preserve">Hospital </t>
  </si>
  <si>
    <t xml:space="preserve">FACID </t>
  </si>
  <si>
    <t xml:space="preserve">State </t>
  </si>
  <si>
    <t>Anna Jaques Hospital</t>
  </si>
  <si>
    <t>2006</t>
  </si>
  <si>
    <t>Upper North Shore</t>
  </si>
  <si>
    <t>Community Hospital</t>
  </si>
  <si>
    <t xml:space="preserve"> </t>
  </si>
  <si>
    <t/>
  </si>
  <si>
    <t>Athol Memorial Hospital</t>
  </si>
  <si>
    <t>2226</t>
  </si>
  <si>
    <t>Central Massachusetts</t>
  </si>
  <si>
    <t>Community, Disproportionate Share Hospital</t>
  </si>
  <si>
    <t>Baystate Franklin Medical Center</t>
  </si>
  <si>
    <t>2120</t>
  </si>
  <si>
    <t>Pioneer Valley / Franklin</t>
  </si>
  <si>
    <t>Baystate Mary Lane Hospital</t>
  </si>
  <si>
    <t>2148</t>
  </si>
  <si>
    <t>Baystate Medical Center</t>
  </si>
  <si>
    <t>2339</t>
  </si>
  <si>
    <t>Teaching Hospital</t>
  </si>
  <si>
    <t>Berkshire Medical Center</t>
  </si>
  <si>
    <t>2313</t>
  </si>
  <si>
    <t>Berkshires</t>
  </si>
  <si>
    <t>Beth Israel Deaconess Hospital - Needham</t>
  </si>
  <si>
    <t>2054</t>
  </si>
  <si>
    <t>Metro Boston</t>
  </si>
  <si>
    <t>Beth Israel Deaconess Medical Center</t>
  </si>
  <si>
    <t>2069</t>
  </si>
  <si>
    <t>Academic Medical Center</t>
  </si>
  <si>
    <t xml:space="preserve">Boston Children's Hospital </t>
  </si>
  <si>
    <t>2139</t>
  </si>
  <si>
    <t>Specialty Hospital</t>
  </si>
  <si>
    <t>Boston Medical Center</t>
  </si>
  <si>
    <t>2307</t>
  </si>
  <si>
    <t>Brigham and Women's Hospital</t>
  </si>
  <si>
    <t>2921</t>
  </si>
  <si>
    <t>Cambridge Health Alliance</t>
  </si>
  <si>
    <t>2108</t>
  </si>
  <si>
    <t>Cape Cod Hospital</t>
  </si>
  <si>
    <t>2135</t>
  </si>
  <si>
    <t>Cape and Islands</t>
  </si>
  <si>
    <t>Clinton Hospital</t>
  </si>
  <si>
    <t>2126</t>
  </si>
  <si>
    <t>Cooley Dickinson Hospital</t>
  </si>
  <si>
    <t>2155</t>
  </si>
  <si>
    <t>Dana-Farber Cancer Institute</t>
  </si>
  <si>
    <t>2335</t>
  </si>
  <si>
    <t>Emerson Hospital</t>
  </si>
  <si>
    <t>2018</t>
  </si>
  <si>
    <t>West Merrimack / Middlesex</t>
  </si>
  <si>
    <t>Fairview Hospital</t>
  </si>
  <si>
    <t>2052</t>
  </si>
  <si>
    <t>Falmouth Hospital</t>
  </si>
  <si>
    <t>2289</t>
  </si>
  <si>
    <t>2048</t>
  </si>
  <si>
    <t>Hallmark Health</t>
  </si>
  <si>
    <t>2038</t>
  </si>
  <si>
    <t>Harrington Memorial Hospital</t>
  </si>
  <si>
    <t>2143</t>
  </si>
  <si>
    <t>2034</t>
  </si>
  <si>
    <t>Heywood Hospital</t>
  </si>
  <si>
    <t>2036</t>
  </si>
  <si>
    <t>Holyoke Medical Center</t>
  </si>
  <si>
    <t>2145</t>
  </si>
  <si>
    <t>Jordan Hospital</t>
  </si>
  <si>
    <t>2082</t>
  </si>
  <si>
    <t>South Shore</t>
  </si>
  <si>
    <t>2091</t>
  </si>
  <si>
    <t>2171</t>
  </si>
  <si>
    <t>Lahey Clinic</t>
  </si>
  <si>
    <t>2033</t>
  </si>
  <si>
    <t>Lawrence General Hospital</t>
  </si>
  <si>
    <t>2099</t>
  </si>
  <si>
    <t>East Merrimack</t>
  </si>
  <si>
    <t>Lowell General Hospital</t>
  </si>
  <si>
    <t>2040</t>
  </si>
  <si>
    <t>Marlborough Hospital</t>
  </si>
  <si>
    <t>2103</t>
  </si>
  <si>
    <t>Metro West</t>
  </si>
  <si>
    <t>Martha's Vineyard Hospital</t>
  </si>
  <si>
    <t>2042</t>
  </si>
  <si>
    <t>Massachusetts Eye and Ear Infirmary</t>
  </si>
  <si>
    <t>2167</t>
  </si>
  <si>
    <t>Massachusetts General Hospital</t>
  </si>
  <si>
    <t>2168</t>
  </si>
  <si>
    <t>Mercy Medical Center</t>
  </si>
  <si>
    <t>2149</t>
  </si>
  <si>
    <t>MetroWest Medical Center</t>
  </si>
  <si>
    <t>2020</t>
  </si>
  <si>
    <t>Milford Regional Medical Center</t>
  </si>
  <si>
    <t>2105</t>
  </si>
  <si>
    <t>2227</t>
  </si>
  <si>
    <t>Mount Auburn Hospital</t>
  </si>
  <si>
    <t>2071</t>
  </si>
  <si>
    <t>Nantucket Cottage Hospital</t>
  </si>
  <si>
    <t>2044</t>
  </si>
  <si>
    <t>New England Baptist Hospital</t>
  </si>
  <si>
    <t>2059</t>
  </si>
  <si>
    <t>Newton-Wellesley Hospital</t>
  </si>
  <si>
    <t>2075</t>
  </si>
  <si>
    <t>Noble Hospital</t>
  </si>
  <si>
    <t>2076</t>
  </si>
  <si>
    <t>North Adams Regional Hospital</t>
  </si>
  <si>
    <t>2061</t>
  </si>
  <si>
    <t>North Shore Medical Center</t>
  </si>
  <si>
    <t>2073</t>
  </si>
  <si>
    <t>Lower North Shore</t>
  </si>
  <si>
    <t>Northeast Hospital</t>
  </si>
  <si>
    <t>2007</t>
  </si>
  <si>
    <t>Saint Vincent Hospital</t>
  </si>
  <si>
    <t>2128</t>
  </si>
  <si>
    <t xml:space="preserve">Saints Medical Center </t>
  </si>
  <si>
    <t>2063</t>
  </si>
  <si>
    <t>Signature Healthcare Brockton Hospital</t>
  </si>
  <si>
    <t>2118</t>
  </si>
  <si>
    <t>Metro South</t>
  </si>
  <si>
    <t>South Shore Hospital</t>
  </si>
  <si>
    <t>2107</t>
  </si>
  <si>
    <t>Southcoast Hospitals Group</t>
  </si>
  <si>
    <t>2010</t>
  </si>
  <si>
    <t>New Bedford</t>
  </si>
  <si>
    <t>2131</t>
  </si>
  <si>
    <t>2022</t>
  </si>
  <si>
    <t>2298</t>
  </si>
  <si>
    <t>2151</t>
  </si>
  <si>
    <t>Sturdy Memorial Hospital</t>
  </si>
  <si>
    <t>2100</t>
  </si>
  <si>
    <t>Norwood / Attleboro</t>
  </si>
  <si>
    <t>Tufts Medical Center</t>
  </si>
  <si>
    <t>2299</t>
  </si>
  <si>
    <t>UMass Memorial Medical Center</t>
  </si>
  <si>
    <t>2841</t>
  </si>
  <si>
    <t>Winchester Hospital</t>
  </si>
  <si>
    <t>2094</t>
  </si>
  <si>
    <t>Wing Memorial Hospital</t>
  </si>
  <si>
    <t>2181</t>
  </si>
  <si>
    <t>2003AN</t>
  </si>
  <si>
    <t>2225AN</t>
  </si>
  <si>
    <t>2101AN</t>
  </si>
  <si>
    <t>2114AN</t>
  </si>
  <si>
    <t>2011AN</t>
  </si>
  <si>
    <t>Fall River</t>
  </si>
  <si>
    <t>2085AN</t>
  </si>
  <si>
    <t>2003</t>
  </si>
  <si>
    <t>2225</t>
  </si>
  <si>
    <t>2101</t>
  </si>
  <si>
    <t>2114</t>
  </si>
  <si>
    <t>2011</t>
  </si>
  <si>
    <t>2085</t>
  </si>
  <si>
    <t xml:space="preserve">Lahey Health System - 2012 </t>
  </si>
  <si>
    <t>Circle Health - 2012</t>
  </si>
  <si>
    <t>Care Group  - 2012</t>
  </si>
  <si>
    <t>Steward Health Care - 2011</t>
  </si>
  <si>
    <t>Steward Health Care - 2010</t>
  </si>
  <si>
    <t>Change in Ownership</t>
  </si>
  <si>
    <t>Baystate Health System</t>
  </si>
  <si>
    <t>Berkshire Health Systems</t>
  </si>
  <si>
    <t>CareGroup</t>
  </si>
  <si>
    <t>Partners HealthCare System</t>
  </si>
  <si>
    <t>Cape Cod Health Care System</t>
  </si>
  <si>
    <t>UMass Memorial Health Care</t>
  </si>
  <si>
    <t>Lahey Health System</t>
  </si>
  <si>
    <t>Vanguard Health Systems</t>
  </si>
  <si>
    <t>Steward Health Care System</t>
  </si>
  <si>
    <t>Tax status</t>
  </si>
  <si>
    <t>Non-profit</t>
  </si>
  <si>
    <t>Municipal</t>
  </si>
  <si>
    <t>For profit</t>
  </si>
  <si>
    <t>Hospital City location</t>
  </si>
  <si>
    <t>Hospital County location</t>
  </si>
  <si>
    <t>Trauma Level Designation (Adult)</t>
  </si>
  <si>
    <t>Trauma Level Designation (Pediatric)</t>
  </si>
  <si>
    <t xml:space="preserve">Pedi: Level 2 </t>
  </si>
  <si>
    <t xml:space="preserve">Pedi: Level 1 </t>
  </si>
  <si>
    <t>Adult: Level 3</t>
  </si>
  <si>
    <t>Adult: Level 1</t>
  </si>
  <si>
    <t>Adult: Level 2</t>
  </si>
  <si>
    <t>Case Mix Index (CMI)</t>
  </si>
  <si>
    <t>Maj Dep&amp; Oth/Unsp Psychoses</t>
  </si>
  <si>
    <t>Bipolar Disorders</t>
  </si>
  <si>
    <t>COPD</t>
  </si>
  <si>
    <t>Other Pneumonia</t>
  </si>
  <si>
    <t>Card Arrth &amp; Cond Dis</t>
  </si>
  <si>
    <t>Heart Failure</t>
  </si>
  <si>
    <t>Angina &amp; Cor Athero</t>
  </si>
  <si>
    <t>Syncope &amp; Collapse</t>
  </si>
  <si>
    <t>Dep exc Maj Dep</t>
  </si>
  <si>
    <t>Kidney &amp; UT Infections</t>
  </si>
  <si>
    <t xml:space="preserve">NBact Gastro, Naus, Vom </t>
  </si>
  <si>
    <t>Renal Failure</t>
  </si>
  <si>
    <t>Cellulitis, Oth Bact Skn Inf</t>
  </si>
  <si>
    <t>Chest Pain</t>
  </si>
  <si>
    <t>Sepsis &amp; Dissem Inf</t>
  </si>
  <si>
    <t>Asthma</t>
  </si>
  <si>
    <t>Maj Resp Infect &amp; Inflam</t>
  </si>
  <si>
    <t xml:space="preserve">Adj Dis/Neur exc Dep </t>
  </si>
  <si>
    <t>Schizophrenia</t>
  </si>
  <si>
    <t>CVA Occlusion w/ Infarct</t>
  </si>
  <si>
    <t>Knee Joint Replacement</t>
  </si>
  <si>
    <t>Appendectomy</t>
  </si>
  <si>
    <t>Other Digestive System Dx</t>
  </si>
  <si>
    <t>Diverticulitis/osis</t>
  </si>
  <si>
    <t>Other Anemia &amp; Disorders Of Blood &amp; Blood-Forming Organs</t>
  </si>
  <si>
    <t>Pancreas Dis exc Malig</t>
  </si>
  <si>
    <t>Acute Myocardial Infarct.</t>
  </si>
  <si>
    <t>Percut Card proc w/ AMI</t>
  </si>
  <si>
    <t>Hip Joint Replacement</t>
  </si>
  <si>
    <t>Maj Sml &amp; Lrg Bowel Procs</t>
  </si>
  <si>
    <t>Other Vascular Procedures</t>
  </si>
  <si>
    <t>Alc &amp; Drg Dx-Rehab w/wo Detox</t>
  </si>
  <si>
    <t>Drug/Alcohol Abuse, LAMA</t>
  </si>
  <si>
    <t>Rehabilitation</t>
  </si>
  <si>
    <t>Pulm Edema &amp; Resp Failure</t>
  </si>
  <si>
    <t>Chemotherapy</t>
  </si>
  <si>
    <t>Percut Card proc w/o AMI</t>
  </si>
  <si>
    <t>Seizure</t>
  </si>
  <si>
    <t>Bronchiolitis &amp; RSV Pneum</t>
  </si>
  <si>
    <t>Craniotomy; exc Trauma</t>
  </si>
  <si>
    <t>Infects- Upper Resp Tract</t>
  </si>
  <si>
    <t xml:space="preserve">Hip &amp; Fem; N-TrauExc Jt Rep </t>
  </si>
  <si>
    <t>Card Vlv Proc w/o Cath</t>
  </si>
  <si>
    <t>Maj Heme/Imm Dx exc SC &amp; Coag</t>
  </si>
  <si>
    <t>Kidney &amp; Urinary Tract Procedures For Nonmalignancy</t>
  </si>
  <si>
    <t>Sickle Cell Anemia Crisis</t>
  </si>
  <si>
    <t>Other Antepartum Dxs</t>
  </si>
  <si>
    <t>Procedures for Obesity</t>
  </si>
  <si>
    <t>Other Resp &amp; Chest Procs</t>
  </si>
  <si>
    <t>Alcohol Abuse &amp; Dependence</t>
  </si>
  <si>
    <t>Org Mental Hlth Disturb</t>
  </si>
  <si>
    <t xml:space="preserve">Degen Nrvs Syst exc MS </t>
  </si>
  <si>
    <t xml:space="preserve">Sign/Sx/Oth Infl Hlth </t>
  </si>
  <si>
    <t>Pst-Op, Pst Trau Oth Device Inf</t>
  </si>
  <si>
    <t>Opioid Abuse &amp; Dependence</t>
  </si>
  <si>
    <t>Mastectomy Procedures</t>
  </si>
  <si>
    <t>Maj Male Pelvic Procs</t>
  </si>
  <si>
    <t>Poisoning Of Medicinal Agents</t>
  </si>
  <si>
    <t>Intervert Disc Excis&amp;Dcmpr</t>
  </si>
  <si>
    <t>Card Cath – Isch Hrt Dis</t>
  </si>
  <si>
    <t>Oth Muscskel &amp; ConnTis Dx</t>
  </si>
  <si>
    <t>Oth Bck &amp; Nck, Fx and Inj Dx</t>
  </si>
  <si>
    <t>Eye Procs except Orbit</t>
  </si>
  <si>
    <t>Thyr/Pthyr &amp;  Thyrglos Procs</t>
  </si>
  <si>
    <t>Other ENT Procedures</t>
  </si>
  <si>
    <t>Othr Maj Head/Neck procs</t>
  </si>
  <si>
    <t>Oth OR Proc-Lymph/Heme/Oth Neo</t>
  </si>
  <si>
    <t>Other ENT &amp; Cranial Dxs</t>
  </si>
  <si>
    <t>Maj Cranial/Fac Bone Pro</t>
  </si>
  <si>
    <t>Oth Skn, SubQTis &amp; Rel Proc</t>
  </si>
  <si>
    <t>Other Nervous Syst Procs</t>
  </si>
  <si>
    <t>OR Proc - Oth Tx Comp</t>
  </si>
  <si>
    <t>Other Complications Of Treatment</t>
  </si>
  <si>
    <t>Ear, Nose, Mouth, Throat, Cranial/Facial Malignancies</t>
  </si>
  <si>
    <t>Childhood Behavioral Disorders</t>
  </si>
  <si>
    <t>Other &amp; Unspecified Gastrointestinal Hemorrhage</t>
  </si>
  <si>
    <t>Dors&amp;Lum Fus exc Curv</t>
  </si>
  <si>
    <t>CervFus, Oth Bck/Nck Ex Dis Ex/Dcmp</t>
  </si>
  <si>
    <t>Shldr &amp; Upp/ForeArm Proc</t>
  </si>
  <si>
    <t>Knee &amp; LowLeg Exc Foot</t>
  </si>
  <si>
    <t>Oth Muscskel &amp; ConnTis Proc</t>
  </si>
  <si>
    <t>Dors&amp;Lumb Fus- Curv</t>
  </si>
  <si>
    <t>Tndn, Musc, OthSoft Tis Proc</t>
  </si>
  <si>
    <t>Diabetes</t>
  </si>
  <si>
    <t>Cardiac Defibrillator &amp; Heart Assist Implant</t>
  </si>
  <si>
    <t>Cardiac Catheterization W Circ Disord Exc Ischemic Heart Disease</t>
  </si>
  <si>
    <t>Maj Larynx &amp; Trachea Proc</t>
  </si>
  <si>
    <t>Newburyport MA</t>
  </si>
  <si>
    <t>Amesbury MA</t>
  </si>
  <si>
    <t>Haverhill MA</t>
  </si>
  <si>
    <t>Salisbury MA</t>
  </si>
  <si>
    <t>Merrimac MA</t>
  </si>
  <si>
    <t>Seabrook NH</t>
  </si>
  <si>
    <t>Georgetown MA</t>
  </si>
  <si>
    <t>Rowley MA</t>
  </si>
  <si>
    <t>Athol MA</t>
  </si>
  <si>
    <t>Orange MA</t>
  </si>
  <si>
    <t>Winchendon MA</t>
  </si>
  <si>
    <t>Baldwinville MA</t>
  </si>
  <si>
    <t>Greenfield MA</t>
  </si>
  <si>
    <t>Turners Falls MA</t>
  </si>
  <si>
    <t>Shelburne Falls MA</t>
  </si>
  <si>
    <t>Northfield MA</t>
  </si>
  <si>
    <t>South Deerfield MA</t>
  </si>
  <si>
    <t>Bernardston MA</t>
  </si>
  <si>
    <t>Montague MA</t>
  </si>
  <si>
    <t>Ware MA</t>
  </si>
  <si>
    <t>Belchertown MA</t>
  </si>
  <si>
    <t>West Brookfield MA</t>
  </si>
  <si>
    <t>Warren MA</t>
  </si>
  <si>
    <t>Palmer MA</t>
  </si>
  <si>
    <t>West Warren MA</t>
  </si>
  <si>
    <t>Gilbertville MA</t>
  </si>
  <si>
    <t>Monson MA</t>
  </si>
  <si>
    <t>Springfield MA</t>
  </si>
  <si>
    <t>Chicopee MA</t>
  </si>
  <si>
    <t>West Springfield MA</t>
  </si>
  <si>
    <t>Holyoke MA</t>
  </si>
  <si>
    <t>Westfield MA</t>
  </si>
  <si>
    <t>Agawam MA</t>
  </si>
  <si>
    <t>East Longmeadow MA</t>
  </si>
  <si>
    <t>Ludlow MA</t>
  </si>
  <si>
    <t>Pittsfield MA</t>
  </si>
  <si>
    <t>Dalton MA</t>
  </si>
  <si>
    <t>Lenox MA</t>
  </si>
  <si>
    <t>Lee MA</t>
  </si>
  <si>
    <t>North Adams MA</t>
  </si>
  <si>
    <t>Great Barrington MA</t>
  </si>
  <si>
    <t>Adams MA</t>
  </si>
  <si>
    <t>Cheshire MA</t>
  </si>
  <si>
    <t>Needham MA</t>
  </si>
  <si>
    <t>Dedham MA</t>
  </si>
  <si>
    <t>Needham Heights MA</t>
  </si>
  <si>
    <t>Westwood MA</t>
  </si>
  <si>
    <t>Newton Center MA</t>
  </si>
  <si>
    <t>Norwood MA</t>
  </si>
  <si>
    <t>Medfield MA</t>
  </si>
  <si>
    <t>Dover MA</t>
  </si>
  <si>
    <t>Boston MA</t>
  </si>
  <si>
    <t>Brookline MA</t>
  </si>
  <si>
    <t>Dorchester MA</t>
  </si>
  <si>
    <t>Quincy MA</t>
  </si>
  <si>
    <t>Jamaica Plain MA</t>
  </si>
  <si>
    <t>Cambridge MA</t>
  </si>
  <si>
    <t>Roxbury MA</t>
  </si>
  <si>
    <t>Dorchester Center MA</t>
  </si>
  <si>
    <t>Brockton MA</t>
  </si>
  <si>
    <t>Lynn MA</t>
  </si>
  <si>
    <t>Hyde Park MA</t>
  </si>
  <si>
    <t>Mattapan MA</t>
  </si>
  <si>
    <t>Chelsea MA</t>
  </si>
  <si>
    <t>Roslindale MA</t>
  </si>
  <si>
    <t>Somerville MA</t>
  </si>
  <si>
    <t>Everett MA</t>
  </si>
  <si>
    <t>Revere MA</t>
  </si>
  <si>
    <t>Malden MA</t>
  </si>
  <si>
    <t>Medford MA</t>
  </si>
  <si>
    <t>Hyannis MA</t>
  </si>
  <si>
    <t>South Yarmouth MA</t>
  </si>
  <si>
    <t>Centerville MA</t>
  </si>
  <si>
    <t>West Yarmouth MA</t>
  </si>
  <si>
    <t>Harwich MA</t>
  </si>
  <si>
    <t>Brewster MA</t>
  </si>
  <si>
    <t>Yarmouth Port MA</t>
  </si>
  <si>
    <t>South Dennis MA</t>
  </si>
  <si>
    <t>Clinton MA</t>
  </si>
  <si>
    <t>Worcester MA</t>
  </si>
  <si>
    <t>Lancaster MA</t>
  </si>
  <si>
    <t>Sterling MA</t>
  </si>
  <si>
    <t>Leominster MA</t>
  </si>
  <si>
    <t>Marlborough MA</t>
  </si>
  <si>
    <t>Bolton MA</t>
  </si>
  <si>
    <t>Northampton MA</t>
  </si>
  <si>
    <t>Easthampton MA</t>
  </si>
  <si>
    <t>Amherst MA</t>
  </si>
  <si>
    <t>Florence MA</t>
  </si>
  <si>
    <t>Hadley MA</t>
  </si>
  <si>
    <t>Leeds MA</t>
  </si>
  <si>
    <t>Southampton MA</t>
  </si>
  <si>
    <t>Framingham MA</t>
  </si>
  <si>
    <t>Acton MA</t>
  </si>
  <si>
    <t>Concord MA</t>
  </si>
  <si>
    <t>Maynard MA</t>
  </si>
  <si>
    <t>Westford MA</t>
  </si>
  <si>
    <t>Littleton MA</t>
  </si>
  <si>
    <t>Sudbury MA</t>
  </si>
  <si>
    <t>Bedford MA</t>
  </si>
  <si>
    <t>Chelmsford MA</t>
  </si>
  <si>
    <t>Sheffield MA</t>
  </si>
  <si>
    <t>Housatonic MA</t>
  </si>
  <si>
    <t>Stockbridge MA</t>
  </si>
  <si>
    <t>Hillsdale NY</t>
  </si>
  <si>
    <t>East Falmouth MA</t>
  </si>
  <si>
    <t>Falmouth MA</t>
  </si>
  <si>
    <t>Mashpee MA</t>
  </si>
  <si>
    <t>Buzzards Bay MA</t>
  </si>
  <si>
    <t>Pocasset MA</t>
  </si>
  <si>
    <t>North Falmouth MA</t>
  </si>
  <si>
    <t>Sandwich MA</t>
  </si>
  <si>
    <t>Forestdale MA</t>
  </si>
  <si>
    <t>West Roxbury MA</t>
  </si>
  <si>
    <t>Melrose MA</t>
  </si>
  <si>
    <t>Saugus MA</t>
  </si>
  <si>
    <t>Wakefield MA</t>
  </si>
  <si>
    <t>Stoneham MA</t>
  </si>
  <si>
    <t>Southbridge MA</t>
  </si>
  <si>
    <t>Webster MA</t>
  </si>
  <si>
    <t>Dudley MA</t>
  </si>
  <si>
    <t>Charlton MA</t>
  </si>
  <si>
    <t>Sturbridge MA</t>
  </si>
  <si>
    <t>Fiskdale MA</t>
  </si>
  <si>
    <t>Brookfield MA</t>
  </si>
  <si>
    <t>Holland MA</t>
  </si>
  <si>
    <t>Fitchburg MA</t>
  </si>
  <si>
    <t>Lunenburg MA</t>
  </si>
  <si>
    <t>Gardner MA</t>
  </si>
  <si>
    <t>Westminster MA</t>
  </si>
  <si>
    <t>Shrewsbury MA</t>
  </si>
  <si>
    <t>Townsend MA</t>
  </si>
  <si>
    <t>Templeton MA</t>
  </si>
  <si>
    <t>Ashburnham MA</t>
  </si>
  <si>
    <t>South Hadley MA</t>
  </si>
  <si>
    <t>Granby MA</t>
  </si>
  <si>
    <t>Plymouth MA</t>
  </si>
  <si>
    <t>Kingston MA</t>
  </si>
  <si>
    <t>Carver MA</t>
  </si>
  <si>
    <t>Duxbury MA</t>
  </si>
  <si>
    <t>Middleboro MA</t>
  </si>
  <si>
    <t>Marshfield MA</t>
  </si>
  <si>
    <t>Pembroke MA</t>
  </si>
  <si>
    <t>Burlington MA</t>
  </si>
  <si>
    <t>Billerica MA</t>
  </si>
  <si>
    <t>Woburn MA</t>
  </si>
  <si>
    <t>Peabody MA</t>
  </si>
  <si>
    <t>Lexington MA</t>
  </si>
  <si>
    <t>Arlington MA</t>
  </si>
  <si>
    <t>Wilmington MA</t>
  </si>
  <si>
    <t>Lowell MA</t>
  </si>
  <si>
    <t>Lawrence MA</t>
  </si>
  <si>
    <t>Methuen MA</t>
  </si>
  <si>
    <t>North Andover MA</t>
  </si>
  <si>
    <t>Andover MA</t>
  </si>
  <si>
    <t>Salem NH</t>
  </si>
  <si>
    <t>Plaistow NH</t>
  </si>
  <si>
    <t>Dracut MA</t>
  </si>
  <si>
    <t>North Chelmsford MA</t>
  </si>
  <si>
    <t>Tyngsboro MA</t>
  </si>
  <si>
    <t>Tewksbury MA</t>
  </si>
  <si>
    <t>Hudson MA</t>
  </si>
  <si>
    <t>Northborough MA</t>
  </si>
  <si>
    <t>Westborough MA</t>
  </si>
  <si>
    <t>Southborough MA</t>
  </si>
  <si>
    <t>Berlin MA</t>
  </si>
  <si>
    <t>Vineyard Haven MA</t>
  </si>
  <si>
    <t>Edgartown MA</t>
  </si>
  <si>
    <t>Oak Bluffs MA</t>
  </si>
  <si>
    <t>West Tisbury MA</t>
  </si>
  <si>
    <t>Chilmark MA</t>
  </si>
  <si>
    <t>Fall River MA</t>
  </si>
  <si>
    <t>Natick MA</t>
  </si>
  <si>
    <t>Ashland MA</t>
  </si>
  <si>
    <t>Holliston MA</t>
  </si>
  <si>
    <t>Hopkinton MA</t>
  </si>
  <si>
    <t>Wayland MA</t>
  </si>
  <si>
    <t>Milford MA</t>
  </si>
  <si>
    <t>Franklin MA</t>
  </si>
  <si>
    <t>Bellingham MA</t>
  </si>
  <si>
    <t>Uxbridge MA</t>
  </si>
  <si>
    <t>Medway MA</t>
  </si>
  <si>
    <t>Whitinsville MA</t>
  </si>
  <si>
    <t>Hopedale MA</t>
  </si>
  <si>
    <t>Blackstone MA</t>
  </si>
  <si>
    <t>Milton MA</t>
  </si>
  <si>
    <t>Randolph MA</t>
  </si>
  <si>
    <t>Braintree MA</t>
  </si>
  <si>
    <t>Canton MA</t>
  </si>
  <si>
    <t>Watertown MA</t>
  </si>
  <si>
    <t>Belmont MA</t>
  </si>
  <si>
    <t>Waltham MA</t>
  </si>
  <si>
    <t>Nantucket MA</t>
  </si>
  <si>
    <t>Wellesley Hills MA</t>
  </si>
  <si>
    <t>West Newton MA</t>
  </si>
  <si>
    <t>Newton MA</t>
  </si>
  <si>
    <t>Weston MA</t>
  </si>
  <si>
    <t>Southwick MA</t>
  </si>
  <si>
    <t>Feeding Hills MA</t>
  </si>
  <si>
    <t>Granville MA</t>
  </si>
  <si>
    <t>Russell MA</t>
  </si>
  <si>
    <t>Williamstown MA</t>
  </si>
  <si>
    <t>Stamford VT</t>
  </si>
  <si>
    <t>Pownal VT</t>
  </si>
  <si>
    <t>Bennington VT</t>
  </si>
  <si>
    <t>Salem MA</t>
  </si>
  <si>
    <t>Marblehead MA</t>
  </si>
  <si>
    <t>Swampscott MA</t>
  </si>
  <si>
    <t>Danvers MA</t>
  </si>
  <si>
    <t>Beverly MA</t>
  </si>
  <si>
    <t>Gloucester MA</t>
  </si>
  <si>
    <t>Ipswich MA</t>
  </si>
  <si>
    <t>Rockport MA</t>
  </si>
  <si>
    <t>Auburn MA</t>
  </si>
  <si>
    <t>Millbury MA</t>
  </si>
  <si>
    <t>Spencer MA</t>
  </si>
  <si>
    <t>Oxford MA</t>
  </si>
  <si>
    <t>Holden MA</t>
  </si>
  <si>
    <t>North Billerica MA</t>
  </si>
  <si>
    <t>Bridgewater MA</t>
  </si>
  <si>
    <t>East Bridgewater MA</t>
  </si>
  <si>
    <t>Whitman MA</t>
  </si>
  <si>
    <t>Abington MA</t>
  </si>
  <si>
    <t>Rockland MA</t>
  </si>
  <si>
    <t>Taunton MA</t>
  </si>
  <si>
    <t>Stoughton MA</t>
  </si>
  <si>
    <t>Hingham MA</t>
  </si>
  <si>
    <t>Weymouth MA</t>
  </si>
  <si>
    <t>South Weymouth MA</t>
  </si>
  <si>
    <t>East Weymouth MA</t>
  </si>
  <si>
    <t>New Bedford MA</t>
  </si>
  <si>
    <t>Fairhaven MA</t>
  </si>
  <si>
    <t>Somerset MA</t>
  </si>
  <si>
    <t>North Dartmouth MA</t>
  </si>
  <si>
    <t>Wareham MA</t>
  </si>
  <si>
    <t>South Dartmouth MA</t>
  </si>
  <si>
    <t>Westport MA</t>
  </si>
  <si>
    <t>Groveland MA</t>
  </si>
  <si>
    <t>Atkinson NH</t>
  </si>
  <si>
    <t>Raynham MA</t>
  </si>
  <si>
    <t>East Taunton MA</t>
  </si>
  <si>
    <t>Lakeville MA</t>
  </si>
  <si>
    <t>Berkley MA</t>
  </si>
  <si>
    <t>North Dighton MA</t>
  </si>
  <si>
    <t>Norton MA</t>
  </si>
  <si>
    <t>Ayer MA</t>
  </si>
  <si>
    <t>Pepperell MA</t>
  </si>
  <si>
    <t>Groton MA</t>
  </si>
  <si>
    <t>Shirley MA</t>
  </si>
  <si>
    <t>Hull MA</t>
  </si>
  <si>
    <t>North Weymouth MA</t>
  </si>
  <si>
    <t>Attleboro MA</t>
  </si>
  <si>
    <t>North Attleboro MA</t>
  </si>
  <si>
    <t>Mansfield MA</t>
  </si>
  <si>
    <t>Plainville MA</t>
  </si>
  <si>
    <t>Wrentham MA</t>
  </si>
  <si>
    <t>Seekonk MA</t>
  </si>
  <si>
    <t>Rehoboth MA</t>
  </si>
  <si>
    <t>Winchester MA</t>
  </si>
  <si>
    <t>Reading MA</t>
  </si>
  <si>
    <t>Wilbraham MA</t>
  </si>
  <si>
    <t>Three Rivers MA</t>
  </si>
  <si>
    <t>North Easton MA</t>
  </si>
  <si>
    <t>South Easton MA</t>
  </si>
  <si>
    <t>West Bridgewater MA</t>
  </si>
  <si>
    <t>Walpole MA</t>
  </si>
  <si>
    <t>Foxboro MA</t>
  </si>
  <si>
    <t>Sharon MA</t>
  </si>
  <si>
    <t>Tiverton RI</t>
  </si>
  <si>
    <t>Swansea MA</t>
  </si>
  <si>
    <t>Portsmouth RI</t>
  </si>
  <si>
    <t>Brighton MA</t>
  </si>
  <si>
    <t>Allston MA</t>
  </si>
  <si>
    <t>Delivery DRGs</t>
  </si>
  <si>
    <t>Newbury MA</t>
  </si>
  <si>
    <t>West Newbury MA</t>
  </si>
  <si>
    <t>Erving MA</t>
  </si>
  <si>
    <t>Colrain MA</t>
  </si>
  <si>
    <t>North Brookfield MA</t>
  </si>
  <si>
    <t>Longmeadow MA</t>
  </si>
  <si>
    <t>Lanesboro MA</t>
  </si>
  <si>
    <t>Winthrop MA</t>
  </si>
  <si>
    <t>Orleans MA</t>
  </si>
  <si>
    <t>Hatfield MA</t>
  </si>
  <si>
    <t>Stow MA</t>
  </si>
  <si>
    <t>South Egremont MA</t>
  </si>
  <si>
    <t>Canaan CT</t>
  </si>
  <si>
    <t>Cotuit MA</t>
  </si>
  <si>
    <t>Cataumet MA</t>
  </si>
  <si>
    <t>Brimfield MA</t>
  </si>
  <si>
    <t>Ashby MA</t>
  </si>
  <si>
    <t>Hubbardston MA</t>
  </si>
  <si>
    <t>Halifax MA</t>
  </si>
  <si>
    <t>Plympton MA</t>
  </si>
  <si>
    <t>Nashua NH</t>
  </si>
  <si>
    <t>Pelham NH</t>
  </si>
  <si>
    <t>Charlestown MA</t>
  </si>
  <si>
    <t>Indian Orchard MA</t>
  </si>
  <si>
    <t>Millis MA</t>
  </si>
  <si>
    <t>Northbridge MA</t>
  </si>
  <si>
    <t>Mendon MA</t>
  </si>
  <si>
    <t>Wellesley MA</t>
  </si>
  <si>
    <t>Huntington MA</t>
  </si>
  <si>
    <t>Lynnfield MA</t>
  </si>
  <si>
    <t>Nahant MA</t>
  </si>
  <si>
    <t>South Hamilton MA</t>
  </si>
  <si>
    <t>Topsfield MA</t>
  </si>
  <si>
    <t>Leicester MA</t>
  </si>
  <si>
    <t>Scituate MA</t>
  </si>
  <si>
    <t>Acushnet MA</t>
  </si>
  <si>
    <t>Harvard MA</t>
  </si>
  <si>
    <t>Pawtucket RI</t>
  </si>
  <si>
    <t>Derry NH</t>
  </si>
  <si>
    <t>Windham NH</t>
  </si>
  <si>
    <t>Little Compton RI</t>
  </si>
  <si>
    <t xml:space="preserve">Severity Quintiles 1 </t>
  </si>
  <si>
    <t xml:space="preserve">Severity Quintiles 2 </t>
  </si>
  <si>
    <t xml:space="preserve">Severity Quintiles 3 </t>
  </si>
  <si>
    <t xml:space="preserve">Severity Quintiles 4 </t>
  </si>
  <si>
    <t>Severity Quintiles 5</t>
  </si>
  <si>
    <t>HSN GPSR</t>
  </si>
  <si>
    <t>.</t>
  </si>
  <si>
    <t>Agawam</t>
  </si>
  <si>
    <t>MA</t>
  </si>
  <si>
    <t>Amherst</t>
  </si>
  <si>
    <t>Barre</t>
  </si>
  <si>
    <t>Belchertown</t>
  </si>
  <si>
    <t>Blandford</t>
  </si>
  <si>
    <t>Bondsville</t>
  </si>
  <si>
    <t>Brimfield</t>
  </si>
  <si>
    <t>Chester</t>
  </si>
  <si>
    <t>Chesterfield</t>
  </si>
  <si>
    <t>Chicopee</t>
  </si>
  <si>
    <t>Cummington</t>
  </si>
  <si>
    <t>Easthampton</t>
  </si>
  <si>
    <t>East Longmeadow</t>
  </si>
  <si>
    <t>East Otis</t>
  </si>
  <si>
    <t>Feeding Hills</t>
  </si>
  <si>
    <t>Gilbertville</t>
  </si>
  <si>
    <t>Goshen</t>
  </si>
  <si>
    <t>Granby</t>
  </si>
  <si>
    <t>Granville</t>
  </si>
  <si>
    <t>Hadley</t>
  </si>
  <si>
    <t>Hampden</t>
  </si>
  <si>
    <t>Hardwick</t>
  </si>
  <si>
    <t>Hatfield</t>
  </si>
  <si>
    <t>Haydenville</t>
  </si>
  <si>
    <t>Holyoke</t>
  </si>
  <si>
    <t>Huntington</t>
  </si>
  <si>
    <t>Leeds</t>
  </si>
  <si>
    <t>Leverett</t>
  </si>
  <si>
    <t>Ludlow</t>
  </si>
  <si>
    <t>Monson</t>
  </si>
  <si>
    <t>North Amherst</t>
  </si>
  <si>
    <t>Northampton</t>
  </si>
  <si>
    <t>Florence</t>
  </si>
  <si>
    <t>North Hatfield</t>
  </si>
  <si>
    <t>Oakham</t>
  </si>
  <si>
    <t>Palmer</t>
  </si>
  <si>
    <t>Plainfield</t>
  </si>
  <si>
    <t>Russell</t>
  </si>
  <si>
    <t>Shutesbury</t>
  </si>
  <si>
    <t>Southampton</t>
  </si>
  <si>
    <t>South Barre</t>
  </si>
  <si>
    <t>South Hadley</t>
  </si>
  <si>
    <t>Southwick</t>
  </si>
  <si>
    <t>Thorndike</t>
  </si>
  <si>
    <t>Three Rivers</t>
  </si>
  <si>
    <t>Wales</t>
  </si>
  <si>
    <t>Ware</t>
  </si>
  <si>
    <t>Warren</t>
  </si>
  <si>
    <t>West Chesterfield</t>
  </si>
  <si>
    <t>Westfield</t>
  </si>
  <si>
    <t>West Hatfield</t>
  </si>
  <si>
    <t>West Springfield</t>
  </si>
  <si>
    <t>West Warren</t>
  </si>
  <si>
    <t>Whately</t>
  </si>
  <si>
    <t>Wheelwright</t>
  </si>
  <si>
    <t>Wilbraham</t>
  </si>
  <si>
    <t>Williamsburg</t>
  </si>
  <si>
    <t>Woronoco</t>
  </si>
  <si>
    <t>Worthington</t>
  </si>
  <si>
    <t>Springfield</t>
  </si>
  <si>
    <t>Longmeadow</t>
  </si>
  <si>
    <t>Indian Orchard</t>
  </si>
  <si>
    <t>Pittsfield</t>
  </si>
  <si>
    <t>Adams</t>
  </si>
  <si>
    <t>Ashley Falls</t>
  </si>
  <si>
    <t>Becket</t>
  </si>
  <si>
    <t>Berkshire</t>
  </si>
  <si>
    <t>Cheshire</t>
  </si>
  <si>
    <t>Dalton</t>
  </si>
  <si>
    <t>Glendale</t>
  </si>
  <si>
    <t>Great Barrington</t>
  </si>
  <si>
    <t>Hinsdale</t>
  </si>
  <si>
    <t>Housatonic</t>
  </si>
  <si>
    <t>Lanesboro</t>
  </si>
  <si>
    <t>Lee</t>
  </si>
  <si>
    <t>Lenox</t>
  </si>
  <si>
    <t>Lenox Dale</t>
  </si>
  <si>
    <t>Middlefield</t>
  </si>
  <si>
    <t>Mill River</t>
  </si>
  <si>
    <t>Monterey</t>
  </si>
  <si>
    <t>North Adams</t>
  </si>
  <si>
    <t>North Egremont</t>
  </si>
  <si>
    <t>Otis</t>
  </si>
  <si>
    <t>Richmond</t>
  </si>
  <si>
    <t>Sandisfield</t>
  </si>
  <si>
    <t>Savoy</t>
  </si>
  <si>
    <t>Sheffield</t>
  </si>
  <si>
    <t>South Egremont</t>
  </si>
  <si>
    <t>Southfield</t>
  </si>
  <si>
    <t>South Lee</t>
  </si>
  <si>
    <t>Stockbridge</t>
  </si>
  <si>
    <t>Tyringham</t>
  </si>
  <si>
    <t>West Stockbridge</t>
  </si>
  <si>
    <t>Williamstown</t>
  </si>
  <si>
    <t>Windsor</t>
  </si>
  <si>
    <t>Greenfield</t>
  </si>
  <si>
    <t>Ashfield</t>
  </si>
  <si>
    <t>Athol</t>
  </si>
  <si>
    <t>Bernardston</t>
  </si>
  <si>
    <t>Buckland</t>
  </si>
  <si>
    <t>Charlemont</t>
  </si>
  <si>
    <t>Colrain</t>
  </si>
  <si>
    <t>Conway</t>
  </si>
  <si>
    <t>Deerfield</t>
  </si>
  <si>
    <t>Drury</t>
  </si>
  <si>
    <t>Erving</t>
  </si>
  <si>
    <t>Heath</t>
  </si>
  <si>
    <t>Lake Pleasant</t>
  </si>
  <si>
    <t>Millers Falls</t>
  </si>
  <si>
    <t>Monroe Bridge</t>
  </si>
  <si>
    <t>Montague</t>
  </si>
  <si>
    <t>Gill</t>
  </si>
  <si>
    <t>New Salem</t>
  </si>
  <si>
    <t>Northfield</t>
  </si>
  <si>
    <t>Orange</t>
  </si>
  <si>
    <t>Petersham</t>
  </si>
  <si>
    <t>Rowe</t>
  </si>
  <si>
    <t>Royalston</t>
  </si>
  <si>
    <t>Shelburne Falls</t>
  </si>
  <si>
    <t>South Deerfield</t>
  </si>
  <si>
    <t>Sunderland</t>
  </si>
  <si>
    <t>Turners Falls</t>
  </si>
  <si>
    <t>Warwick</t>
  </si>
  <si>
    <t>Wendell</t>
  </si>
  <si>
    <t>Wendell Depot</t>
  </si>
  <si>
    <t>Fitchburg</t>
  </si>
  <si>
    <t>Ashburnham</t>
  </si>
  <si>
    <t>Ashby</t>
  </si>
  <si>
    <t>Ayer</t>
  </si>
  <si>
    <t>Devens</t>
  </si>
  <si>
    <t>Baldwinville</t>
  </si>
  <si>
    <t>East Templeton</t>
  </si>
  <si>
    <t>Gardner</t>
  </si>
  <si>
    <t>Westminster</t>
  </si>
  <si>
    <t>Groton</t>
  </si>
  <si>
    <t>Harvard</t>
  </si>
  <si>
    <t>Hubbardston</t>
  </si>
  <si>
    <t>Leominster</t>
  </si>
  <si>
    <t>Littleton</t>
  </si>
  <si>
    <t>Lunenburg</t>
  </si>
  <si>
    <t>Pepperell</t>
  </si>
  <si>
    <t>Shirley</t>
  </si>
  <si>
    <t>Still River</t>
  </si>
  <si>
    <t>Templeton</t>
  </si>
  <si>
    <t>Townsend</t>
  </si>
  <si>
    <t>West Groton</t>
  </si>
  <si>
    <t>West Townsend</t>
  </si>
  <si>
    <t>Winchendon</t>
  </si>
  <si>
    <t>Winchendon Springs</t>
  </si>
  <si>
    <t>Auburn</t>
  </si>
  <si>
    <t>Berlin</t>
  </si>
  <si>
    <t>Blackstone</t>
  </si>
  <si>
    <t>Boylston</t>
  </si>
  <si>
    <t>Brookfield</t>
  </si>
  <si>
    <t>Charlton</t>
  </si>
  <si>
    <t>Charlton City</t>
  </si>
  <si>
    <t>Charlton Depot</t>
  </si>
  <si>
    <t>Clinton</t>
  </si>
  <si>
    <t>East Brookfield</t>
  </si>
  <si>
    <t>Douglas</t>
  </si>
  <si>
    <t>East Princeton</t>
  </si>
  <si>
    <t>Fiskdale</t>
  </si>
  <si>
    <t>Grafton</t>
  </si>
  <si>
    <t>Holden</t>
  </si>
  <si>
    <t>Holland</t>
  </si>
  <si>
    <t>Jefferson</t>
  </si>
  <si>
    <t>Lancaster</t>
  </si>
  <si>
    <t>Leicester</t>
  </si>
  <si>
    <t>Linwood</t>
  </si>
  <si>
    <t>Manchaug</t>
  </si>
  <si>
    <t>Millbury</t>
  </si>
  <si>
    <t>Millville</t>
  </si>
  <si>
    <t>New Braintree</t>
  </si>
  <si>
    <t>Northborough</t>
  </si>
  <si>
    <t>Northbridge</t>
  </si>
  <si>
    <t>North Brookfield</t>
  </si>
  <si>
    <t>North Grafton</t>
  </si>
  <si>
    <t>North Oxford</t>
  </si>
  <si>
    <t>North Uxbridge</t>
  </si>
  <si>
    <t>Oxford</t>
  </si>
  <si>
    <t>Princeton</t>
  </si>
  <si>
    <t>Rochdale</t>
  </si>
  <si>
    <t>Rutland</t>
  </si>
  <si>
    <t>Shrewsbury</t>
  </si>
  <si>
    <t>Southbridge</t>
  </si>
  <si>
    <t>South Grafton</t>
  </si>
  <si>
    <t>South Lancaster</t>
  </si>
  <si>
    <t>Spencer</t>
  </si>
  <si>
    <t>Sterling</t>
  </si>
  <si>
    <t>Sturbridge</t>
  </si>
  <si>
    <t>Upton</t>
  </si>
  <si>
    <t>Uxbridge</t>
  </si>
  <si>
    <t>Webster</t>
  </si>
  <si>
    <t>Dudley</t>
  </si>
  <si>
    <t>Westborough</t>
  </si>
  <si>
    <t>West Boylston</t>
  </si>
  <si>
    <t>West Brookfield</t>
  </si>
  <si>
    <t>West Millbury</t>
  </si>
  <si>
    <t>Whitinsville</t>
  </si>
  <si>
    <t>Sutton</t>
  </si>
  <si>
    <t>Worcester</t>
  </si>
  <si>
    <t>Cherry Valley</t>
  </si>
  <si>
    <t>Paxton</t>
  </si>
  <si>
    <t>Framingham</t>
  </si>
  <si>
    <t>Village Of Nagog Woods</t>
  </si>
  <si>
    <t>Boxborough</t>
  </si>
  <si>
    <t>Acton</t>
  </si>
  <si>
    <t>Ashland</t>
  </si>
  <si>
    <t>Bedford</t>
  </si>
  <si>
    <t>Hanscom Afb</t>
  </si>
  <si>
    <t>Bolton</t>
  </si>
  <si>
    <t>Carlisle</t>
  </si>
  <si>
    <t>Concord</t>
  </si>
  <si>
    <t>Fayville</t>
  </si>
  <si>
    <t>Holliston</t>
  </si>
  <si>
    <t>Hopedale</t>
  </si>
  <si>
    <t>Hopkinton</t>
  </si>
  <si>
    <t>Hudson</t>
  </si>
  <si>
    <t>Marlborough</t>
  </si>
  <si>
    <t>Maynard</t>
  </si>
  <si>
    <t>Mendon</t>
  </si>
  <si>
    <t>Milford</t>
  </si>
  <si>
    <t>Natick</t>
  </si>
  <si>
    <t>Sherborn</t>
  </si>
  <si>
    <t>Southborough</t>
  </si>
  <si>
    <t>Lincoln</t>
  </si>
  <si>
    <t>Stow</t>
  </si>
  <si>
    <t>Sudbury</t>
  </si>
  <si>
    <t>Wayland</t>
  </si>
  <si>
    <t>Woodville</t>
  </si>
  <si>
    <t>Woburn</t>
  </si>
  <si>
    <t>Burlington</t>
  </si>
  <si>
    <t>Andover</t>
  </si>
  <si>
    <t>Billerica</t>
  </si>
  <si>
    <t>Chelmsford</t>
  </si>
  <si>
    <t>Dracut</t>
  </si>
  <si>
    <t>Dunstable</t>
  </si>
  <si>
    <t>Haverhill</t>
  </si>
  <si>
    <t>Georgetown</t>
  </si>
  <si>
    <t>Groveland</t>
  </si>
  <si>
    <t>Lawrence</t>
  </si>
  <si>
    <t>Methuen</t>
  </si>
  <si>
    <t>North Andover</t>
  </si>
  <si>
    <t>Lowell</t>
  </si>
  <si>
    <t>Merrimac</t>
  </si>
  <si>
    <t>North Billerica</t>
  </si>
  <si>
    <t>North Chelmsford</t>
  </si>
  <si>
    <t>North Reading</t>
  </si>
  <si>
    <t>Nutting Lake</t>
  </si>
  <si>
    <t>Pinehurst</t>
  </si>
  <si>
    <t>Reading</t>
  </si>
  <si>
    <t>Tewksbury</t>
  </si>
  <si>
    <t>Tyngsboro</t>
  </si>
  <si>
    <t>Wakefield</t>
  </si>
  <si>
    <t>West Boxford</t>
  </si>
  <si>
    <t>Westford</t>
  </si>
  <si>
    <t>Wilmington</t>
  </si>
  <si>
    <t>Winchester</t>
  </si>
  <si>
    <t>Lynn</t>
  </si>
  <si>
    <t>Saugus</t>
  </si>
  <si>
    <t>Swampscott</t>
  </si>
  <si>
    <t>Nahant</t>
  </si>
  <si>
    <t>Amesbury</t>
  </si>
  <si>
    <t>Beverly</t>
  </si>
  <si>
    <t>Boxford</t>
  </si>
  <si>
    <t>Byfield</t>
  </si>
  <si>
    <t>Danvers</t>
  </si>
  <si>
    <t>Essex</t>
  </si>
  <si>
    <t>Gloucester</t>
  </si>
  <si>
    <t>Hamilton</t>
  </si>
  <si>
    <t>Hathorne</t>
  </si>
  <si>
    <t>Ipswich</t>
  </si>
  <si>
    <t>Lynnfield</t>
  </si>
  <si>
    <t>Manchester</t>
  </si>
  <si>
    <t>Marblehead</t>
  </si>
  <si>
    <t>Middleton</t>
  </si>
  <si>
    <t>Newburyport</t>
  </si>
  <si>
    <t>Newbury</t>
  </si>
  <si>
    <t>Salisbury</t>
  </si>
  <si>
    <t>Peabody</t>
  </si>
  <si>
    <t>Prides Crossing</t>
  </si>
  <si>
    <t>Rockport</t>
  </si>
  <si>
    <t>Rowley</t>
  </si>
  <si>
    <t>Salem</t>
  </si>
  <si>
    <t>South Hamilton</t>
  </si>
  <si>
    <t>Topsfield</t>
  </si>
  <si>
    <t>Wenham</t>
  </si>
  <si>
    <t>West Newbury</t>
  </si>
  <si>
    <t>Accord</t>
  </si>
  <si>
    <t>Bellingham</t>
  </si>
  <si>
    <t>Brant Rock</t>
  </si>
  <si>
    <t>Canton</t>
  </si>
  <si>
    <t>Cohasset</t>
  </si>
  <si>
    <t>Dedham</t>
  </si>
  <si>
    <t>Dover</t>
  </si>
  <si>
    <t>East Mansfield</t>
  </si>
  <si>
    <t>East Walpole</t>
  </si>
  <si>
    <t>Foxboro</t>
  </si>
  <si>
    <t>Franklin</t>
  </si>
  <si>
    <t>Greenbush</t>
  </si>
  <si>
    <t>Green Harbor</t>
  </si>
  <si>
    <t>Hingham</t>
  </si>
  <si>
    <t>Hull</t>
  </si>
  <si>
    <t>Humarock</t>
  </si>
  <si>
    <t>Mansfield</t>
  </si>
  <si>
    <t>Marshfield</t>
  </si>
  <si>
    <t>Marshfield Hills</t>
  </si>
  <si>
    <t>Medfield</t>
  </si>
  <si>
    <t>Medway</t>
  </si>
  <si>
    <t>Millis</t>
  </si>
  <si>
    <t>Minot</t>
  </si>
  <si>
    <t>Norfolk</t>
  </si>
  <si>
    <t>North Marshfield</t>
  </si>
  <si>
    <t>North Scituate</t>
  </si>
  <si>
    <t>Norwell</t>
  </si>
  <si>
    <t>Norwood</t>
  </si>
  <si>
    <t>Ocean Bluff</t>
  </si>
  <si>
    <t>Scituate</t>
  </si>
  <si>
    <t>Sharon</t>
  </si>
  <si>
    <t>Sheldonville</t>
  </si>
  <si>
    <t>South Walpole</t>
  </si>
  <si>
    <t>Stoughton</t>
  </si>
  <si>
    <t>Walpole</t>
  </si>
  <si>
    <t>Westwood</t>
  </si>
  <si>
    <t>Wrentham</t>
  </si>
  <si>
    <t>Boston</t>
  </si>
  <si>
    <t>Roxbury</t>
  </si>
  <si>
    <t>Roxbury Crossing</t>
  </si>
  <si>
    <t>Dorchester</t>
  </si>
  <si>
    <t>Dorchester Center</t>
  </si>
  <si>
    <t>Mattapan</t>
  </si>
  <si>
    <t>Charlestown</t>
  </si>
  <si>
    <t>Jamaica Plain</t>
  </si>
  <si>
    <t>Roslindale</t>
  </si>
  <si>
    <t>West Roxbury</t>
  </si>
  <si>
    <t>Allston</t>
  </si>
  <si>
    <t>Brighton</t>
  </si>
  <si>
    <t>Hyde Park</t>
  </si>
  <si>
    <t>Readville</t>
  </si>
  <si>
    <t>Cambridge</t>
  </si>
  <si>
    <t>Somerville</t>
  </si>
  <si>
    <t>Malden</t>
  </si>
  <si>
    <t>Everett</t>
  </si>
  <si>
    <t>Chelsea</t>
  </si>
  <si>
    <t>Revere</t>
  </si>
  <si>
    <t>Winthrop</t>
  </si>
  <si>
    <t>Medford</t>
  </si>
  <si>
    <t>West Medford</t>
  </si>
  <si>
    <t>Quincy</t>
  </si>
  <si>
    <t>Melrose</t>
  </si>
  <si>
    <t>Stoneham</t>
  </si>
  <si>
    <t>Braintree</t>
  </si>
  <si>
    <t>Milton</t>
  </si>
  <si>
    <t>Milton Village</t>
  </si>
  <si>
    <t>Weymouth</t>
  </si>
  <si>
    <t>East Weymouth</t>
  </si>
  <si>
    <t>South Weymouth</t>
  </si>
  <si>
    <t>North Weymouth</t>
  </si>
  <si>
    <t>East Boston</t>
  </si>
  <si>
    <t>Brockton</t>
  </si>
  <si>
    <t>Avon</t>
  </si>
  <si>
    <t>Bridgewater</t>
  </si>
  <si>
    <t>Bryantville</t>
  </si>
  <si>
    <t>Carver</t>
  </si>
  <si>
    <t>Duxbury</t>
  </si>
  <si>
    <t>East Bridgewater</t>
  </si>
  <si>
    <t>Easton</t>
  </si>
  <si>
    <t>Elmwood</t>
  </si>
  <si>
    <t>Halifax</t>
  </si>
  <si>
    <t>Hanover</t>
  </si>
  <si>
    <t>Hanson</t>
  </si>
  <si>
    <t>Holbrook</t>
  </si>
  <si>
    <t>Middleboro</t>
  </si>
  <si>
    <t>Manomet</t>
  </si>
  <si>
    <t>Lakeville</t>
  </si>
  <si>
    <t>Monponsett</t>
  </si>
  <si>
    <t>Abington</t>
  </si>
  <si>
    <t>North Carver</t>
  </si>
  <si>
    <t>North Easton</t>
  </si>
  <si>
    <t>North Pembroke</t>
  </si>
  <si>
    <t>Pembroke</t>
  </si>
  <si>
    <t>Plymouth</t>
  </si>
  <si>
    <t>Kingston</t>
  </si>
  <si>
    <t>South Carver</t>
  </si>
  <si>
    <t>Plympton</t>
  </si>
  <si>
    <t>Randolph</t>
  </si>
  <si>
    <t>Rockland</t>
  </si>
  <si>
    <t>South Easton</t>
  </si>
  <si>
    <t>West Bridgewater</t>
  </si>
  <si>
    <t>White Horse Beach</t>
  </si>
  <si>
    <t>Whitman</t>
  </si>
  <si>
    <t>Lexington</t>
  </si>
  <si>
    <t>Brookline</t>
  </si>
  <si>
    <t>Brookline Village</t>
  </si>
  <si>
    <t>Waltham</t>
  </si>
  <si>
    <t>North Waltham</t>
  </si>
  <si>
    <t>New Town</t>
  </si>
  <si>
    <t>Babson Park</t>
  </si>
  <si>
    <t>Newton</t>
  </si>
  <si>
    <t>Newton Center</t>
  </si>
  <si>
    <t>Newtonville</t>
  </si>
  <si>
    <t>Newton Highlands</t>
  </si>
  <si>
    <t>Newton Lower Falls</t>
  </si>
  <si>
    <t>Newton Upper Falls</t>
  </si>
  <si>
    <t>West Newton</t>
  </si>
  <si>
    <t>Auburndale</t>
  </si>
  <si>
    <t>Chestnut Hill</t>
  </si>
  <si>
    <t>Waban</t>
  </si>
  <si>
    <t>Watertown</t>
  </si>
  <si>
    <t>Arlington</t>
  </si>
  <si>
    <t>Arlington Heights</t>
  </si>
  <si>
    <t>Belmont</t>
  </si>
  <si>
    <t>Waverley</t>
  </si>
  <si>
    <t>Wellesley Hills</t>
  </si>
  <si>
    <t>Wellesley</t>
  </si>
  <si>
    <t>Needham</t>
  </si>
  <si>
    <t>Weston</t>
  </si>
  <si>
    <t>Needham Heights</t>
  </si>
  <si>
    <t>Nonantum</t>
  </si>
  <si>
    <t>Buzzards Bay</t>
  </si>
  <si>
    <t>Cataumet</t>
  </si>
  <si>
    <t>Chilmark</t>
  </si>
  <si>
    <t>East Falmouth</t>
  </si>
  <si>
    <t>East Sandwich</t>
  </si>
  <si>
    <t>East Wareham</t>
  </si>
  <si>
    <t>Edgartown</t>
  </si>
  <si>
    <t>Falmouth</t>
  </si>
  <si>
    <t>Woods Hole</t>
  </si>
  <si>
    <t>Menemsha</t>
  </si>
  <si>
    <t>Monument Beach</t>
  </si>
  <si>
    <t>Nantucket</t>
  </si>
  <si>
    <t>North Falmouth</t>
  </si>
  <si>
    <t>Oak Bluffs</t>
  </si>
  <si>
    <t>Onset</t>
  </si>
  <si>
    <t>Pocasset</t>
  </si>
  <si>
    <t>Sagamore</t>
  </si>
  <si>
    <t>Sagamore Beach</t>
  </si>
  <si>
    <t>Sandwich</t>
  </si>
  <si>
    <t>Siasconset</t>
  </si>
  <si>
    <t>Silver Beach</t>
  </si>
  <si>
    <t>Vineyard Haven</t>
  </si>
  <si>
    <t>Wareham</t>
  </si>
  <si>
    <t>West Chop</t>
  </si>
  <si>
    <t>West Falmouth</t>
  </si>
  <si>
    <t>West Tisbury</t>
  </si>
  <si>
    <t>West Wareham</t>
  </si>
  <si>
    <t>Hyannis</t>
  </si>
  <si>
    <t>Barnstable</t>
  </si>
  <si>
    <t>Brewster</t>
  </si>
  <si>
    <t>Centerville</t>
  </si>
  <si>
    <t>Chatham</t>
  </si>
  <si>
    <t>Cotuit</t>
  </si>
  <si>
    <t>Cummaquid</t>
  </si>
  <si>
    <t>Dennis</t>
  </si>
  <si>
    <t>Dennis Port</t>
  </si>
  <si>
    <t>East Dennis</t>
  </si>
  <si>
    <t>Eastham</t>
  </si>
  <si>
    <t>East Orleans</t>
  </si>
  <si>
    <t>Forestdale</t>
  </si>
  <si>
    <t>Harwich</t>
  </si>
  <si>
    <t>Harwich Port</t>
  </si>
  <si>
    <t>Hyannis Port</t>
  </si>
  <si>
    <t>Marstons Mills</t>
  </si>
  <si>
    <t>Mashpee</t>
  </si>
  <si>
    <t>North Chatham</t>
  </si>
  <si>
    <t>North Eastham</t>
  </si>
  <si>
    <t>North Truro</t>
  </si>
  <si>
    <t>Orleans</t>
  </si>
  <si>
    <t>Osterville</t>
  </si>
  <si>
    <t>Provincetown</t>
  </si>
  <si>
    <t>South Chatham</t>
  </si>
  <si>
    <t>South Dennis</t>
  </si>
  <si>
    <t>South Harwich</t>
  </si>
  <si>
    <t>South Orleans</t>
  </si>
  <si>
    <t>South Wellfleet</t>
  </si>
  <si>
    <t>South Yarmouth</t>
  </si>
  <si>
    <t>Truro</t>
  </si>
  <si>
    <t>Wellfleet</t>
  </si>
  <si>
    <t>West Barnstable</t>
  </si>
  <si>
    <t>West Chatham</t>
  </si>
  <si>
    <t>West Dennis</t>
  </si>
  <si>
    <t>West Harwich</t>
  </si>
  <si>
    <t>West Hyannisport</t>
  </si>
  <si>
    <t>West Yarmouth</t>
  </si>
  <si>
    <t>Yarmouth Port</t>
  </si>
  <si>
    <t>Assonet</t>
  </si>
  <si>
    <t>Attleboro</t>
  </si>
  <si>
    <t>Chartley</t>
  </si>
  <si>
    <t>Cuttyhunk</t>
  </si>
  <si>
    <t>Dartmouth</t>
  </si>
  <si>
    <t>Dighton</t>
  </si>
  <si>
    <t>East Freetown</t>
  </si>
  <si>
    <t>East Taunton</t>
  </si>
  <si>
    <t>Fairhaven</t>
  </si>
  <si>
    <t>Somerset</t>
  </si>
  <si>
    <t>Marion</t>
  </si>
  <si>
    <t>Mattapoisett</t>
  </si>
  <si>
    <t>Acushnet</t>
  </si>
  <si>
    <t>North Dartmouth</t>
  </si>
  <si>
    <t>South Dartmouth</t>
  </si>
  <si>
    <t>North Attleboro</t>
  </si>
  <si>
    <t>Plainville</t>
  </si>
  <si>
    <t>Attleboro Falls</t>
  </si>
  <si>
    <t>North Dighton</t>
  </si>
  <si>
    <t>Norton</t>
  </si>
  <si>
    <t>Raynham</t>
  </si>
  <si>
    <t>Raynham Center</t>
  </si>
  <si>
    <t>Rehoboth</t>
  </si>
  <si>
    <t>Rochester</t>
  </si>
  <si>
    <t>Seekonk</t>
  </si>
  <si>
    <t>Swansea</t>
  </si>
  <si>
    <t>Berkley</t>
  </si>
  <si>
    <t>Taunton</t>
  </si>
  <si>
    <t>Westport</t>
  </si>
  <si>
    <t>Westport Point</t>
  </si>
  <si>
    <t>01001</t>
  </si>
  <si>
    <t>01002</t>
  </si>
  <si>
    <t>01003</t>
  </si>
  <si>
    <t>01004</t>
  </si>
  <si>
    <t>01005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</si>
  <si>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</si>
  <si>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</si>
  <si>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</si>
  <si>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</si>
  <si>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</si>
  <si>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</si>
  <si>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</si>
  <si>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</si>
  <si>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01020</t>
  </si>
  <si>
    <t>01021</t>
  </si>
  <si>
    <t>01022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</si>
  <si>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</si>
  <si>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</si>
  <si>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</si>
  <si>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</si>
  <si>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</si>
  <si>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</si>
  <si>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</si>
  <si>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</si>
  <si>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</si>
  <si>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</si>
  <si>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</si>
  <si>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</si>
  <si>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</si>
  <si>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</si>
  <si>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</si>
  <si>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</si>
  <si>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01050</t>
  </si>
  <si>
    <t>01053</t>
  </si>
  <si>
    <t>01054</t>
  </si>
  <si>
    <t>01056</t>
  </si>
  <si>
    <t>01057</t>
  </si>
  <si>
    <t>01059</t>
  </si>
  <si>
    <t>01060</t>
  </si>
  <si>
    <t>01061</t>
  </si>
  <si>
    <t>01062</t>
  </si>
  <si>
    <t>01063</t>
  </si>
  <si>
    <t>01066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</si>
  <si>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</si>
  <si>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</si>
  <si>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</si>
  <si>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</si>
  <si>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</si>
  <si>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</si>
  <si>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</si>
  <si>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</si>
  <si>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01077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</si>
  <si>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</si>
  <si>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</si>
  <si>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</si>
  <si>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</si>
  <si>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</si>
  <si>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</si>
  <si>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</si>
  <si>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</si>
  <si>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01088</t>
  </si>
  <si>
    <t>01089</t>
  </si>
  <si>
    <t>01090</t>
  </si>
  <si>
    <t>01092</t>
  </si>
  <si>
    <t>01093</t>
  </si>
  <si>
    <t>01094</t>
  </si>
  <si>
    <t>01095</t>
  </si>
  <si>
    <t>01096</t>
  </si>
  <si>
    <t>01097</t>
  </si>
  <si>
    <t>01098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</si>
  <si>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</si>
  <si>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</si>
  <si>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</si>
  <si>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</si>
  <si>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</si>
  <si>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</si>
  <si>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</si>
  <si>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</si>
  <si>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</si>
  <si>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01111</t>
  </si>
  <si>
    <t>01115</t>
  </si>
  <si>
    <t>01116</t>
  </si>
  <si>
    <t>01118</t>
  </si>
  <si>
    <t>01119</t>
  </si>
  <si>
    <t>01128</t>
  </si>
  <si>
    <t>01129</t>
  </si>
  <si>
    <t>01133</t>
  </si>
  <si>
    <t>01138</t>
  </si>
  <si>
    <t>01139</t>
  </si>
  <si>
    <t>01144</t>
  </si>
  <si>
    <t>01151</t>
  </si>
  <si>
    <t>01152</t>
  </si>
  <si>
    <t>01195</t>
  </si>
  <si>
    <t>01199</t>
  </si>
  <si>
    <t>01201</t>
  </si>
  <si>
    <t>01202</t>
  </si>
  <si>
    <t>01203</t>
  </si>
  <si>
    <t>01220</t>
  </si>
  <si>
    <t>01222</t>
  </si>
  <si>
    <t>01223</t>
  </si>
  <si>
    <t>01224</t>
  </si>
  <si>
    <t>01225</t>
  </si>
  <si>
    <t>01226</t>
  </si>
  <si>
    <t>01227</t>
  </si>
  <si>
    <t>01229</t>
  </si>
  <si>
    <t>01230</t>
  </si>
  <si>
    <t>01235</t>
  </si>
  <si>
    <t>01236</t>
  </si>
  <si>
    <t>01237</t>
  </si>
  <si>
    <t>01238</t>
  </si>
  <si>
    <t>01240</t>
  </si>
  <si>
    <t>01242</t>
  </si>
  <si>
    <t>01243</t>
  </si>
  <si>
    <t>01244</t>
  </si>
  <si>
    <t>01245</t>
  </si>
  <si>
    <t>01247</t>
  </si>
  <si>
    <t>01252</t>
  </si>
  <si>
    <t>01253</t>
  </si>
  <si>
    <t>01254</t>
  </si>
  <si>
    <t>01255</t>
  </si>
  <si>
    <t>01256</t>
  </si>
  <si>
    <t>01257</t>
  </si>
  <si>
    <t>01258</t>
  </si>
  <si>
    <t>01259</t>
  </si>
  <si>
    <t>01260</t>
  </si>
  <si>
    <t>01262</t>
  </si>
  <si>
    <t>01263</t>
  </si>
  <si>
    <t>01264</t>
  </si>
  <si>
    <t>01266</t>
  </si>
  <si>
    <t>01267</t>
  </si>
  <si>
    <t>01270</t>
  </si>
  <si>
    <t>01301</t>
  </si>
  <si>
    <t>01302</t>
  </si>
  <si>
    <t>01330</t>
  </si>
  <si>
    <t>01331</t>
  </si>
  <si>
    <t>01337</t>
  </si>
  <si>
    <t>01338</t>
  </si>
  <si>
    <t>01339</t>
  </si>
  <si>
    <t>01340</t>
  </si>
  <si>
    <t>01341</t>
  </si>
  <si>
    <t>01342</t>
  </si>
  <si>
    <t>01343</t>
  </si>
  <si>
    <t>01344</t>
  </si>
  <si>
    <t>01346</t>
  </si>
  <si>
    <t>01347</t>
  </si>
  <si>
    <t>01349</t>
  </si>
  <si>
    <t>01350</t>
  </si>
  <si>
    <t>01351</t>
  </si>
  <si>
    <t>01354</t>
  </si>
  <si>
    <t>01355</t>
  </si>
  <si>
    <t>01360</t>
  </si>
  <si>
    <t>01364</t>
  </si>
  <si>
    <t>01366</t>
  </si>
  <si>
    <t>01367</t>
  </si>
  <si>
    <t>01368</t>
  </si>
  <si>
    <t>01370</t>
  </si>
  <si>
    <t>01373</t>
  </si>
  <si>
    <t>01375</t>
  </si>
  <si>
    <t>01376</t>
  </si>
  <si>
    <t>01378</t>
  </si>
  <si>
    <t>01379</t>
  </si>
  <si>
    <t>01380</t>
  </si>
  <si>
    <t>01420</t>
  </si>
  <si>
    <t>01430</t>
  </si>
  <si>
    <t>01431</t>
  </si>
  <si>
    <t>01432</t>
  </si>
  <si>
    <t>01434</t>
  </si>
  <si>
    <t>01436</t>
  </si>
  <si>
    <t>01438</t>
  </si>
  <si>
    <t>01440</t>
  </si>
  <si>
    <t>01441</t>
  </si>
  <si>
    <t>01450</t>
  </si>
  <si>
    <t>01451</t>
  </si>
  <si>
    <t>01452</t>
  </si>
  <si>
    <t>01453</t>
  </si>
  <si>
    <t>01460</t>
  </si>
  <si>
    <t>01462</t>
  </si>
  <si>
    <t>01463</t>
  </si>
  <si>
    <t>01464</t>
  </si>
  <si>
    <t>01467</t>
  </si>
  <si>
    <t>01468</t>
  </si>
  <si>
    <t>01469</t>
  </si>
  <si>
    <t>01470</t>
  </si>
  <si>
    <t>01471</t>
  </si>
  <si>
    <t>01472</t>
  </si>
  <si>
    <t>01473</t>
  </si>
  <si>
    <t>01474</t>
  </si>
  <si>
    <t>01475</t>
  </si>
  <si>
    <t>01477</t>
  </si>
  <si>
    <t>01501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</si>
  <si>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</si>
  <si>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</si>
  <si>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</si>
  <si>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</si>
  <si>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</si>
  <si>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</si>
  <si>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</si>
  <si>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</si>
  <si>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01515</t>
  </si>
  <si>
    <t>01516</t>
  </si>
  <si>
    <t>01517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</si>
  <si>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</si>
  <si>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</si>
  <si>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</si>
  <si>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</si>
  <si>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</si>
  <si>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</si>
  <si>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</si>
  <si>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</si>
  <si>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</si>
  <si>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</si>
  <si>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01529</t>
  </si>
  <si>
    <t>01531</t>
  </si>
  <si>
    <t>01532</t>
  </si>
  <si>
    <t>01534</t>
  </si>
  <si>
    <t>01535</t>
  </si>
  <si>
    <t>01536</t>
  </si>
  <si>
    <t>01537</t>
  </si>
  <si>
    <t>01538</t>
  </si>
  <si>
    <t>01540</t>
  </si>
  <si>
    <t>01541</t>
  </si>
  <si>
    <t>01542</t>
  </si>
  <si>
    <t>01543</t>
  </si>
  <si>
    <t>01545</t>
  </si>
  <si>
    <t>01546</t>
  </si>
  <si>
    <t>01550</t>
  </si>
  <si>
    <t>01560</t>
  </si>
  <si>
    <t>01561</t>
  </si>
  <si>
    <t>01562</t>
  </si>
  <si>
    <t>01564</t>
  </si>
  <si>
    <t>01566</t>
  </si>
  <si>
    <t>01568</t>
  </si>
  <si>
    <t>01569</t>
  </si>
  <si>
    <t>01570</t>
  </si>
  <si>
    <t>01571</t>
  </si>
  <si>
    <t>01580</t>
  </si>
  <si>
    <t>01581</t>
  </si>
  <si>
    <t>01582</t>
  </si>
  <si>
    <t>01583</t>
  </si>
  <si>
    <t>01585</t>
  </si>
  <si>
    <t>01586</t>
  </si>
  <si>
    <t>01588</t>
  </si>
  <si>
    <t>01590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</si>
  <si>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</si>
  <si>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</si>
  <si>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</si>
  <si>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</si>
  <si>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</si>
  <si>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</si>
  <si>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</si>
  <si>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</si>
  <si>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</si>
  <si>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</si>
  <si>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</si>
  <si>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</si>
  <si>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</si>
  <si>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</si>
  <si>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</si>
  <si>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01653</t>
  </si>
  <si>
    <t>01654</t>
  </si>
  <si>
    <t>01655</t>
  </si>
  <si>
    <t>01701</t>
  </si>
  <si>
    <t>01702</t>
  </si>
  <si>
    <t>01703</t>
  </si>
  <si>
    <t>01704</t>
  </si>
  <si>
    <t>01705</t>
  </si>
  <si>
    <t>01718</t>
  </si>
  <si>
    <t>01719</t>
  </si>
  <si>
    <t>01720</t>
  </si>
  <si>
    <t>01721</t>
  </si>
  <si>
    <t>01730</t>
  </si>
  <si>
    <t>01731</t>
  </si>
  <si>
    <t>01740</t>
  </si>
  <si>
    <t>01741</t>
  </si>
  <si>
    <t>01742</t>
  </si>
  <si>
    <t>01745</t>
  </si>
  <si>
    <t>01746</t>
  </si>
  <si>
    <t>01747</t>
  </si>
  <si>
    <t>01748</t>
  </si>
  <si>
    <t>01749</t>
  </si>
  <si>
    <t>01752</t>
  </si>
  <si>
    <t>01754</t>
  </si>
  <si>
    <t>01756</t>
  </si>
  <si>
    <t>01757</t>
  </si>
  <si>
    <t>01760</t>
  </si>
  <si>
    <t>01770</t>
  </si>
  <si>
    <t>01772</t>
  </si>
  <si>
    <t>01773</t>
  </si>
  <si>
    <t>01775</t>
  </si>
  <si>
    <t>01776</t>
  </si>
  <si>
    <t>01778</t>
  </si>
  <si>
    <t>01784</t>
  </si>
  <si>
    <t>01801</t>
  </si>
  <si>
    <t>01803</t>
  </si>
  <si>
    <t>01805</t>
  </si>
  <si>
    <t>01806</t>
  </si>
  <si>
    <t>01807</t>
  </si>
  <si>
    <t>01808</t>
  </si>
  <si>
    <t>01810</t>
  </si>
  <si>
    <t>01812</t>
  </si>
  <si>
    <t>01813</t>
  </si>
  <si>
    <t>01815</t>
  </si>
  <si>
    <t>01821</t>
  </si>
  <si>
    <t>01822</t>
  </si>
  <si>
    <t>01824</t>
  </si>
  <si>
    <t>01826</t>
  </si>
  <si>
    <t>01827</t>
  </si>
  <si>
    <t>01830</t>
  </si>
  <si>
    <t>01831</t>
  </si>
  <si>
    <t>01832</t>
  </si>
  <si>
    <t>01833</t>
  </si>
  <si>
    <t>01834</t>
  </si>
  <si>
    <t>01835</t>
  </si>
  <si>
    <t>01840</t>
  </si>
  <si>
    <t>01841</t>
  </si>
  <si>
    <t>01842</t>
  </si>
  <si>
    <t>01843</t>
  </si>
  <si>
    <t>01844</t>
  </si>
  <si>
    <t>01845</t>
  </si>
  <si>
    <t>01850</t>
  </si>
  <si>
    <t>01851</t>
  </si>
  <si>
    <t>01852</t>
  </si>
  <si>
    <t>01853</t>
  </si>
  <si>
    <t>01854</t>
  </si>
  <si>
    <t>01860</t>
  </si>
  <si>
    <t>01862</t>
  </si>
  <si>
    <t>01863</t>
  </si>
  <si>
    <t>01864</t>
  </si>
  <si>
    <t>01865</t>
  </si>
  <si>
    <t>01866</t>
  </si>
  <si>
    <t>01867</t>
  </si>
  <si>
    <t>01876</t>
  </si>
  <si>
    <t>01879</t>
  </si>
  <si>
    <t>01880</t>
  </si>
  <si>
    <t>01885</t>
  </si>
  <si>
    <t>01886</t>
  </si>
  <si>
    <t>01887</t>
  </si>
  <si>
    <t>01888</t>
  </si>
  <si>
    <t>01889</t>
  </si>
  <si>
    <t>01890</t>
  </si>
  <si>
    <t>01899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</si>
  <si>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</si>
  <si>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</si>
  <si>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</si>
  <si>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</si>
  <si>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</si>
  <si>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</si>
  <si>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</si>
  <si>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</si>
  <si>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01910</t>
  </si>
  <si>
    <t>01913</t>
  </si>
  <si>
    <t>01915</t>
  </si>
  <si>
    <t>01921</t>
  </si>
  <si>
    <t>01922</t>
  </si>
  <si>
    <t>01923</t>
  </si>
  <si>
    <t>01929</t>
  </si>
  <si>
    <t>01930</t>
  </si>
  <si>
    <t>01931</t>
  </si>
  <si>
    <t>01936</t>
  </si>
  <si>
    <t>01937</t>
  </si>
  <si>
    <t>01938</t>
  </si>
  <si>
    <t>01940</t>
  </si>
  <si>
    <t>01944</t>
  </si>
  <si>
    <t>01945</t>
  </si>
  <si>
    <t>01949</t>
  </si>
  <si>
    <t>01950</t>
  </si>
  <si>
    <t>01951</t>
  </si>
  <si>
    <t>01952</t>
  </si>
  <si>
    <t>01960</t>
  </si>
  <si>
    <t>01961</t>
  </si>
  <si>
    <t>01965</t>
  </si>
  <si>
    <t>01966</t>
  </si>
  <si>
    <t>01969</t>
  </si>
  <si>
    <t>01970</t>
  </si>
  <si>
    <t>01971</t>
  </si>
  <si>
    <t>01982</t>
  </si>
  <si>
    <t>01983</t>
  </si>
  <si>
    <t>01984</t>
  </si>
  <si>
    <t>01985</t>
  </si>
  <si>
    <t>02018</t>
  </si>
  <si>
    <t>02019</t>
  </si>
  <si>
    <t>02020</t>
  </si>
  <si>
    <t>02021</t>
  </si>
  <si>
    <t>02025</t>
  </si>
  <si>
    <t>02026</t>
  </si>
  <si>
    <t>02027</t>
  </si>
  <si>
    <t>02030</t>
  </si>
  <si>
    <t>02031</t>
  </si>
  <si>
    <t>02032</t>
  </si>
  <si>
    <t>02035</t>
  </si>
  <si>
    <t>02038</t>
  </si>
  <si>
    <t>02040</t>
  </si>
  <si>
    <t>02041</t>
  </si>
  <si>
    <t>02043</t>
  </si>
  <si>
    <t>02044</t>
  </si>
  <si>
    <t>02045</t>
  </si>
  <si>
    <t>02047</t>
  </si>
  <si>
    <t>02048</t>
  </si>
  <si>
    <t>02050</t>
  </si>
  <si>
    <t>02051</t>
  </si>
  <si>
    <t>02052</t>
  </si>
  <si>
    <t>02053</t>
  </si>
  <si>
    <t>02054</t>
  </si>
  <si>
    <t>02055</t>
  </si>
  <si>
    <t>02056</t>
  </si>
  <si>
    <t>02059</t>
  </si>
  <si>
    <t>02060</t>
  </si>
  <si>
    <t>02061</t>
  </si>
  <si>
    <t>02062</t>
  </si>
  <si>
    <t>02065</t>
  </si>
  <si>
    <t>02066</t>
  </si>
  <si>
    <t>02067</t>
  </si>
  <si>
    <t>02070</t>
  </si>
  <si>
    <t>02071</t>
  </si>
  <si>
    <t>02072</t>
  </si>
  <si>
    <t>02081</t>
  </si>
  <si>
    <t>02090</t>
  </si>
  <si>
    <t>02093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</si>
  <si>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</si>
  <si>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</si>
  <si>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</si>
  <si>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</si>
  <si>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</si>
  <si>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</si>
  <si>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</si>
  <si>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</si>
  <si>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</si>
  <si>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</si>
  <si>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</si>
  <si>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</si>
  <si>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</si>
  <si>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</si>
  <si>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</si>
  <si>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</si>
  <si>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</si>
  <si>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</si>
  <si>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</si>
  <si>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</si>
  <si>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</si>
  <si>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</si>
  <si>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</si>
  <si>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</si>
  <si>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</si>
  <si>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02133</t>
  </si>
  <si>
    <t>02134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</si>
  <si>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</si>
  <si>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</si>
  <si>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</si>
  <si>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</si>
  <si>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</si>
  <si>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</si>
  <si>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</si>
  <si>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</si>
  <si>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</si>
  <si>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</si>
  <si>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</si>
  <si>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02148</t>
  </si>
  <si>
    <t>02149</t>
  </si>
  <si>
    <t>02150</t>
  </si>
  <si>
    <t>02151</t>
  </si>
  <si>
    <t>02152</t>
  </si>
  <si>
    <t>02153</t>
  </si>
  <si>
    <t>02155</t>
  </si>
  <si>
    <t>02156</t>
  </si>
  <si>
    <t>02163</t>
  </si>
  <si>
    <t>02169</t>
  </si>
  <si>
    <t>02170</t>
  </si>
  <si>
    <t>02171</t>
  </si>
  <si>
    <t>02176</t>
  </si>
  <si>
    <t>02180</t>
  </si>
  <si>
    <t>02184</t>
  </si>
  <si>
    <t>02185</t>
  </si>
  <si>
    <t>02186</t>
  </si>
  <si>
    <t>02187</t>
  </si>
  <si>
    <t>02188</t>
  </si>
  <si>
    <t>02189</t>
  </si>
  <si>
    <t>02190</t>
  </si>
  <si>
    <t>02191</t>
  </si>
  <si>
    <t>02196</t>
  </si>
  <si>
    <t>02199</t>
  </si>
  <si>
    <t>02201</t>
  </si>
  <si>
    <t>02203</t>
  </si>
  <si>
    <t>02204</t>
  </si>
  <si>
    <t>02205</t>
  </si>
  <si>
    <t>02206</t>
  </si>
  <si>
    <t>02207</t>
  </si>
  <si>
    <t>02210</t>
  </si>
  <si>
    <t>02211</t>
  </si>
  <si>
    <t>02212</t>
  </si>
  <si>
    <t>02215</t>
  </si>
  <si>
    <t>02216</t>
  </si>
  <si>
    <t>02217</t>
  </si>
  <si>
    <t>02222</t>
  </si>
  <si>
    <t>02228</t>
  </si>
  <si>
    <t>02238</t>
  </si>
  <si>
    <t>02239</t>
  </si>
  <si>
    <t>02241</t>
  </si>
  <si>
    <t>02266</t>
  </si>
  <si>
    <t>02269</t>
  </si>
  <si>
    <t>02283</t>
  </si>
  <si>
    <t>02284</t>
  </si>
  <si>
    <t>02293</t>
  </si>
  <si>
    <t>02295</t>
  </si>
  <si>
    <t>02297</t>
  </si>
  <si>
    <t>02298</t>
  </si>
  <si>
    <t>02301</t>
  </si>
  <si>
    <t>02302</t>
  </si>
  <si>
    <t>02303</t>
  </si>
  <si>
    <t>02304</t>
  </si>
  <si>
    <t>02305</t>
  </si>
  <si>
    <t>02322</t>
  </si>
  <si>
    <t>02324</t>
  </si>
  <si>
    <t>02325</t>
  </si>
  <si>
    <t>02327</t>
  </si>
  <si>
    <t>02330</t>
  </si>
  <si>
    <t>02331</t>
  </si>
  <si>
    <t>02332</t>
  </si>
  <si>
    <t>02333</t>
  </si>
  <si>
    <t>02334</t>
  </si>
  <si>
    <t>02337</t>
  </si>
  <si>
    <t>02338</t>
  </si>
  <si>
    <t>02339</t>
  </si>
  <si>
    <t>02340</t>
  </si>
  <si>
    <t>02341</t>
  </si>
  <si>
    <t>02343</t>
  </si>
  <si>
    <t>02344</t>
  </si>
  <si>
    <t>02345</t>
  </si>
  <si>
    <t>02346</t>
  </si>
  <si>
    <t>02347</t>
  </si>
  <si>
    <t>02348</t>
  </si>
  <si>
    <t>02349</t>
  </si>
  <si>
    <t>02350</t>
  </si>
  <si>
    <t>02351</t>
  </si>
  <si>
    <t>02355</t>
  </si>
  <si>
    <t>02356</t>
  </si>
  <si>
    <t>02357</t>
  </si>
  <si>
    <t>02358</t>
  </si>
  <si>
    <t>02359</t>
  </si>
  <si>
    <t>02360</t>
  </si>
  <si>
    <t>02361</t>
  </si>
  <si>
    <t>02362</t>
  </si>
  <si>
    <t>02364</t>
  </si>
  <si>
    <t>02366</t>
  </si>
  <si>
    <t>02367</t>
  </si>
  <si>
    <t>02368</t>
  </si>
  <si>
    <t>02370</t>
  </si>
  <si>
    <t>02375</t>
  </si>
  <si>
    <t>02379</t>
  </si>
  <si>
    <t>02381</t>
  </si>
  <si>
    <t>02382</t>
  </si>
  <si>
    <t>02420</t>
  </si>
  <si>
    <t>02421</t>
  </si>
  <si>
    <t>02445</t>
  </si>
  <si>
    <t>02446</t>
  </si>
  <si>
    <t>02447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</si>
  <si>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</si>
  <si>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</si>
  <si>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</si>
  <si>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</si>
  <si>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</si>
  <si>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</si>
  <si>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</si>
  <si>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</si>
  <si>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</si>
  <si>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02460</t>
  </si>
  <si>
    <t>02461</t>
  </si>
  <si>
    <t>02462</t>
  </si>
  <si>
    <t>02464</t>
  </si>
  <si>
    <t>02465</t>
  </si>
  <si>
    <t>02466</t>
  </si>
  <si>
    <t>02467</t>
  </si>
  <si>
    <t>02468</t>
  </si>
  <si>
    <t>02471</t>
  </si>
  <si>
    <t>02472</t>
  </si>
  <si>
    <t>02474</t>
  </si>
  <si>
    <t>02475</t>
  </si>
  <si>
    <t>02476</t>
  </si>
  <si>
    <t>02477</t>
  </si>
  <si>
    <t>02478</t>
  </si>
  <si>
    <t>02479</t>
  </si>
  <si>
    <t>02481</t>
  </si>
  <si>
    <t>02482</t>
  </si>
  <si>
    <t>02492</t>
  </si>
  <si>
    <t>02493</t>
  </si>
  <si>
    <t>02494</t>
  </si>
  <si>
    <t>02495</t>
  </si>
  <si>
    <t>02532</t>
  </si>
  <si>
    <t>02534</t>
  </si>
  <si>
    <t>02535</t>
  </si>
  <si>
    <t>02536</t>
  </si>
  <si>
    <t>02537</t>
  </si>
  <si>
    <t>02538</t>
  </si>
  <si>
    <t>02539</t>
  </si>
  <si>
    <t>02540</t>
  </si>
  <si>
    <t>02541</t>
  </si>
  <si>
    <t>02542</t>
  </si>
  <si>
    <t>02543</t>
  </si>
  <si>
    <t>02552</t>
  </si>
  <si>
    <t>02553</t>
  </si>
  <si>
    <t>02554</t>
  </si>
  <si>
    <t>02556</t>
  </si>
  <si>
    <t>02557</t>
  </si>
  <si>
    <t>02558</t>
  </si>
  <si>
    <t>02559</t>
  </si>
  <si>
    <t>02561</t>
  </si>
  <si>
    <t>02562</t>
  </si>
  <si>
    <t>02563</t>
  </si>
  <si>
    <t>02564</t>
  </si>
  <si>
    <t>02565</t>
  </si>
  <si>
    <t>02568</t>
  </si>
  <si>
    <t>02571</t>
  </si>
  <si>
    <t>02573</t>
  </si>
  <si>
    <t>02574</t>
  </si>
  <si>
    <t>02575</t>
  </si>
  <si>
    <t>02576</t>
  </si>
  <si>
    <t>02584</t>
  </si>
  <si>
    <t>02601</t>
  </si>
  <si>
    <t>02630</t>
  </si>
  <si>
    <t>02631</t>
  </si>
  <si>
    <t>02632</t>
  </si>
  <si>
    <t>02633</t>
  </si>
  <si>
    <t>02634</t>
  </si>
  <si>
    <t>02635</t>
  </si>
  <si>
    <t>02636</t>
  </si>
  <si>
    <t>02637</t>
  </si>
  <si>
    <t>02638</t>
  </si>
  <si>
    <t>02639</t>
  </si>
  <si>
    <t>02641</t>
  </si>
  <si>
    <t>02642</t>
  </si>
  <si>
    <t>02643</t>
  </si>
  <si>
    <t>02644</t>
  </si>
  <si>
    <t>02645</t>
  </si>
  <si>
    <t>02646</t>
  </si>
  <si>
    <t>02647</t>
  </si>
  <si>
    <t>02648</t>
  </si>
  <si>
    <t>02649</t>
  </si>
  <si>
    <t>02650</t>
  </si>
  <si>
    <t>02651</t>
  </si>
  <si>
    <t>02652</t>
  </si>
  <si>
    <t>02653</t>
  </si>
  <si>
    <t>02655</t>
  </si>
  <si>
    <t>02657</t>
  </si>
  <si>
    <t>02659</t>
  </si>
  <si>
    <t>02660</t>
  </si>
  <si>
    <t>02661</t>
  </si>
  <si>
    <t>02662</t>
  </si>
  <si>
    <t>02663</t>
  </si>
  <si>
    <t>02664</t>
  </si>
  <si>
    <t>02666</t>
  </si>
  <si>
    <t>02667</t>
  </si>
  <si>
    <t>02668</t>
  </si>
  <si>
    <t>02669</t>
  </si>
  <si>
    <t>02670</t>
  </si>
  <si>
    <t>02671</t>
  </si>
  <si>
    <t>02672</t>
  </si>
  <si>
    <t>02673</t>
  </si>
  <si>
    <t>02675</t>
  </si>
  <si>
    <t>02702</t>
  </si>
  <si>
    <t>02703</t>
  </si>
  <si>
    <t>02712</t>
  </si>
  <si>
    <t>02713</t>
  </si>
  <si>
    <t>02714</t>
  </si>
  <si>
    <t>02715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</si>
  <si>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</si>
  <si>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</si>
  <si>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</si>
  <si>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</si>
  <si>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</si>
  <si>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</si>
  <si>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</si>
  <si>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</si>
  <si>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</si>
  <si>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</si>
  <si>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02738</t>
  </si>
  <si>
    <t>02739</t>
  </si>
  <si>
    <t>02740</t>
  </si>
  <si>
    <t>02741</t>
  </si>
  <si>
    <t>02742</t>
  </si>
  <si>
    <t>02743</t>
  </si>
  <si>
    <t>02744</t>
  </si>
  <si>
    <t>02745</t>
  </si>
  <si>
    <t>02746</t>
  </si>
  <si>
    <t>02747</t>
  </si>
  <si>
    <t>02748</t>
  </si>
  <si>
    <t>02760</t>
  </si>
  <si>
    <t>02761</t>
  </si>
  <si>
    <t>02762</t>
  </si>
  <si>
    <t>02763</t>
  </si>
  <si>
    <t>02764</t>
  </si>
  <si>
    <t>02766</t>
  </si>
  <si>
    <t>02767</t>
  </si>
  <si>
    <t>02768</t>
  </si>
  <si>
    <t>02769</t>
  </si>
  <si>
    <t>02770</t>
  </si>
  <si>
    <t>02771</t>
  </si>
  <si>
    <t>02777</t>
  </si>
  <si>
    <t>02779</t>
  </si>
  <si>
    <t>02780</t>
  </si>
  <si>
    <t>02783</t>
  </si>
  <si>
    <t>02790</t>
  </si>
  <si>
    <t>02791</t>
  </si>
  <si>
    <t xml:space="preserve">Community </t>
  </si>
  <si>
    <t xml:space="preserve">Zip Code </t>
  </si>
  <si>
    <t>Blue Cross Blue Shield of Massachusetts</t>
  </si>
  <si>
    <t>Harvard Pilgrim Health Care</t>
  </si>
  <si>
    <t>Tufts Health Plan</t>
  </si>
  <si>
    <t>Fallon Community Health Plan</t>
  </si>
  <si>
    <t>Health New England</t>
  </si>
  <si>
    <t>UniCare</t>
  </si>
  <si>
    <t>Brigham and Women's Faulkner Hospital</t>
  </si>
  <si>
    <t>Aetna</t>
  </si>
  <si>
    <t>HealthAlliance Hospital</t>
  </si>
  <si>
    <t>Neighborhood Health Plan</t>
  </si>
  <si>
    <t>United Healthcare Insurance Company</t>
  </si>
  <si>
    <t>N/A</t>
  </si>
  <si>
    <t>Kindred Health Care</t>
  </si>
  <si>
    <t>Suffolk</t>
  </si>
  <si>
    <t>Hampshire</t>
  </si>
  <si>
    <t>Middlesex</t>
  </si>
  <si>
    <t>Dukes</t>
  </si>
  <si>
    <t>Bristol</t>
  </si>
  <si>
    <t>RL:Pediatric Psych</t>
  </si>
  <si>
    <t>RL:Pediatric ICU</t>
  </si>
  <si>
    <t>RL:Other Acute (McGee Unit)</t>
  </si>
  <si>
    <t>RL:Clinical Research</t>
  </si>
  <si>
    <t>RL:Other ICU (Bone Marrow Unit)</t>
  </si>
  <si>
    <t>RL:Rehab</t>
  </si>
  <si>
    <t>RL:Bone Marrow ICU</t>
  </si>
  <si>
    <t>RL:Surgical ICU</t>
  </si>
  <si>
    <t>RL:Burn Trauma ICU</t>
  </si>
  <si>
    <t>RL:Cardiac ICU</t>
  </si>
  <si>
    <t>RL:Neuro ICU</t>
  </si>
  <si>
    <t>RL:Child/Adol Psych</t>
  </si>
  <si>
    <t>RL:Addictions</t>
  </si>
  <si>
    <t>RL:ADDICTION RECOVERY</t>
  </si>
  <si>
    <t>RL:Intensive Care Unit</t>
  </si>
  <si>
    <t>RL:Pediatric Intensive Care (PICU)</t>
  </si>
  <si>
    <t>RL:Detox</t>
  </si>
  <si>
    <t>RL:Acute Residential</t>
  </si>
  <si>
    <t>RL:Other Acute (Child Development)</t>
  </si>
  <si>
    <t>RL:Pediatric Intensive Care</t>
  </si>
  <si>
    <t>RL:Adolescent Psych</t>
  </si>
  <si>
    <t>RL:Substance Abuse</t>
  </si>
  <si>
    <t>RL:SECAP</t>
  </si>
  <si>
    <t>RL:Adult Psych</t>
  </si>
  <si>
    <t>Center for Health Information and Analysis</t>
  </si>
  <si>
    <t>Massachusetts Hospital Profiles: Data Through Fiscal Year 2012</t>
  </si>
  <si>
    <t>March, 2014</t>
  </si>
  <si>
    <t>Acute Hospital Data Appendix</t>
  </si>
  <si>
    <t>Table of Contents</t>
  </si>
  <si>
    <t>Appendix A – Demographics/ At a Glance (FY12 data)</t>
  </si>
  <si>
    <t>Cohort Assignment</t>
  </si>
  <si>
    <t>Region Assignment</t>
  </si>
  <si>
    <t>Appendix B – Beds (FY12 data)</t>
  </si>
  <si>
    <t>Staffed Beds by Unit</t>
  </si>
  <si>
    <t>Total Percent Occupancy</t>
  </si>
  <si>
    <t>Total Average Daily Census</t>
  </si>
  <si>
    <t>Appendix C – Services (FY08-FY12 data)</t>
  </si>
  <si>
    <t>Most Common Inpatient cases (DRGs): Top 15 DRGs</t>
  </si>
  <si>
    <t>Inpatient Communities: Top 10 communities</t>
  </si>
  <si>
    <t>Severity Quintiles</t>
  </si>
  <si>
    <t>Appendix D – Payer Mix and Utilization</t>
  </si>
  <si>
    <t>GPSR by Payer (FY12 data only)</t>
  </si>
  <si>
    <t>Inpatient NPSR (FY08-FY12)</t>
  </si>
  <si>
    <t>Outpatient NPSR (FY08-FY12)</t>
  </si>
  <si>
    <t>Total IP Costs (FY08-FY12)</t>
  </si>
  <si>
    <t>Total GME costs (FY09-FY12)</t>
  </si>
  <si>
    <t>Total Physician Compensation Costs (FY09-FY12)</t>
  </si>
  <si>
    <t>Total Adjusted Costs (FY09-FY12)</t>
  </si>
  <si>
    <t>Case Mix Adjusted Discharges (CMAD) (FY09-FY12)</t>
  </si>
  <si>
    <t>IP Cost/ CMAD (FY09-FY12)</t>
  </si>
  <si>
    <t>Total Outpatient Costs (FY08-FY12)</t>
  </si>
  <si>
    <t>Discharges (FY08-FY12)</t>
  </si>
  <si>
    <t>Outpatient Visits (FY08-FY12)</t>
  </si>
  <si>
    <t>Appendix E – Relative Price (RP)</t>
  </si>
  <si>
    <t>Blended Composite Relative Price</t>
  </si>
  <si>
    <t>Top 3 Commercial Payers Relative Price</t>
  </si>
  <si>
    <t>Appendix F – Financial Performance (FY08-FY12 Data)</t>
  </si>
  <si>
    <t>Total Revenue</t>
  </si>
  <si>
    <t>Total Expenses</t>
  </si>
  <si>
    <t>Total Surplus</t>
  </si>
  <si>
    <t>Total Margin</t>
  </si>
  <si>
    <t>Appendix G – Region Zip Codes</t>
  </si>
  <si>
    <t xml:space="preserve"> FY12 Case Mix Index (CMI)</t>
  </si>
  <si>
    <t xml:space="preserve">Hospital Commercial Composite Relative Price </t>
  </si>
  <si>
    <t>Kindred Hospital - Boston</t>
  </si>
  <si>
    <t>Kindred Hospital - Boston North Shore</t>
  </si>
  <si>
    <t>Beth Israel Deaconess Hospital - Milton</t>
  </si>
  <si>
    <t>Merrimack Valley Hospital</t>
  </si>
  <si>
    <t>Morton Hospital</t>
  </si>
  <si>
    <t>Nashoba Valley Medical Center</t>
  </si>
  <si>
    <t>Quincy Medical Center</t>
  </si>
  <si>
    <r>
      <t>-</t>
    </r>
    <r>
      <rPr>
        <sz val="10"/>
        <color indexed="8"/>
        <rFont val="Arial "/>
      </rPr>
      <t xml:space="preserve">          </t>
    </r>
  </si>
  <si>
    <r>
      <t>-</t>
    </r>
    <r>
      <rPr>
        <sz val="10"/>
        <color indexed="8"/>
        <rFont val="Arial "/>
      </rPr>
      <t>         </t>
    </r>
  </si>
  <si>
    <t>USPS Community Postal Codes for Massachusetts; Related HPC Region</t>
  </si>
  <si>
    <t>City</t>
  </si>
  <si>
    <t>County</t>
  </si>
  <si>
    <t xml:space="preserve">Region </t>
  </si>
  <si>
    <t>Cohort</t>
  </si>
  <si>
    <t>Hospital System</t>
  </si>
  <si>
    <t>Steward Carney Hospital</t>
  </si>
  <si>
    <t>Steward Holy Family Hospital</t>
  </si>
  <si>
    <t>Steward Good Samaritan Medical Center</t>
  </si>
  <si>
    <t xml:space="preserve">Steward Norwood Hospital </t>
  </si>
  <si>
    <t>Steward Saint Anne's Hospital</t>
  </si>
  <si>
    <t>Steward St. Elizabeth's Medical Center</t>
  </si>
  <si>
    <t>Steward Carney Hospital (Annualized)</t>
  </si>
  <si>
    <t>Steward Holy Family Hospital (Annualized)</t>
  </si>
  <si>
    <t>Steward Good Samaritan Medical Center (Annualized)</t>
  </si>
  <si>
    <t>Steward Norwood Hospital (Annualized)</t>
  </si>
  <si>
    <t>Steward Saint Anne's Hospital (Annualized)</t>
  </si>
  <si>
    <t>Steward St. Elizabeth's Medical Center (Annualized)</t>
  </si>
  <si>
    <t>Staffed Beds- Med/Surg</t>
  </si>
  <si>
    <t>Staffed Beds- Pediatric</t>
  </si>
  <si>
    <t>Staffed Beds- Obstetric</t>
  </si>
  <si>
    <t>Staffed Beds- Psychiatric</t>
  </si>
  <si>
    <t>Staffed Beds- SNF</t>
  </si>
  <si>
    <t>Staffed Beds- Other (Line 7)</t>
  </si>
  <si>
    <t>Staffed Beds- Med/Surg ICU</t>
  </si>
  <si>
    <t>Staffed Beds- Coronary ICU</t>
  </si>
  <si>
    <t>Staffed Beds- Neonatal ICU</t>
  </si>
  <si>
    <t>Staffed Beds- Other (Line 14)</t>
  </si>
  <si>
    <t>Staffed Beds- Other (Line 15)</t>
  </si>
  <si>
    <t>Staffed Beds- Other (Line 16)</t>
  </si>
  <si>
    <t>Staffed Beds- Other (Line 17)</t>
  </si>
  <si>
    <t>Staffed Beds- Other (Line 18)</t>
  </si>
  <si>
    <t>Staffed Beds- Newborn Nursery</t>
  </si>
  <si>
    <t>Staffed Beds- Special Care Nursery</t>
  </si>
  <si>
    <t>Staffed Beds- Chronic &amp; Rehab</t>
  </si>
  <si>
    <t>Staffed Beds- Total</t>
  </si>
  <si>
    <t>Percentage of Occupancy- Total</t>
  </si>
  <si>
    <t>Average Daily Census- Total</t>
  </si>
  <si>
    <t>FY12</t>
  </si>
  <si>
    <t>FY11</t>
  </si>
  <si>
    <t>FY10</t>
  </si>
  <si>
    <t>Steward Norwood Hospital</t>
  </si>
  <si>
    <t xml:space="preserve">Steward Carney Hospital (Annualized) </t>
  </si>
  <si>
    <t>Top Communities- Name 1</t>
  </si>
  <si>
    <t>Top Communities-  Discharges 1</t>
  </si>
  <si>
    <t>Top Communities- % of Discharges 1</t>
  </si>
  <si>
    <t>Top Communities- Name 2</t>
  </si>
  <si>
    <t>Top Communities-  Discharges 2</t>
  </si>
  <si>
    <t>Top Communities- % of Discharges 2</t>
  </si>
  <si>
    <t>Top Communities- Name 3</t>
  </si>
  <si>
    <t>Top Communities-  Discharges 3</t>
  </si>
  <si>
    <t>Top Communities- % of Discharges 3</t>
  </si>
  <si>
    <t>Top Communities- Name 4</t>
  </si>
  <si>
    <t>Top Communities-  Discharges 4</t>
  </si>
  <si>
    <t>Top Communities- % of Discharges 4</t>
  </si>
  <si>
    <t>Top Communities- Name 5</t>
  </si>
  <si>
    <t>Top Communities-  Discharges 5</t>
  </si>
  <si>
    <t>Top Communities- % of Discharges 5</t>
  </si>
  <si>
    <t>Top Communities- Name 6</t>
  </si>
  <si>
    <t>Top Communities-  Discharges 6</t>
  </si>
  <si>
    <t>Top Communities- % of Discharges 6</t>
  </si>
  <si>
    <t>Top Communities- Name 7</t>
  </si>
  <si>
    <t>Top Communities-  Discharges 7</t>
  </si>
  <si>
    <t>Top Communities- % of Discharges 7</t>
  </si>
  <si>
    <t>Top Communities- Name 8</t>
  </si>
  <si>
    <t>Top Communities-  Discharges 8</t>
  </si>
  <si>
    <t>Top Communities- % of Discharges 8</t>
  </si>
  <si>
    <t>Top Communities- Name 9</t>
  </si>
  <si>
    <t>Top Communities-  Discharges 9</t>
  </si>
  <si>
    <t>Top Communities- % of Discharges 9</t>
  </si>
  <si>
    <t>Top Communities- Name 10</t>
  </si>
  <si>
    <t>Top Communities-  Discharges 10</t>
  </si>
  <si>
    <t>Top Communities- % of Discharges 10</t>
  </si>
  <si>
    <t>Total Discharges- FY12</t>
  </si>
  <si>
    <t xml:space="preserve">Steward Holy Family Hospital </t>
  </si>
  <si>
    <t xml:space="preserve">Steward Good Samaritan Medical Center </t>
  </si>
  <si>
    <t xml:space="preserve">Steward St. Elizabeth's Medical Center </t>
  </si>
  <si>
    <t>Total GPSR</t>
  </si>
  <si>
    <t>Medicare Managed GPSR</t>
  </si>
  <si>
    <t>Medicare Non-Managed GPSR</t>
  </si>
  <si>
    <t>Medicaid Managed GPSR</t>
  </si>
  <si>
    <t>Medicaid Non-Managed GPSR</t>
  </si>
  <si>
    <t>Workers Compensation GPSR</t>
  </si>
  <si>
    <t>Self-Pay GPSR</t>
  </si>
  <si>
    <t>Other Government GPSR</t>
  </si>
  <si>
    <t>Managed Care GPSR</t>
  </si>
  <si>
    <t>Non-Managed Care GPSR</t>
  </si>
  <si>
    <t>Other GPSR</t>
  </si>
  <si>
    <t>Commonwealth Care GPSR</t>
  </si>
  <si>
    <t>Inpatient NPSR</t>
  </si>
  <si>
    <t>FY08</t>
  </si>
  <si>
    <t>FY09</t>
  </si>
  <si>
    <t>Outpatient NPSR</t>
  </si>
  <si>
    <t>Total Inpatient Costs</t>
  </si>
  <si>
    <t>Total GME Costs</t>
  </si>
  <si>
    <t>Total Physician Compensation Costs</t>
  </si>
  <si>
    <t>Total Adjusted Inpatient Costs</t>
  </si>
  <si>
    <t>Case Mix Adjusted Discharges (CMAD)</t>
  </si>
  <si>
    <t>Inpatient Cost per Case Mix Adjusted Discharge</t>
  </si>
  <si>
    <t>Total Outpatient Costs</t>
  </si>
  <si>
    <t>Discharges</t>
  </si>
  <si>
    <t>Outpatient Visits</t>
  </si>
  <si>
    <t>Top Commercial Payers- Payer 1</t>
  </si>
  <si>
    <t>FY12 Relative Price-  Payer 1</t>
  </si>
  <si>
    <t>Top Commercial Payers- Payer 2</t>
  </si>
  <si>
    <t>FY12 Relative Price-  Payer 2</t>
  </si>
  <si>
    <t>Top Commercial Payers- Payer 3</t>
  </si>
  <si>
    <t>FY12 Relative Price-  Payer 3</t>
  </si>
  <si>
    <t>% of Comm. Payments- Payer  3</t>
  </si>
  <si>
    <t>% of Comm. Payments- Payer  2</t>
  </si>
  <si>
    <t>% of Comm. Payments- Payer  1</t>
  </si>
  <si>
    <t xml:space="preserve">Steward Carney Hospital </t>
  </si>
  <si>
    <t xml:space="preserve">Steward Saint Anne's Hospital </t>
  </si>
  <si>
    <t>Total Costs</t>
  </si>
  <si>
    <t>Region (HPC)</t>
  </si>
  <si>
    <t>Unannualized/ As Filed:</t>
  </si>
  <si>
    <t>Top DRGs- Name 1</t>
  </si>
  <si>
    <t>Top DRGs- Discharges 1</t>
  </si>
  <si>
    <t>Top DRGs- % of Region 1</t>
  </si>
  <si>
    <t>Top DRGs- Name 2</t>
  </si>
  <si>
    <t>Top DRGs- Discharges 2</t>
  </si>
  <si>
    <t>Top DRGs- % of Region 2</t>
  </si>
  <si>
    <t>Top DRGs- Name 3</t>
  </si>
  <si>
    <t>Top DRGs- Discharges 3</t>
  </si>
  <si>
    <t>Top DRGs- % of Region 3</t>
  </si>
  <si>
    <t>Top DRGs- Name 4</t>
  </si>
  <si>
    <t>Top DRGs- Discharges 4</t>
  </si>
  <si>
    <t>Top DRGs- % of Region 4</t>
  </si>
  <si>
    <t>Top DRGs- Name 5</t>
  </si>
  <si>
    <t>Top DRGs- Discharges 5</t>
  </si>
  <si>
    <t>Top DRGs- % of Region 5</t>
  </si>
  <si>
    <t>Top DRGs- Name 6</t>
  </si>
  <si>
    <t>Top DRGs- Discharges 6</t>
  </si>
  <si>
    <t>Top DRGs- % of Region 6</t>
  </si>
  <si>
    <t>Top DRGs- Name 7</t>
  </si>
  <si>
    <t>Top DRGs- Discharges 7</t>
  </si>
  <si>
    <t>Top DRGs-  % of Region 7</t>
  </si>
  <si>
    <t>Top DRGs- Name 8</t>
  </si>
  <si>
    <t>Top DRGs- Discharges 8</t>
  </si>
  <si>
    <t>Top DRGs- % of Region 8</t>
  </si>
  <si>
    <t>Top DRGs- Name 9</t>
  </si>
  <si>
    <t>Top DRGs- Discharges 9</t>
  </si>
  <si>
    <t>Top DRGs- % of Region 9</t>
  </si>
  <si>
    <t>Top DRGs- Name 10</t>
  </si>
  <si>
    <t>Top DRGs- Discharges 10</t>
  </si>
  <si>
    <t>Top DRGs % of Region 10</t>
  </si>
  <si>
    <t>Top DRGs- Name 11</t>
  </si>
  <si>
    <t>Top DRGs- Discharges 11</t>
  </si>
  <si>
    <t>Top DRGs- Name 12</t>
  </si>
  <si>
    <t>Top DRGs- Discharges 12</t>
  </si>
  <si>
    <t>Top DRGs- % of Region 12</t>
  </si>
  <si>
    <t>Top DRGs- Name 13</t>
  </si>
  <si>
    <t>Top DRGs- Discharges 13</t>
  </si>
  <si>
    <t>Top DRGs- % of Region 13</t>
  </si>
  <si>
    <t>Top DRGs- Name 14</t>
  </si>
  <si>
    <t>Top DRGs- Discharges 14</t>
  </si>
  <si>
    <t>Top DRGs- % of Region 14</t>
  </si>
  <si>
    <t>Top DRGs- Name 15</t>
  </si>
  <si>
    <t>Top DRGs- Discharges 15</t>
  </si>
  <si>
    <t>Top DRGs- % of Region 15</t>
  </si>
  <si>
    <t>Unit Name  (Line 7)</t>
  </si>
  <si>
    <t>Staffed Beds- Other (Line 8)</t>
  </si>
  <si>
    <t>Unit Name (Line 8)</t>
  </si>
  <si>
    <t>Unit Name  (Line 14)</t>
  </si>
  <si>
    <t>Unit Name (Line 15)</t>
  </si>
  <si>
    <t>Unit Name (Line 16)</t>
  </si>
  <si>
    <t>Unit Name  (Line 17)</t>
  </si>
  <si>
    <t>Unit Name  (Line 18)</t>
  </si>
  <si>
    <t>Special Public Funding</t>
  </si>
  <si>
    <t>Not Applicable</t>
  </si>
  <si>
    <t>CHART, ICB</t>
  </si>
  <si>
    <t>CHART</t>
  </si>
  <si>
    <t>ICB</t>
  </si>
  <si>
    <t>DSTI</t>
  </si>
  <si>
    <t>CHART, DSTI</t>
  </si>
  <si>
    <t>Top DRGs- % of Region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</si>
</sst>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General_)"/>
    <numFmt numFmtId="168" formatCode="0.0"/>
    <numFmt numFmtId="169" formatCode="0.0000"/>
    <numFmt numFmtId="170" formatCode="mmmm\,\ yyyy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indexed="9"/>
      <name val="Calibri"/>
      <family val="2"/>
    </font>
    <font>
      <sz val="12"/>
      <color theme="0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14"/>
      <name val="Calibri"/>
      <family val="2"/>
    </font>
    <font>
      <sz val="12"/>
      <color rgb="FF9C0006"/>
      <name val="Arial"/>
      <family val="2"/>
    </font>
    <font>
      <b/>
      <sz val="11"/>
      <color indexed="52"/>
      <name val="Calibri"/>
      <family val="2"/>
    </font>
    <font>
      <b/>
      <sz val="12"/>
      <color rgb="FFFA7D00"/>
      <name val="Arial"/>
      <family val="2"/>
    </font>
    <font>
      <b/>
      <sz val="11"/>
      <color indexed="9"/>
      <name val="Calibri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  <font>
      <sz val="9"/>
      <color indexed="9"/>
      <name val="Calibri"/>
      <family val="2"/>
      <scheme val="minor"/>
    </font>
    <font>
      <sz val="9"/>
      <color indexed="9"/>
      <name val="Calibri"/>
      <family val="2"/>
    </font>
    <font>
      <sz val="9"/>
      <color indexed="9"/>
      <name val="Arial"/>
      <family val="2"/>
    </font>
    <font>
      <i/>
      <sz val="11"/>
      <color indexed="23"/>
      <name val="Calibri"/>
      <family val="2"/>
    </font>
    <font>
      <i/>
      <sz val="12"/>
      <color rgb="FF7F7F7F"/>
      <name val="Arial"/>
      <family val="2"/>
    </font>
    <font>
      <sz val="11"/>
      <color indexed="17"/>
      <name val="Calibri"/>
      <family val="2"/>
    </font>
    <font>
      <sz val="12"/>
      <color rgb="FF006100"/>
      <name val="Arial"/>
      <family val="2"/>
    </font>
    <font>
      <b/>
      <sz val="15"/>
      <color indexed="29"/>
      <name val="Calibri"/>
      <family val="2"/>
    </font>
    <font>
      <b/>
      <sz val="15"/>
      <color theme="3"/>
      <name val="Arial"/>
      <family val="2"/>
    </font>
    <font>
      <b/>
      <sz val="13"/>
      <color indexed="29"/>
      <name val="Calibri"/>
      <family val="2"/>
    </font>
    <font>
      <b/>
      <sz val="13"/>
      <color theme="3"/>
      <name val="Arial"/>
      <family val="2"/>
    </font>
    <font>
      <b/>
      <sz val="11"/>
      <color indexed="29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2"/>
      <color rgb="FF3F3F76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0"/>
      <name val="Arial"/>
      <family val="2"/>
    </font>
    <font>
      <sz val="11"/>
      <color indexed="52"/>
      <name val="Calibri"/>
      <family val="2"/>
    </font>
    <font>
      <sz val="12"/>
      <color rgb="FFFA7D00"/>
      <name val="Arial"/>
      <family val="2"/>
    </font>
    <font>
      <sz val="11"/>
      <color indexed="60"/>
      <name val="Calibri"/>
      <family val="2"/>
    </font>
    <font>
      <sz val="12"/>
      <color rgb="FF9C6500"/>
      <name val="Arial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b/>
      <sz val="9.75"/>
      <name val="Arial"/>
      <family val="2"/>
    </font>
    <font>
      <b/>
      <sz val="11"/>
      <color indexed="63"/>
      <name val="Calibri"/>
      <family val="2"/>
    </font>
    <font>
      <b/>
      <sz val="12"/>
      <color rgb="FF3F3F3F"/>
      <name val="Arial"/>
      <family val="2"/>
    </font>
    <font>
      <b/>
      <sz val="18"/>
      <color indexed="29"/>
      <name val="Cambria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sz val="11"/>
      <color indexed="32"/>
      <name val="Calibri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 "/>
    </font>
    <font>
      <sz val="10"/>
      <color theme="1"/>
      <name val="Arial "/>
    </font>
    <font>
      <b/>
      <sz val="10"/>
      <color theme="1"/>
      <name val="Arial "/>
    </font>
    <font>
      <sz val="10"/>
      <color rgb="FF000000"/>
      <name val="Arial "/>
    </font>
    <font>
      <b/>
      <sz val="18"/>
      <color theme="3"/>
      <name val="Arial "/>
    </font>
    <font>
      <b/>
      <sz val="18"/>
      <color theme="1"/>
      <name val="Arial "/>
    </font>
    <font>
      <b/>
      <sz val="18"/>
      <color theme="9" tint="-0.249977111117893"/>
      <name val="Arial "/>
    </font>
    <font>
      <b/>
      <u/>
      <sz val="10"/>
      <color theme="1"/>
      <name val="Arial "/>
    </font>
    <font>
      <u/>
      <sz val="10"/>
      <color theme="10"/>
      <name val="Calibri"/>
      <family val="2"/>
      <scheme val="minor"/>
    </font>
    <font>
      <sz val="10"/>
      <color indexed="8"/>
      <name val="Arial "/>
    </font>
    <font>
      <u/>
      <sz val="10"/>
      <color theme="10"/>
      <name val="Arial 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 "/>
    </font>
    <font>
      <b/>
      <sz val="10"/>
      <color rgb="FF000000"/>
      <name val="Arial 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8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19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lightUp">
        <fgColor indexed="8"/>
      </patternFill>
    </fill>
    <fill>
      <patternFill patternType="solid">
        <fgColor indexed="22"/>
        <bgColor indexed="64"/>
      </patternFill>
    </fill>
    <fill>
      <patternFill patternType="lightUp">
        <fgColor indexed="1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/>
      <bottom style="thin">
        <color indexed="64"/>
      </bottom>
      <diagonal/>
    </border>
  </borders>
  <cellStyleXfs count="249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" fillId="1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" fillId="1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" fillId="2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" fillId="11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" fillId="19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" fillId="23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6" fillId="27" borderId="0" applyNumberFormat="0" applyBorder="0" applyAlignment="0" applyProtection="0"/>
    <xf numFmtId="0" fontId="3" fillId="3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" fillId="31" borderId="0" applyNumberFormat="0" applyBorder="0" applyAlignment="0" applyProtection="0"/>
    <xf numFmtId="0" fontId="3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12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16" borderId="0" applyNumberFormat="0" applyBorder="0" applyAlignment="0" applyProtection="0"/>
    <xf numFmtId="0" fontId="7" fillId="3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" fillId="20" borderId="0" applyNumberFormat="0" applyBorder="0" applyAlignment="0" applyProtection="0"/>
    <xf numFmtId="0" fontId="7" fillId="4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24" borderId="0" applyNumberFormat="0" applyBorder="0" applyAlignment="0" applyProtection="0"/>
    <xf numFmtId="0" fontId="7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28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13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17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8" fillId="21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25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" fillId="29" borderId="0" applyNumberFormat="0" applyBorder="0" applyAlignment="0" applyProtection="0"/>
    <xf numFmtId="0" fontId="7" fillId="45" borderId="0" applyNumberFormat="0" applyBorder="0" applyAlignment="0" applyProtection="0"/>
    <xf numFmtId="0" fontId="9" fillId="46" borderId="11"/>
    <xf numFmtId="0" fontId="10" fillId="46" borderId="11"/>
    <xf numFmtId="0" fontId="11" fillId="47" borderId="12"/>
    <xf numFmtId="0" fontId="11" fillId="47" borderId="12"/>
    <xf numFmtId="0" fontId="10" fillId="46" borderId="11"/>
    <xf numFmtId="0" fontId="9" fillId="46" borderId="11"/>
    <xf numFmtId="0" fontId="11" fillId="47" borderId="12"/>
    <xf numFmtId="0" fontId="11" fillId="47" borderId="12"/>
    <xf numFmtId="0" fontId="9" fillId="46" borderId="11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3" borderId="0" applyNumberFormat="0" applyBorder="0" applyAlignment="0" applyProtection="0"/>
    <xf numFmtId="0" fontId="14" fillId="33" borderId="13" applyNumberFormat="0" applyAlignment="0" applyProtection="0"/>
    <xf numFmtId="0" fontId="14" fillId="33" borderId="13" applyNumberFormat="0" applyAlignment="0" applyProtection="0"/>
    <xf numFmtId="0" fontId="14" fillId="33" borderId="13" applyNumberFormat="0" applyAlignment="0" applyProtection="0"/>
    <xf numFmtId="0" fontId="15" fillId="6" borderId="4" applyNumberFormat="0" applyAlignment="0" applyProtection="0"/>
    <xf numFmtId="0" fontId="14" fillId="33" borderId="13" applyNumberFormat="0" applyAlignment="0" applyProtection="0"/>
    <xf numFmtId="0" fontId="16" fillId="49" borderId="14" applyNumberFormat="0" applyAlignment="0" applyProtection="0"/>
    <xf numFmtId="0" fontId="16" fillId="49" borderId="14" applyNumberFormat="0" applyAlignment="0" applyProtection="0"/>
    <xf numFmtId="0" fontId="16" fillId="49" borderId="14" applyNumberFormat="0" applyAlignment="0" applyProtection="0"/>
    <xf numFmtId="0" fontId="17" fillId="7" borderId="7" applyNumberFormat="0" applyAlignment="0" applyProtection="0"/>
    <xf numFmtId="0" fontId="16" fillId="49" borderId="1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11"/>
    <xf numFmtId="0" fontId="20" fillId="0" borderId="11"/>
    <xf numFmtId="0" fontId="21" fillId="0" borderId="12"/>
    <xf numFmtId="0" fontId="20" fillId="0" borderId="11"/>
    <xf numFmtId="0" fontId="20" fillId="0" borderId="11"/>
    <xf numFmtId="0" fontId="20" fillId="0" borderId="11"/>
    <xf numFmtId="0" fontId="19" fillId="0" borderId="11"/>
    <xf numFmtId="0" fontId="21" fillId="0" borderId="12"/>
    <xf numFmtId="0" fontId="19" fillId="0" borderId="11"/>
    <xf numFmtId="0" fontId="22" fillId="50" borderId="11"/>
    <xf numFmtId="0" fontId="23" fillId="50" borderId="11"/>
    <xf numFmtId="0" fontId="24" fillId="51" borderId="12"/>
    <xf numFmtId="0" fontId="23" fillId="50" borderId="11"/>
    <xf numFmtId="0" fontId="22" fillId="50" borderId="11"/>
    <xf numFmtId="0" fontId="24" fillId="51" borderId="12"/>
    <xf numFmtId="0" fontId="22" fillId="50" borderId="11"/>
    <xf numFmtId="0" fontId="9" fillId="52" borderId="11"/>
    <xf numFmtId="0" fontId="10" fillId="52" borderId="11"/>
    <xf numFmtId="0" fontId="11" fillId="53" borderId="12"/>
    <xf numFmtId="0" fontId="11" fillId="53" borderId="12"/>
    <xf numFmtId="0" fontId="10" fillId="52" borderId="11"/>
    <xf numFmtId="0" fontId="9" fillId="52" borderId="11"/>
    <xf numFmtId="0" fontId="11" fillId="53" borderId="12"/>
    <xf numFmtId="0" fontId="11" fillId="53" borderId="12"/>
    <xf numFmtId="0" fontId="9" fillId="52" borderId="11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11"/>
    <xf numFmtId="0" fontId="20" fillId="0" borderId="11"/>
    <xf numFmtId="0" fontId="21" fillId="0" borderId="12"/>
    <xf numFmtId="0" fontId="20" fillId="0" borderId="11"/>
    <xf numFmtId="0" fontId="20" fillId="0" borderId="11"/>
    <xf numFmtId="0" fontId="20" fillId="0" borderId="11"/>
    <xf numFmtId="0" fontId="20" fillId="0" borderId="12"/>
    <xf numFmtId="0" fontId="20" fillId="0" borderId="12"/>
    <xf numFmtId="0" fontId="19" fillId="0" borderId="11"/>
    <xf numFmtId="0" fontId="21" fillId="0" borderId="12"/>
    <xf numFmtId="0" fontId="19" fillId="0" borderId="11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2" borderId="0" applyNumberFormat="0" applyBorder="0" applyAlignment="0" applyProtection="0"/>
    <xf numFmtId="0" fontId="27" fillId="54" borderId="0" applyNumberFormat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2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13" applyNumberFormat="0" applyAlignment="0" applyProtection="0"/>
    <xf numFmtId="0" fontId="36" fillId="36" borderId="13" applyNumberFormat="0" applyAlignment="0" applyProtection="0"/>
    <xf numFmtId="0" fontId="36" fillId="36" borderId="13" applyNumberFormat="0" applyAlignment="0" applyProtection="0"/>
    <xf numFmtId="0" fontId="37" fillId="5" borderId="4" applyNumberFormat="0" applyAlignment="0" applyProtection="0"/>
    <xf numFmtId="0" fontId="36" fillId="36" borderId="13" applyNumberFormat="0" applyAlignment="0" applyProtection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6" applyNumberFormat="0" applyFill="0" applyAlignment="0" applyProtection="0"/>
    <xf numFmtId="0" fontId="42" fillId="0" borderId="17" applyNumberFormat="0" applyFill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5" fillId="4" borderId="0" applyNumberFormat="0" applyBorder="0" applyAlignment="0" applyProtection="0"/>
    <xf numFmtId="0" fontId="44" fillId="55" borderId="0" applyNumberFormat="0" applyBorder="0" applyAlignment="0" applyProtection="0"/>
    <xf numFmtId="0" fontId="9" fillId="56" borderId="11"/>
    <xf numFmtId="0" fontId="10" fillId="56" borderId="11"/>
    <xf numFmtId="0" fontId="11" fillId="57" borderId="12"/>
    <xf numFmtId="0" fontId="11" fillId="57" borderId="12"/>
    <xf numFmtId="0" fontId="10" fillId="56" borderId="11"/>
    <xf numFmtId="0" fontId="9" fillId="56" borderId="11"/>
    <xf numFmtId="0" fontId="11" fillId="57" borderId="12"/>
    <xf numFmtId="0" fontId="11" fillId="57" borderId="12"/>
    <xf numFmtId="0" fontId="9" fillId="56" borderId="11"/>
    <xf numFmtId="0" fontId="46" fillId="58" borderId="11"/>
    <xf numFmtId="0" fontId="46" fillId="58" borderId="11"/>
    <xf numFmtId="0" fontId="21" fillId="33" borderId="12"/>
    <xf numFmtId="0" fontId="21" fillId="33" borderId="12"/>
    <xf numFmtId="0" fontId="1" fillId="59" borderId="11"/>
    <xf numFmtId="0" fontId="1" fillId="59" borderId="11"/>
    <xf numFmtId="0" fontId="18" fillId="59" borderId="12"/>
    <xf numFmtId="0" fontId="18" fillId="59" borderId="12"/>
    <xf numFmtId="0" fontId="18" fillId="59" borderId="12"/>
    <xf numFmtId="0" fontId="46" fillId="60" borderId="11"/>
    <xf numFmtId="0" fontId="46" fillId="60" borderId="11"/>
    <xf numFmtId="0" fontId="21" fillId="38" borderId="12"/>
    <xf numFmtId="0" fontId="21" fillId="38" borderId="12"/>
    <xf numFmtId="0" fontId="46" fillId="61" borderId="11"/>
    <xf numFmtId="0" fontId="46" fillId="61" borderId="11"/>
    <xf numFmtId="0" fontId="21" fillId="61" borderId="12"/>
    <xf numFmtId="0" fontId="21" fillId="61" borderId="12"/>
    <xf numFmtId="0" fontId="18" fillId="0" borderId="0"/>
    <xf numFmtId="167" fontId="47" fillId="0" borderId="0"/>
    <xf numFmtId="0" fontId="1" fillId="0" borderId="0"/>
    <xf numFmtId="0" fontId="4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5" borderId="18" applyNumberFormat="0" applyFont="0" applyAlignment="0" applyProtection="0"/>
    <xf numFmtId="0" fontId="49" fillId="55" borderId="18" applyNumberFormat="0" applyFont="0" applyAlignment="0" applyProtection="0"/>
    <xf numFmtId="0" fontId="6" fillId="8" borderId="8" applyNumberFormat="0" applyFont="0" applyAlignment="0" applyProtection="0"/>
    <xf numFmtId="0" fontId="46" fillId="46" borderId="11"/>
    <xf numFmtId="0" fontId="46" fillId="46" borderId="11"/>
    <xf numFmtId="0" fontId="21" fillId="47" borderId="12"/>
    <xf numFmtId="0" fontId="20" fillId="47" borderId="12"/>
    <xf numFmtId="0" fontId="20" fillId="47" borderId="12"/>
    <xf numFmtId="0" fontId="21" fillId="47" borderId="12"/>
    <xf numFmtId="0" fontId="50" fillId="33" borderId="19" applyNumberFormat="0" applyAlignment="0" applyProtection="0"/>
    <xf numFmtId="0" fontId="50" fillId="33" borderId="19" applyNumberFormat="0" applyAlignment="0" applyProtection="0"/>
    <xf numFmtId="0" fontId="50" fillId="33" borderId="19" applyNumberFormat="0" applyAlignment="0" applyProtection="0"/>
    <xf numFmtId="0" fontId="51" fillId="6" borderId="5" applyNumberFormat="0" applyAlignment="0" applyProtection="0"/>
    <xf numFmtId="0" fontId="50" fillId="33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39" fillId="0" borderId="0"/>
    <xf numFmtId="0" fontId="39" fillId="0" borderId="0"/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4" fillId="0" borderId="9" applyNumberFormat="0" applyFill="0" applyAlignment="0" applyProtection="0"/>
    <xf numFmtId="0" fontId="53" fillId="0" borderId="20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4" fillId="5" borderId="4" applyNumberFormat="0" applyAlignment="0" applyProtection="0"/>
    <xf numFmtId="0" fontId="65" fillId="6" borderId="5" applyNumberFormat="0" applyAlignment="0" applyProtection="0"/>
    <xf numFmtId="0" fontId="66" fillId="6" borderId="4" applyNumberFormat="0" applyAlignment="0" applyProtection="0"/>
    <xf numFmtId="0" fontId="67" fillId="0" borderId="6" applyNumberFormat="0" applyFill="0" applyAlignment="0" applyProtection="0"/>
    <xf numFmtId="0" fontId="68" fillId="7" borderId="7" applyNumberFormat="0" applyAlignment="0" applyProtection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1" fillId="32" borderId="0" applyNumberFormat="0" applyBorder="0" applyAlignment="0" applyProtection="0"/>
    <xf numFmtId="0" fontId="3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1">
    <xf numFmtId="0" fontId="0" fillId="0" borderId="0" xfId="0"/>
    <xf numFmtId="0" fontId="75" fillId="0" borderId="0" xfId="0" applyFont="1" applyAlignment="1">
      <alignment horizontal="left" vertical="center" indent="12"/>
    </xf>
    <xf numFmtId="0" fontId="5" fillId="0" borderId="0" xfId="0" applyFont="1" applyFill="1" applyBorder="1"/>
    <xf numFmtId="0" fontId="4" fillId="0" borderId="21" xfId="0" applyFont="1" applyFill="1" applyBorder="1"/>
    <xf numFmtId="0" fontId="76" fillId="0" borderId="0" xfId="0" applyFont="1" applyAlignment="1">
      <alignment vertical="center"/>
    </xf>
    <xf numFmtId="0" fontId="75" fillId="0" borderId="0" xfId="0" applyFont="1" applyAlignment="1">
      <alignment horizontal="left" vertical="center" indent="10"/>
    </xf>
    <xf numFmtId="0" fontId="74" fillId="0" borderId="0" xfId="0" applyFont="1"/>
    <xf numFmtId="0" fontId="81" fillId="0" borderId="0" xfId="0" applyFont="1"/>
    <xf numFmtId="0" fontId="4" fillId="0" borderId="0" xfId="0" applyFont="1" applyFill="1"/>
    <xf numFmtId="0" fontId="75" fillId="0" borderId="21" xfId="0" applyFont="1" applyBorder="1"/>
    <xf numFmtId="0" fontId="84" fillId="0" borderId="0" xfId="2492" applyFont="1" applyAlignment="1">
      <alignment vertical="center"/>
    </xf>
    <xf numFmtId="0" fontId="75" fillId="0" borderId="0" xfId="0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 applyAlignment="1">
      <alignment horizontal="left" vertical="center" indent="10"/>
    </xf>
    <xf numFmtId="0" fontId="75" fillId="0" borderId="0" xfId="0" applyFont="1"/>
    <xf numFmtId="170" fontId="80" fillId="0" borderId="0" xfId="0" applyNumberFormat="1" applyFont="1" applyAlignment="1">
      <alignment horizontal="left"/>
    </xf>
    <xf numFmtId="166" fontId="4" fillId="0" borderId="0" xfId="2" applyNumberFormat="1" applyFont="1" applyFill="1"/>
    <xf numFmtId="0" fontId="75" fillId="0" borderId="0" xfId="0" applyFont="1" applyFill="1"/>
    <xf numFmtId="0" fontId="75" fillId="0" borderId="0" xfId="0" applyFont="1" applyAlignment="1">
      <alignment vertical="center"/>
    </xf>
    <xf numFmtId="0" fontId="75" fillId="0" borderId="21" xfId="0" applyFont="1" applyFill="1" applyBorder="1"/>
    <xf numFmtId="0" fontId="75" fillId="0" borderId="0" xfId="0" quotePrefix="1" applyFont="1" applyAlignment="1">
      <alignment horizontal="left" vertical="center" indent="5"/>
    </xf>
    <xf numFmtId="169" fontId="4" fillId="0" borderId="0" xfId="0" applyNumberFormat="1" applyFont="1" applyFill="1" applyAlignment="1">
      <alignment horizontal="center"/>
    </xf>
    <xf numFmtId="0" fontId="75" fillId="0" borderId="0" xfId="0" applyFont="1" applyAlignment="1">
      <alignment horizontal="left" vertical="center" indent="5"/>
    </xf>
    <xf numFmtId="0" fontId="0" fillId="0" borderId="0" xfId="0"/>
    <xf numFmtId="0" fontId="4" fillId="0" borderId="10" xfId="0" applyFont="1" applyFill="1" applyBorder="1"/>
    <xf numFmtId="0" fontId="4" fillId="0" borderId="0" xfId="0" applyFont="1" applyFill="1" applyBorder="1"/>
    <xf numFmtId="0" fontId="72" fillId="0" borderId="0" xfId="0" applyFont="1"/>
    <xf numFmtId="166" fontId="5" fillId="0" borderId="0" xfId="2" applyNumberFormat="1" applyFont="1" applyFill="1" applyBorder="1"/>
    <xf numFmtId="165" fontId="4" fillId="0" borderId="0" xfId="3" applyNumberFormat="1" applyFont="1" applyFill="1" applyBorder="1"/>
    <xf numFmtId="168" fontId="4" fillId="0" borderId="0" xfId="0" applyNumberFormat="1" applyFont="1" applyFill="1" applyBorder="1"/>
    <xf numFmtId="9" fontId="4" fillId="0" borderId="0" xfId="3" applyFont="1" applyFill="1" applyBorder="1"/>
    <xf numFmtId="165" fontId="4" fillId="0" borderId="0" xfId="3" applyNumberFormat="1" applyFont="1" applyFill="1"/>
    <xf numFmtId="168" fontId="4" fillId="0" borderId="0" xfId="0" applyNumberFormat="1" applyFont="1" applyFill="1"/>
    <xf numFmtId="9" fontId="4" fillId="0" borderId="0" xfId="0" applyNumberFormat="1" applyFont="1" applyFill="1"/>
    <xf numFmtId="9" fontId="4" fillId="0" borderId="0" xfId="3" applyFont="1" applyFill="1"/>
    <xf numFmtId="9" fontId="4" fillId="0" borderId="0" xfId="0" applyNumberFormat="1" applyFont="1" applyFill="1" applyBorder="1"/>
    <xf numFmtId="3" fontId="4" fillId="0" borderId="0" xfId="0" applyNumberFormat="1" applyFont="1" applyFill="1"/>
    <xf numFmtId="3" fontId="4" fillId="0" borderId="0" xfId="0" applyNumberFormat="1" applyFont="1" applyFill="1" applyBorder="1"/>
    <xf numFmtId="0" fontId="5" fillId="0" borderId="21" xfId="0" applyFont="1" applyFill="1" applyBorder="1" applyAlignment="1">
      <alignment horizontal="center"/>
    </xf>
    <xf numFmtId="1" fontId="75" fillId="0" borderId="0" xfId="0" applyNumberFormat="1" applyFont="1" applyFill="1" applyAlignment="1">
      <alignment horizontal="center"/>
    </xf>
    <xf numFmtId="165" fontId="75" fillId="0" borderId="0" xfId="3" applyNumberFormat="1" applyFont="1" applyFill="1"/>
    <xf numFmtId="168" fontId="75" fillId="0" borderId="0" xfId="0" applyNumberFormat="1" applyFont="1" applyFill="1"/>
    <xf numFmtId="1" fontId="75" fillId="0" borderId="0" xfId="0" applyNumberFormat="1" applyFont="1" applyFill="1" applyBorder="1" applyAlignment="1">
      <alignment horizontal="center"/>
    </xf>
    <xf numFmtId="165" fontId="75" fillId="0" borderId="0" xfId="3" applyNumberFormat="1" applyFont="1" applyFill="1" applyBorder="1"/>
    <xf numFmtId="168" fontId="75" fillId="0" borderId="0" xfId="0" applyNumberFormat="1" applyFont="1" applyFill="1" applyBorder="1"/>
    <xf numFmtId="1" fontId="76" fillId="0" borderId="0" xfId="0" applyNumberFormat="1" applyFont="1" applyFill="1" applyBorder="1" applyAlignment="1">
      <alignment horizontal="center"/>
    </xf>
    <xf numFmtId="165" fontId="76" fillId="0" borderId="0" xfId="3" applyNumberFormat="1" applyFont="1" applyFill="1" applyBorder="1"/>
    <xf numFmtId="166" fontId="76" fillId="0" borderId="0" xfId="2" applyNumberFormat="1" applyFont="1" applyFill="1" applyBorder="1"/>
    <xf numFmtId="166" fontId="75" fillId="0" borderId="0" xfId="2" applyNumberFormat="1" applyFont="1" applyFill="1"/>
    <xf numFmtId="166" fontId="75" fillId="0" borderId="0" xfId="2" applyNumberFormat="1" applyFont="1" applyFill="1" applyBorder="1"/>
    <xf numFmtId="166" fontId="76" fillId="0" borderId="0" xfId="2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3" applyNumberFormat="1" applyFont="1" applyFill="1" applyBorder="1" applyAlignment="1">
      <alignment horizontal="center"/>
    </xf>
    <xf numFmtId="0" fontId="85" fillId="0" borderId="21" xfId="0" applyFont="1" applyFill="1" applyBorder="1"/>
    <xf numFmtId="0" fontId="5" fillId="0" borderId="21" xfId="0" applyFont="1" applyFill="1" applyBorder="1" applyAlignment="1">
      <alignment horizontal="left"/>
    </xf>
    <xf numFmtId="0" fontId="73" fillId="0" borderId="21" xfId="0" applyFont="1" applyFill="1" applyBorder="1" applyAlignment="1">
      <alignment horizontal="center" vertical="center"/>
    </xf>
    <xf numFmtId="0" fontId="18" fillId="0" borderId="0" xfId="1414" applyFont="1" applyFill="1" applyBorder="1"/>
    <xf numFmtId="0" fontId="86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73" fillId="0" borderId="21" xfId="0" applyFont="1" applyFill="1" applyBorder="1" applyAlignment="1">
      <alignment horizontal="center"/>
    </xf>
    <xf numFmtId="164" fontId="73" fillId="0" borderId="21" xfId="1" applyNumberFormat="1" applyFont="1" applyFill="1" applyBorder="1" applyAlignment="1">
      <alignment horizontal="center"/>
    </xf>
    <xf numFmtId="166" fontId="73" fillId="0" borderId="21" xfId="2" applyNumberFormat="1" applyFont="1" applyFill="1" applyBorder="1" applyAlignment="1">
      <alignment horizontal="center"/>
    </xf>
    <xf numFmtId="0" fontId="73" fillId="0" borderId="21" xfId="0" applyFont="1" applyFill="1" applyBorder="1"/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center"/>
    </xf>
    <xf numFmtId="166" fontId="4" fillId="0" borderId="0" xfId="2" applyNumberFormat="1" applyFont="1" applyFill="1" applyAlignment="1">
      <alignment horizontal="center"/>
    </xf>
    <xf numFmtId="166" fontId="4" fillId="0" borderId="0" xfId="0" applyNumberFormat="1" applyFont="1" applyFill="1"/>
    <xf numFmtId="0" fontId="87" fillId="0" borderId="21" xfId="0" applyFont="1" applyFill="1" applyBorder="1"/>
    <xf numFmtId="0" fontId="76" fillId="0" borderId="21" xfId="0" applyFont="1" applyFill="1" applyBorder="1" applyAlignment="1">
      <alignment horizontal="left"/>
    </xf>
    <xf numFmtId="0" fontId="76" fillId="0" borderId="21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165" fontId="88" fillId="0" borderId="21" xfId="3" applyNumberFormat="1" applyFont="1" applyFill="1" applyBorder="1" applyAlignment="1">
      <alignment horizontal="center"/>
    </xf>
    <xf numFmtId="0" fontId="77" fillId="0" borderId="21" xfId="0" applyFont="1" applyFill="1" applyBorder="1"/>
    <xf numFmtId="0" fontId="75" fillId="0" borderId="0" xfId="0" applyFont="1" applyFill="1" applyAlignment="1">
      <alignment horizontal="center"/>
    </xf>
    <xf numFmtId="165" fontId="75" fillId="0" borderId="0" xfId="3" applyNumberFormat="1" applyFont="1" applyFill="1" applyAlignment="1">
      <alignment horizontal="center"/>
    </xf>
    <xf numFmtId="168" fontId="75" fillId="0" borderId="0" xfId="0" applyNumberFormat="1" applyFont="1" applyFill="1" applyAlignment="1">
      <alignment horizontal="center"/>
    </xf>
    <xf numFmtId="0" fontId="75" fillId="0" borderId="21" xfId="0" applyFont="1" applyFill="1" applyBorder="1" applyAlignment="1">
      <alignment horizontal="center"/>
    </xf>
    <xf numFmtId="0" fontId="77" fillId="0" borderId="21" xfId="0" applyFont="1" applyFill="1" applyBorder="1" applyAlignment="1">
      <alignment horizontal="center"/>
    </xf>
    <xf numFmtId="0" fontId="8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left" vertical="center"/>
    </xf>
    <xf numFmtId="0" fontId="82" fillId="0" borderId="0" xfId="2492" applyFont="1" applyAlignment="1">
      <alignment horizontal="left" vertical="center"/>
    </xf>
    <xf numFmtId="0" fontId="84" fillId="0" borderId="0" xfId="2492" applyFont="1" applyAlignment="1">
      <alignment horizontal="left" vertical="center"/>
    </xf>
    <xf numFmtId="0" fontId="5" fillId="0" borderId="0" xfId="0" applyFont="1" applyFill="1" applyAlignment="1">
      <alignment horizontal="center"/>
    </xf>
    <xf numFmtId="166" fontId="5" fillId="0" borderId="0" xfId="2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76" fillId="0" borderId="0" xfId="0" applyFont="1" applyFill="1" applyAlignment="1">
      <alignment horizontal="center"/>
    </xf>
  </cellXfs>
  <cellStyles count="2496">
    <cellStyle name="20% - Accent1" xfId="2469" builtinId="30" customBuiltin="1"/>
    <cellStyle name="20% - Accent1 2" xfId="4"/>
    <cellStyle name="20% - Accent1 2 2" xfId="5"/>
    <cellStyle name="20% - Accent1 2 2 2" xfId="6"/>
    <cellStyle name="20% - Accent1 2 3" xfId="7"/>
    <cellStyle name="20% - Accent1 2 3 2" xfId="8"/>
    <cellStyle name="20% - Accent1 2 4" xfId="9"/>
    <cellStyle name="20% - Accent1 2 5" xfId="10"/>
    <cellStyle name="20% - Accent2" xfId="2473" builtinId="34" customBuiltin="1"/>
    <cellStyle name="20% - Accent2 2" xfId="11"/>
    <cellStyle name="20% - Accent2 2 2" xfId="12"/>
    <cellStyle name="20% - Accent2 2 2 2" xfId="13"/>
    <cellStyle name="20% - Accent2 2 3" xfId="14"/>
    <cellStyle name="20% - Accent2 2 3 2" xfId="15"/>
    <cellStyle name="20% - Accent2 2 4" xfId="16"/>
    <cellStyle name="20% - Accent2 2 5" xfId="17"/>
    <cellStyle name="20% - Accent3" xfId="2477" builtinId="38" customBuiltin="1"/>
    <cellStyle name="20% - Accent3 2" xfId="18"/>
    <cellStyle name="20% - Accent3 2 2" xfId="19"/>
    <cellStyle name="20% - Accent3 2 2 2" xfId="20"/>
    <cellStyle name="20% - Accent3 2 3" xfId="21"/>
    <cellStyle name="20% - Accent3 2 3 2" xfId="22"/>
    <cellStyle name="20% - Accent3 2 4" xfId="23"/>
    <cellStyle name="20% - Accent3 2 5" xfId="24"/>
    <cellStyle name="20% - Accent4" xfId="2481" builtinId="42" customBuiltin="1"/>
    <cellStyle name="20% - Accent4 2" xfId="25"/>
    <cellStyle name="20% - Accent4 2 2" xfId="26"/>
    <cellStyle name="20% - Accent4 2 2 2" xfId="27"/>
    <cellStyle name="20% - Accent4 2 3" xfId="28"/>
    <cellStyle name="20% - Accent4 2 3 2" xfId="29"/>
    <cellStyle name="20% - Accent4 2 4" xfId="30"/>
    <cellStyle name="20% - Accent4 2 5" xfId="31"/>
    <cellStyle name="20% - Accent5" xfId="2485" builtinId="46" customBuiltin="1"/>
    <cellStyle name="20% - Accent5 2" xfId="32"/>
    <cellStyle name="20% - Accent5 2 2" xfId="33"/>
    <cellStyle name="20% - Accent5 2 2 2" xfId="34"/>
    <cellStyle name="20% - Accent5 2 3" xfId="35"/>
    <cellStyle name="20% - Accent5 2 3 2" xfId="36"/>
    <cellStyle name="20% - Accent5 2 4" xfId="37"/>
    <cellStyle name="20% - Accent5 2 5" xfId="38"/>
    <cellStyle name="20% - Accent6" xfId="2489" builtinId="50" customBuiltin="1"/>
    <cellStyle name="20% - Accent6 2" xfId="39"/>
    <cellStyle name="20% - Accent6 2 2" xfId="40"/>
    <cellStyle name="20% - Accent6 2 2 2" xfId="41"/>
    <cellStyle name="20% - Accent6 2 3" xfId="42"/>
    <cellStyle name="20% - Accent6 2 3 2" xfId="43"/>
    <cellStyle name="20% - Accent6 2 4" xfId="44"/>
    <cellStyle name="20% - Accent6 2 5" xfId="45"/>
    <cellStyle name="40% - Accent1" xfId="2470" builtinId="31" customBuiltin="1"/>
    <cellStyle name="40% - Accent1 2" xfId="46"/>
    <cellStyle name="40% - Accent1 2 2" xfId="47"/>
    <cellStyle name="40% - Accent1 2 2 2" xfId="48"/>
    <cellStyle name="40% - Accent1 2 3" xfId="49"/>
    <cellStyle name="40% - Accent1 2 3 2" xfId="50"/>
    <cellStyle name="40% - Accent1 2 4" xfId="51"/>
    <cellStyle name="40% - Accent1 2 5" xfId="52"/>
    <cellStyle name="40% - Accent2" xfId="2474" builtinId="35" customBuiltin="1"/>
    <cellStyle name="40% - Accent2 2" xfId="53"/>
    <cellStyle name="40% - Accent2 2 2" xfId="54"/>
    <cellStyle name="40% - Accent2 2 2 2" xfId="55"/>
    <cellStyle name="40% - Accent2 2 3" xfId="56"/>
    <cellStyle name="40% - Accent2 2 3 2" xfId="57"/>
    <cellStyle name="40% - Accent2 2 4" xfId="58"/>
    <cellStyle name="40% - Accent2 2 5" xfId="59"/>
    <cellStyle name="40% - Accent3" xfId="2478" builtinId="39" customBuiltin="1"/>
    <cellStyle name="40% - Accent3 2" xfId="60"/>
    <cellStyle name="40% - Accent3 2 2" xfId="61"/>
    <cellStyle name="40% - Accent3 2 2 2" xfId="62"/>
    <cellStyle name="40% - Accent3 2 3" xfId="63"/>
    <cellStyle name="40% - Accent3 2 3 2" xfId="64"/>
    <cellStyle name="40% - Accent3 2 4" xfId="65"/>
    <cellStyle name="40% - Accent3 2 5" xfId="66"/>
    <cellStyle name="40% - Accent4" xfId="2482" builtinId="43" customBuiltin="1"/>
    <cellStyle name="40% - Accent4 2" xfId="67"/>
    <cellStyle name="40% - Accent4 2 2" xfId="68"/>
    <cellStyle name="40% - Accent4 2 2 2" xfId="69"/>
    <cellStyle name="40% - Accent4 2 3" xfId="70"/>
    <cellStyle name="40% - Accent4 2 3 2" xfId="71"/>
    <cellStyle name="40% - Accent4 2 4" xfId="72"/>
    <cellStyle name="40% - Accent4 2 5" xfId="73"/>
    <cellStyle name="40% - Accent5" xfId="2486" builtinId="47" customBuiltin="1"/>
    <cellStyle name="40% - Accent5 2" xfId="74"/>
    <cellStyle name="40% - Accent5 2 2" xfId="75"/>
    <cellStyle name="40% - Accent5 2 2 2" xfId="76"/>
    <cellStyle name="40% - Accent5 2 3" xfId="77"/>
    <cellStyle name="40% - Accent5 2 3 2" xfId="78"/>
    <cellStyle name="40% - Accent5 2 4" xfId="79"/>
    <cellStyle name="40% - Accent5 2 5" xfId="80"/>
    <cellStyle name="40% - Accent6" xfId="2490" builtinId="51" customBuiltin="1"/>
    <cellStyle name="40% - Accent6 2" xfId="81"/>
    <cellStyle name="40% - Accent6 2 2" xfId="82"/>
    <cellStyle name="40% - Accent6 2 2 2" xfId="83"/>
    <cellStyle name="40% - Accent6 2 3" xfId="84"/>
    <cellStyle name="40% - Accent6 2 3 2" xfId="85"/>
    <cellStyle name="40% - Accent6 2 4" xfId="86"/>
    <cellStyle name="40% - Accent6 2 5" xfId="87"/>
    <cellStyle name="60% - Accent1" xfId="2471" builtinId="32" customBuiltin="1"/>
    <cellStyle name="60% - Accent1 2" xfId="88"/>
    <cellStyle name="60% - Accent1 2 2" xfId="89"/>
    <cellStyle name="60% - Accent1 2 2 2" xfId="90"/>
    <cellStyle name="60% - Accent1 2 3" xfId="91"/>
    <cellStyle name="60% - Accent1 2 4" xfId="92"/>
    <cellStyle name="60% - Accent2" xfId="2475" builtinId="36" customBuiltin="1"/>
    <cellStyle name="60% - Accent2 2" xfId="93"/>
    <cellStyle name="60% - Accent2 2 2" xfId="94"/>
    <cellStyle name="60% - Accent2 2 2 2" xfId="95"/>
    <cellStyle name="60% - Accent2 2 3" xfId="96"/>
    <cellStyle name="60% - Accent2 2 4" xfId="97"/>
    <cellStyle name="60% - Accent3" xfId="2479" builtinId="40" customBuiltin="1"/>
    <cellStyle name="60% - Accent3 2" xfId="98"/>
    <cellStyle name="60% - Accent3 2 2" xfId="99"/>
    <cellStyle name="60% - Accent3 2 2 2" xfId="100"/>
    <cellStyle name="60% - Accent3 2 3" xfId="101"/>
    <cellStyle name="60% - Accent3 2 4" xfId="102"/>
    <cellStyle name="60% - Accent4" xfId="2483" builtinId="44" customBuiltin="1"/>
    <cellStyle name="60% - Accent4 2" xfId="103"/>
    <cellStyle name="60% - Accent4 2 2" xfId="104"/>
    <cellStyle name="60% - Accent4 2 2 2" xfId="105"/>
    <cellStyle name="60% - Accent4 2 3" xfId="106"/>
    <cellStyle name="60% - Accent4 2 4" xfId="107"/>
    <cellStyle name="60% - Accent5" xfId="2487" builtinId="48" customBuiltin="1"/>
    <cellStyle name="60% - Accent5 2" xfId="108"/>
    <cellStyle name="60% - Accent5 2 2" xfId="109"/>
    <cellStyle name="60% - Accent5 2 2 2" xfId="110"/>
    <cellStyle name="60% - Accent5 2 3" xfId="111"/>
    <cellStyle name="60% - Accent5 2 4" xfId="112"/>
    <cellStyle name="60% - Accent6" xfId="2491" builtinId="52" customBuiltin="1"/>
    <cellStyle name="60% - Accent6 2" xfId="113"/>
    <cellStyle name="60% - Accent6 2 2" xfId="114"/>
    <cellStyle name="60% - Accent6 2 2 2" xfId="115"/>
    <cellStyle name="60% - Accent6 2 3" xfId="116"/>
    <cellStyle name="60% - Accent6 2 4" xfId="117"/>
    <cellStyle name="Accent1" xfId="2468" builtinId="29" customBuiltin="1"/>
    <cellStyle name="Accent1 2" xfId="118"/>
    <cellStyle name="Accent1 2 2" xfId="119"/>
    <cellStyle name="Accent1 2 2 2" xfId="120"/>
    <cellStyle name="Accent1 2 3" xfId="121"/>
    <cellStyle name="Accent1 2 4" xfId="122"/>
    <cellStyle name="Accent2" xfId="2472" builtinId="33" customBuiltin="1"/>
    <cellStyle name="Accent2 2" xfId="123"/>
    <cellStyle name="Accent2 2 2" xfId="124"/>
    <cellStyle name="Accent2 2 2 2" xfId="125"/>
    <cellStyle name="Accent2 2 3" xfId="126"/>
    <cellStyle name="Accent2 2 4" xfId="127"/>
    <cellStyle name="Accent3" xfId="2476" builtinId="37" customBuiltin="1"/>
    <cellStyle name="Accent3 2" xfId="128"/>
    <cellStyle name="Accent3 2 2" xfId="129"/>
    <cellStyle name="Accent3 2 2 2" xfId="130"/>
    <cellStyle name="Accent3 2 3" xfId="131"/>
    <cellStyle name="Accent3 2 4" xfId="132"/>
    <cellStyle name="Accent4" xfId="2480" builtinId="41" customBuiltin="1"/>
    <cellStyle name="Accent4 2" xfId="133"/>
    <cellStyle name="Accent4 2 2" xfId="134"/>
    <cellStyle name="Accent4 2 2 2" xfId="135"/>
    <cellStyle name="Accent4 2 3" xfId="136"/>
    <cellStyle name="Accent4 2 4" xfId="137"/>
    <cellStyle name="Accent5" xfId="2484" builtinId="45" customBuiltin="1"/>
    <cellStyle name="Accent5 2" xfId="138"/>
    <cellStyle name="Accent5 2 2" xfId="139"/>
    <cellStyle name="Accent5 2 2 2" xfId="140"/>
    <cellStyle name="Accent5 2 3" xfId="141"/>
    <cellStyle name="Accent5 2 4" xfId="142"/>
    <cellStyle name="Accent6" xfId="2488" builtinId="49" customBuiltin="1"/>
    <cellStyle name="Accent6 2" xfId="143"/>
    <cellStyle name="Accent6 2 2" xfId="144"/>
    <cellStyle name="Accent6 2 2 2" xfId="145"/>
    <cellStyle name="Accent6 2 3" xfId="146"/>
    <cellStyle name="Accent6 2 4" xfId="147"/>
    <cellStyle name="AsFiled" xfId="148"/>
    <cellStyle name="AsFiled 2" xfId="149"/>
    <cellStyle name="AsFiled 2 2" xfId="150"/>
    <cellStyle name="AsFiled 2 2 2" xfId="151"/>
    <cellStyle name="AsFiled 2 3" xfId="152"/>
    <cellStyle name="AsFiled 3" xfId="153"/>
    <cellStyle name="AsFiled 4" xfId="154"/>
    <cellStyle name="AsFiled 4 2" xfId="155"/>
    <cellStyle name="AsFiled 5" xfId="156"/>
    <cellStyle name="Bad" xfId="2457" builtinId="27" customBuiltin="1"/>
    <cellStyle name="Bad 2" xfId="157"/>
    <cellStyle name="Bad 2 2" xfId="158"/>
    <cellStyle name="Bad 2 3" xfId="159"/>
    <cellStyle name="Calculation" xfId="2461" builtinId="22" customBuiltin="1"/>
    <cellStyle name="Calculation 2" xfId="160"/>
    <cellStyle name="Calculation 2 2" xfId="161"/>
    <cellStyle name="Calculation 2 2 2" xfId="162"/>
    <cellStyle name="Calculation 2 3" xfId="163"/>
    <cellStyle name="Calculation 2 4" xfId="164"/>
    <cellStyle name="Check Cell" xfId="2463" builtinId="23" customBuiltin="1"/>
    <cellStyle name="Check Cell 2" xfId="165"/>
    <cellStyle name="Check Cell 2 2" xfId="166"/>
    <cellStyle name="Check Cell 2 2 2" xfId="167"/>
    <cellStyle name="Check Cell 2 3" xfId="168"/>
    <cellStyle name="Check Cell 2 4" xfId="169"/>
    <cellStyle name="Comma" xfId="1" builtinId="3"/>
    <cellStyle name="Comma 10" xfId="170"/>
    <cellStyle name="Comma 10 2" xfId="171"/>
    <cellStyle name="Comma 11" xfId="172"/>
    <cellStyle name="Comma 11 2" xfId="173"/>
    <cellStyle name="Comma 12" xfId="174"/>
    <cellStyle name="Comma 12 2" xfId="175"/>
    <cellStyle name="Comma 13" xfId="176"/>
    <cellStyle name="Comma 13 2" xfId="177"/>
    <cellStyle name="Comma 14" xfId="178"/>
    <cellStyle name="Comma 14 2" xfId="179"/>
    <cellStyle name="Comma 15" xfId="180"/>
    <cellStyle name="Comma 15 2" xfId="181"/>
    <cellStyle name="Comma 16" xfId="182"/>
    <cellStyle name="Comma 16 2" xfId="183"/>
    <cellStyle name="Comma 17" xfId="184"/>
    <cellStyle name="Comma 18" xfId="185"/>
    <cellStyle name="Comma 19" xfId="186"/>
    <cellStyle name="Comma 2" xfId="187"/>
    <cellStyle name="Comma 2 10" xfId="188"/>
    <cellStyle name="Comma 2 11" xfId="189"/>
    <cellStyle name="Comma 2 11 2" xfId="190"/>
    <cellStyle name="Comma 2 12" xfId="191"/>
    <cellStyle name="Comma 2 13" xfId="192"/>
    <cellStyle name="Comma 2 13 2" xfId="193"/>
    <cellStyle name="Comma 2 14" xfId="194"/>
    <cellStyle name="Comma 2 2" xfId="195"/>
    <cellStyle name="Comma 2 2 10" xfId="196"/>
    <cellStyle name="Comma 2 2 10 2" xfId="197"/>
    <cellStyle name="Comma 2 2 11" xfId="198"/>
    <cellStyle name="Comma 2 2 2" xfId="199"/>
    <cellStyle name="Comma 2 2 2 2" xfId="200"/>
    <cellStyle name="Comma 2 2 2 2 2" xfId="201"/>
    <cellStyle name="Comma 2 2 2 2 2 2" xfId="202"/>
    <cellStyle name="Comma 2 2 2 2 2 2 2" xfId="203"/>
    <cellStyle name="Comma 2 2 2 2 2 2 2 2" xfId="204"/>
    <cellStyle name="Comma 2 2 2 2 2 2 2 2 2" xfId="205"/>
    <cellStyle name="Comma 2 2 2 2 2 2 2 3" xfId="206"/>
    <cellStyle name="Comma 2 2 2 2 2 2 3" xfId="207"/>
    <cellStyle name="Comma 2 2 2 2 2 2 4" xfId="208"/>
    <cellStyle name="Comma 2 2 2 2 2 2 4 2" xfId="209"/>
    <cellStyle name="Comma 2 2 2 2 2 2 5" xfId="210"/>
    <cellStyle name="Comma 2 2 2 2 2 3" xfId="211"/>
    <cellStyle name="Comma 2 2 2 2 2 3 2" xfId="212"/>
    <cellStyle name="Comma 2 2 2 2 2 3 2 2" xfId="213"/>
    <cellStyle name="Comma 2 2 2 2 2 3 3" xfId="214"/>
    <cellStyle name="Comma 2 2 2 2 2 4" xfId="215"/>
    <cellStyle name="Comma 2 2 2 2 2 5" xfId="216"/>
    <cellStyle name="Comma 2 2 2 2 2 5 2" xfId="217"/>
    <cellStyle name="Comma 2 2 2 2 2 6" xfId="218"/>
    <cellStyle name="Comma 2 2 2 2 3" xfId="219"/>
    <cellStyle name="Comma 2 2 2 2 3 2" xfId="220"/>
    <cellStyle name="Comma 2 2 2 2 3 2 2" xfId="221"/>
    <cellStyle name="Comma 2 2 2 2 3 2 2 2" xfId="222"/>
    <cellStyle name="Comma 2 2 2 2 3 2 3" xfId="223"/>
    <cellStyle name="Comma 2 2 2 2 3 3" xfId="224"/>
    <cellStyle name="Comma 2 2 2 2 3 4" xfId="225"/>
    <cellStyle name="Comma 2 2 2 2 3 4 2" xfId="226"/>
    <cellStyle name="Comma 2 2 2 2 3 5" xfId="227"/>
    <cellStyle name="Comma 2 2 2 2 4" xfId="228"/>
    <cellStyle name="Comma 2 2 2 2 4 2" xfId="229"/>
    <cellStyle name="Comma 2 2 2 2 4 2 2" xfId="230"/>
    <cellStyle name="Comma 2 2 2 2 4 3" xfId="231"/>
    <cellStyle name="Comma 2 2 2 2 5" xfId="232"/>
    <cellStyle name="Comma 2 2 2 2 6" xfId="233"/>
    <cellStyle name="Comma 2 2 2 2 6 2" xfId="234"/>
    <cellStyle name="Comma 2 2 2 2 7" xfId="235"/>
    <cellStyle name="Comma 2 2 2 3" xfId="236"/>
    <cellStyle name="Comma 2 2 2 3 2" xfId="237"/>
    <cellStyle name="Comma 2 2 2 3 2 2" xfId="238"/>
    <cellStyle name="Comma 2 2 2 3 2 2 2" xfId="239"/>
    <cellStyle name="Comma 2 2 2 3 2 2 2 2" xfId="240"/>
    <cellStyle name="Comma 2 2 2 3 2 2 3" xfId="241"/>
    <cellStyle name="Comma 2 2 2 3 2 3" xfId="242"/>
    <cellStyle name="Comma 2 2 2 3 2 4" xfId="243"/>
    <cellStyle name="Comma 2 2 2 3 2 4 2" xfId="244"/>
    <cellStyle name="Comma 2 2 2 3 2 5" xfId="245"/>
    <cellStyle name="Comma 2 2 2 3 3" xfId="246"/>
    <cellStyle name="Comma 2 2 2 3 3 2" xfId="247"/>
    <cellStyle name="Comma 2 2 2 3 3 2 2" xfId="248"/>
    <cellStyle name="Comma 2 2 2 3 3 3" xfId="249"/>
    <cellStyle name="Comma 2 2 2 3 4" xfId="250"/>
    <cellStyle name="Comma 2 2 2 3 5" xfId="251"/>
    <cellStyle name="Comma 2 2 2 3 5 2" xfId="252"/>
    <cellStyle name="Comma 2 2 2 3 6" xfId="253"/>
    <cellStyle name="Comma 2 2 2 4" xfId="254"/>
    <cellStyle name="Comma 2 2 2 4 2" xfId="255"/>
    <cellStyle name="Comma 2 2 2 4 2 2" xfId="256"/>
    <cellStyle name="Comma 2 2 2 4 2 2 2" xfId="257"/>
    <cellStyle name="Comma 2 2 2 4 2 3" xfId="258"/>
    <cellStyle name="Comma 2 2 2 4 3" xfId="259"/>
    <cellStyle name="Comma 2 2 2 4 4" xfId="260"/>
    <cellStyle name="Comma 2 2 2 4 4 2" xfId="261"/>
    <cellStyle name="Comma 2 2 2 4 5" xfId="262"/>
    <cellStyle name="Comma 2 2 2 5" xfId="263"/>
    <cellStyle name="Comma 2 2 2 5 2" xfId="264"/>
    <cellStyle name="Comma 2 2 2 5 2 2" xfId="265"/>
    <cellStyle name="Comma 2 2 2 5 3" xfId="266"/>
    <cellStyle name="Comma 2 2 2 6" xfId="267"/>
    <cellStyle name="Comma 2 2 2 7" xfId="268"/>
    <cellStyle name="Comma 2 2 2 7 2" xfId="269"/>
    <cellStyle name="Comma 2 2 2 8" xfId="270"/>
    <cellStyle name="Comma 2 2 3" xfId="271"/>
    <cellStyle name="Comma 2 2 3 2" xfId="272"/>
    <cellStyle name="Comma 2 2 3 2 2" xfId="273"/>
    <cellStyle name="Comma 2 2 3 2 2 2" xfId="274"/>
    <cellStyle name="Comma 2 2 3 2 2 2 2" xfId="275"/>
    <cellStyle name="Comma 2 2 3 2 2 2 2 2" xfId="276"/>
    <cellStyle name="Comma 2 2 3 2 2 2 2 2 2" xfId="277"/>
    <cellStyle name="Comma 2 2 3 2 2 2 2 3" xfId="278"/>
    <cellStyle name="Comma 2 2 3 2 2 2 3" xfId="279"/>
    <cellStyle name="Comma 2 2 3 2 2 2 4" xfId="280"/>
    <cellStyle name="Comma 2 2 3 2 2 2 4 2" xfId="281"/>
    <cellStyle name="Comma 2 2 3 2 2 2 5" xfId="282"/>
    <cellStyle name="Comma 2 2 3 2 2 3" xfId="283"/>
    <cellStyle name="Comma 2 2 3 2 2 3 2" xfId="284"/>
    <cellStyle name="Comma 2 2 3 2 2 3 2 2" xfId="285"/>
    <cellStyle name="Comma 2 2 3 2 2 3 3" xfId="286"/>
    <cellStyle name="Comma 2 2 3 2 2 4" xfId="287"/>
    <cellStyle name="Comma 2 2 3 2 2 5" xfId="288"/>
    <cellStyle name="Comma 2 2 3 2 2 5 2" xfId="289"/>
    <cellStyle name="Comma 2 2 3 2 2 6" xfId="290"/>
    <cellStyle name="Comma 2 2 3 2 3" xfId="291"/>
    <cellStyle name="Comma 2 2 3 2 3 2" xfId="292"/>
    <cellStyle name="Comma 2 2 3 2 3 2 2" xfId="293"/>
    <cellStyle name="Comma 2 2 3 2 3 2 2 2" xfId="294"/>
    <cellStyle name="Comma 2 2 3 2 3 2 3" xfId="295"/>
    <cellStyle name="Comma 2 2 3 2 3 3" xfId="296"/>
    <cellStyle name="Comma 2 2 3 2 3 4" xfId="297"/>
    <cellStyle name="Comma 2 2 3 2 3 4 2" xfId="298"/>
    <cellStyle name="Comma 2 2 3 2 3 5" xfId="299"/>
    <cellStyle name="Comma 2 2 3 2 4" xfId="300"/>
    <cellStyle name="Comma 2 2 3 2 4 2" xfId="301"/>
    <cellStyle name="Comma 2 2 3 2 4 2 2" xfId="302"/>
    <cellStyle name="Comma 2 2 3 2 4 3" xfId="303"/>
    <cellStyle name="Comma 2 2 3 2 5" xfId="304"/>
    <cellStyle name="Comma 2 2 3 2 6" xfId="305"/>
    <cellStyle name="Comma 2 2 3 2 6 2" xfId="306"/>
    <cellStyle name="Comma 2 2 3 2 7" xfId="307"/>
    <cellStyle name="Comma 2 2 3 3" xfId="308"/>
    <cellStyle name="Comma 2 2 3 3 2" xfId="309"/>
    <cellStyle name="Comma 2 2 3 3 2 2" xfId="310"/>
    <cellStyle name="Comma 2 2 3 3 2 2 2" xfId="311"/>
    <cellStyle name="Comma 2 2 3 3 2 2 2 2" xfId="312"/>
    <cellStyle name="Comma 2 2 3 3 2 2 3" xfId="313"/>
    <cellStyle name="Comma 2 2 3 3 2 3" xfId="314"/>
    <cellStyle name="Comma 2 2 3 3 2 4" xfId="315"/>
    <cellStyle name="Comma 2 2 3 3 2 4 2" xfId="316"/>
    <cellStyle name="Comma 2 2 3 3 2 5" xfId="317"/>
    <cellStyle name="Comma 2 2 3 3 3" xfId="318"/>
    <cellStyle name="Comma 2 2 3 3 3 2" xfId="319"/>
    <cellStyle name="Comma 2 2 3 3 3 2 2" xfId="320"/>
    <cellStyle name="Comma 2 2 3 3 3 3" xfId="321"/>
    <cellStyle name="Comma 2 2 3 3 4" xfId="322"/>
    <cellStyle name="Comma 2 2 3 3 5" xfId="323"/>
    <cellStyle name="Comma 2 2 3 3 5 2" xfId="324"/>
    <cellStyle name="Comma 2 2 3 3 6" xfId="325"/>
    <cellStyle name="Comma 2 2 3 4" xfId="326"/>
    <cellStyle name="Comma 2 2 3 4 2" xfId="327"/>
    <cellStyle name="Comma 2 2 3 4 2 2" xfId="328"/>
    <cellStyle name="Comma 2 2 3 4 2 2 2" xfId="329"/>
    <cellStyle name="Comma 2 2 3 4 2 3" xfId="330"/>
    <cellStyle name="Comma 2 2 3 4 3" xfId="331"/>
    <cellStyle name="Comma 2 2 3 4 4" xfId="332"/>
    <cellStyle name="Comma 2 2 3 4 4 2" xfId="333"/>
    <cellStyle name="Comma 2 2 3 4 5" xfId="334"/>
    <cellStyle name="Comma 2 2 3 5" xfId="335"/>
    <cellStyle name="Comma 2 2 3 5 2" xfId="336"/>
    <cellStyle name="Comma 2 2 3 5 2 2" xfId="337"/>
    <cellStyle name="Comma 2 2 3 5 3" xfId="338"/>
    <cellStyle name="Comma 2 2 3 6" xfId="339"/>
    <cellStyle name="Comma 2 2 3 7" xfId="340"/>
    <cellStyle name="Comma 2 2 3 7 2" xfId="341"/>
    <cellStyle name="Comma 2 2 3 8" xfId="342"/>
    <cellStyle name="Comma 2 2 4" xfId="343"/>
    <cellStyle name="Comma 2 2 4 2" xfId="344"/>
    <cellStyle name="Comma 2 2 4 2 2" xfId="345"/>
    <cellStyle name="Comma 2 2 4 2 2 2" xfId="346"/>
    <cellStyle name="Comma 2 2 4 2 2 2 2" xfId="347"/>
    <cellStyle name="Comma 2 2 4 2 2 2 2 2" xfId="348"/>
    <cellStyle name="Comma 2 2 4 2 2 2 2 2 2" xfId="349"/>
    <cellStyle name="Comma 2 2 4 2 2 2 2 3" xfId="350"/>
    <cellStyle name="Comma 2 2 4 2 2 2 3" xfId="351"/>
    <cellStyle name="Comma 2 2 4 2 2 2 4" xfId="352"/>
    <cellStyle name="Comma 2 2 4 2 2 2 4 2" xfId="353"/>
    <cellStyle name="Comma 2 2 4 2 2 2 5" xfId="354"/>
    <cellStyle name="Comma 2 2 4 2 2 3" xfId="355"/>
    <cellStyle name="Comma 2 2 4 2 2 3 2" xfId="356"/>
    <cellStyle name="Comma 2 2 4 2 2 3 2 2" xfId="357"/>
    <cellStyle name="Comma 2 2 4 2 2 3 3" xfId="358"/>
    <cellStyle name="Comma 2 2 4 2 2 4" xfId="359"/>
    <cellStyle name="Comma 2 2 4 2 2 5" xfId="360"/>
    <cellStyle name="Comma 2 2 4 2 2 5 2" xfId="361"/>
    <cellStyle name="Comma 2 2 4 2 2 6" xfId="362"/>
    <cellStyle name="Comma 2 2 4 2 3" xfId="363"/>
    <cellStyle name="Comma 2 2 4 2 3 2" xfId="364"/>
    <cellStyle name="Comma 2 2 4 2 3 2 2" xfId="365"/>
    <cellStyle name="Comma 2 2 4 2 3 2 2 2" xfId="366"/>
    <cellStyle name="Comma 2 2 4 2 3 2 3" xfId="367"/>
    <cellStyle name="Comma 2 2 4 2 3 3" xfId="368"/>
    <cellStyle name="Comma 2 2 4 2 3 4" xfId="369"/>
    <cellStyle name="Comma 2 2 4 2 3 4 2" xfId="370"/>
    <cellStyle name="Comma 2 2 4 2 3 5" xfId="371"/>
    <cellStyle name="Comma 2 2 4 2 4" xfId="372"/>
    <cellStyle name="Comma 2 2 4 2 4 2" xfId="373"/>
    <cellStyle name="Comma 2 2 4 2 4 2 2" xfId="374"/>
    <cellStyle name="Comma 2 2 4 2 4 3" xfId="375"/>
    <cellStyle name="Comma 2 2 4 2 5" xfId="376"/>
    <cellStyle name="Comma 2 2 4 2 6" xfId="377"/>
    <cellStyle name="Comma 2 2 4 2 6 2" xfId="378"/>
    <cellStyle name="Comma 2 2 4 2 7" xfId="379"/>
    <cellStyle name="Comma 2 2 4 3" xfId="380"/>
    <cellStyle name="Comma 2 2 4 3 2" xfId="381"/>
    <cellStyle name="Comma 2 2 4 3 2 2" xfId="382"/>
    <cellStyle name="Comma 2 2 4 3 2 2 2" xfId="383"/>
    <cellStyle name="Comma 2 2 4 3 2 2 2 2" xfId="384"/>
    <cellStyle name="Comma 2 2 4 3 2 2 3" xfId="385"/>
    <cellStyle name="Comma 2 2 4 3 2 3" xfId="386"/>
    <cellStyle name="Comma 2 2 4 3 2 4" xfId="387"/>
    <cellStyle name="Comma 2 2 4 3 2 4 2" xfId="388"/>
    <cellStyle name="Comma 2 2 4 3 2 5" xfId="389"/>
    <cellStyle name="Comma 2 2 4 3 3" xfId="390"/>
    <cellStyle name="Comma 2 2 4 3 3 2" xfId="391"/>
    <cellStyle name="Comma 2 2 4 3 3 2 2" xfId="392"/>
    <cellStyle name="Comma 2 2 4 3 3 3" xfId="393"/>
    <cellStyle name="Comma 2 2 4 3 4" xfId="394"/>
    <cellStyle name="Comma 2 2 4 3 5" xfId="395"/>
    <cellStyle name="Comma 2 2 4 3 5 2" xfId="396"/>
    <cellStyle name="Comma 2 2 4 3 6" xfId="397"/>
    <cellStyle name="Comma 2 2 4 4" xfId="398"/>
    <cellStyle name="Comma 2 2 4 4 2" xfId="399"/>
    <cellStyle name="Comma 2 2 4 4 2 2" xfId="400"/>
    <cellStyle name="Comma 2 2 4 4 2 2 2" xfId="401"/>
    <cellStyle name="Comma 2 2 4 4 2 3" xfId="402"/>
    <cellStyle name="Comma 2 2 4 4 3" xfId="403"/>
    <cellStyle name="Comma 2 2 4 4 4" xfId="404"/>
    <cellStyle name="Comma 2 2 4 4 4 2" xfId="405"/>
    <cellStyle name="Comma 2 2 4 4 5" xfId="406"/>
    <cellStyle name="Comma 2 2 4 5" xfId="407"/>
    <cellStyle name="Comma 2 2 4 5 2" xfId="408"/>
    <cellStyle name="Comma 2 2 4 5 2 2" xfId="409"/>
    <cellStyle name="Comma 2 2 4 5 3" xfId="410"/>
    <cellStyle name="Comma 2 2 4 6" xfId="411"/>
    <cellStyle name="Comma 2 2 4 7" xfId="412"/>
    <cellStyle name="Comma 2 2 4 7 2" xfId="413"/>
    <cellStyle name="Comma 2 2 4 8" xfId="414"/>
    <cellStyle name="Comma 2 2 5" xfId="415"/>
    <cellStyle name="Comma 2 2 5 2" xfId="416"/>
    <cellStyle name="Comma 2 2 5 2 2" xfId="417"/>
    <cellStyle name="Comma 2 2 5 2 2 2" xfId="418"/>
    <cellStyle name="Comma 2 2 5 2 2 2 2" xfId="419"/>
    <cellStyle name="Comma 2 2 5 2 2 2 2 2" xfId="420"/>
    <cellStyle name="Comma 2 2 5 2 2 2 3" xfId="421"/>
    <cellStyle name="Comma 2 2 5 2 2 3" xfId="422"/>
    <cellStyle name="Comma 2 2 5 2 2 4" xfId="423"/>
    <cellStyle name="Comma 2 2 5 2 2 4 2" xfId="424"/>
    <cellStyle name="Comma 2 2 5 2 2 5" xfId="425"/>
    <cellStyle name="Comma 2 2 5 2 3" xfId="426"/>
    <cellStyle name="Comma 2 2 5 2 3 2" xfId="427"/>
    <cellStyle name="Comma 2 2 5 2 3 2 2" xfId="428"/>
    <cellStyle name="Comma 2 2 5 2 3 3" xfId="429"/>
    <cellStyle name="Comma 2 2 5 2 4" xfId="430"/>
    <cellStyle name="Comma 2 2 5 2 5" xfId="431"/>
    <cellStyle name="Comma 2 2 5 2 5 2" xfId="432"/>
    <cellStyle name="Comma 2 2 5 2 6" xfId="433"/>
    <cellStyle name="Comma 2 2 5 3" xfId="434"/>
    <cellStyle name="Comma 2 2 5 3 2" xfId="435"/>
    <cellStyle name="Comma 2 2 5 3 2 2" xfId="436"/>
    <cellStyle name="Comma 2 2 5 3 2 2 2" xfId="437"/>
    <cellStyle name="Comma 2 2 5 3 2 3" xfId="438"/>
    <cellStyle name="Comma 2 2 5 3 3" xfId="439"/>
    <cellStyle name="Comma 2 2 5 3 4" xfId="440"/>
    <cellStyle name="Comma 2 2 5 3 4 2" xfId="441"/>
    <cellStyle name="Comma 2 2 5 3 5" xfId="442"/>
    <cellStyle name="Comma 2 2 5 4" xfId="443"/>
    <cellStyle name="Comma 2 2 5 4 2" xfId="444"/>
    <cellStyle name="Comma 2 2 5 4 2 2" xfId="445"/>
    <cellStyle name="Comma 2 2 5 4 3" xfId="446"/>
    <cellStyle name="Comma 2 2 5 5" xfId="447"/>
    <cellStyle name="Comma 2 2 5 6" xfId="448"/>
    <cellStyle name="Comma 2 2 5 6 2" xfId="449"/>
    <cellStyle name="Comma 2 2 5 7" xfId="450"/>
    <cellStyle name="Comma 2 2 6" xfId="451"/>
    <cellStyle name="Comma 2 2 6 2" xfId="452"/>
    <cellStyle name="Comma 2 2 6 2 2" xfId="453"/>
    <cellStyle name="Comma 2 2 6 2 2 2" xfId="454"/>
    <cellStyle name="Comma 2 2 6 2 2 2 2" xfId="455"/>
    <cellStyle name="Comma 2 2 6 2 2 3" xfId="456"/>
    <cellStyle name="Comma 2 2 6 2 3" xfId="457"/>
    <cellStyle name="Comma 2 2 6 2 4" xfId="458"/>
    <cellStyle name="Comma 2 2 6 2 4 2" xfId="459"/>
    <cellStyle name="Comma 2 2 6 2 5" xfId="460"/>
    <cellStyle name="Comma 2 2 6 3" xfId="461"/>
    <cellStyle name="Comma 2 2 6 3 2" xfId="462"/>
    <cellStyle name="Comma 2 2 6 3 2 2" xfId="463"/>
    <cellStyle name="Comma 2 2 6 3 3" xfId="464"/>
    <cellStyle name="Comma 2 2 6 4" xfId="465"/>
    <cellStyle name="Comma 2 2 6 5" xfId="466"/>
    <cellStyle name="Comma 2 2 6 5 2" xfId="467"/>
    <cellStyle name="Comma 2 2 6 6" xfId="468"/>
    <cellStyle name="Comma 2 2 7" xfId="469"/>
    <cellStyle name="Comma 2 2 7 2" xfId="470"/>
    <cellStyle name="Comma 2 2 7 2 2" xfId="471"/>
    <cellStyle name="Comma 2 2 7 2 2 2" xfId="472"/>
    <cellStyle name="Comma 2 2 7 2 3" xfId="473"/>
    <cellStyle name="Comma 2 2 7 3" xfId="474"/>
    <cellStyle name="Comma 2 2 7 4" xfId="475"/>
    <cellStyle name="Comma 2 2 7 4 2" xfId="476"/>
    <cellStyle name="Comma 2 2 7 5" xfId="477"/>
    <cellStyle name="Comma 2 2 8" xfId="478"/>
    <cellStyle name="Comma 2 2 8 2" xfId="479"/>
    <cellStyle name="Comma 2 2 8 2 2" xfId="480"/>
    <cellStyle name="Comma 2 2 8 3" xfId="481"/>
    <cellStyle name="Comma 2 2 9" xfId="482"/>
    <cellStyle name="Comma 2 3" xfId="483"/>
    <cellStyle name="Comma 2 3 2" xfId="484"/>
    <cellStyle name="Comma 2 3 2 2" xfId="485"/>
    <cellStyle name="Comma 2 3 2 2 2" xfId="486"/>
    <cellStyle name="Comma 2 3 2 2 2 2" xfId="487"/>
    <cellStyle name="Comma 2 3 2 2 2 2 2" xfId="488"/>
    <cellStyle name="Comma 2 3 2 2 2 2 2 2" xfId="489"/>
    <cellStyle name="Comma 2 3 2 2 2 2 3" xfId="490"/>
    <cellStyle name="Comma 2 3 2 2 2 3" xfId="491"/>
    <cellStyle name="Comma 2 3 2 2 2 4" xfId="492"/>
    <cellStyle name="Comma 2 3 2 2 2 4 2" xfId="493"/>
    <cellStyle name="Comma 2 3 2 2 2 5" xfId="494"/>
    <cellStyle name="Comma 2 3 2 2 3" xfId="495"/>
    <cellStyle name="Comma 2 3 2 2 3 2" xfId="496"/>
    <cellStyle name="Comma 2 3 2 2 3 2 2" xfId="497"/>
    <cellStyle name="Comma 2 3 2 2 3 3" xfId="498"/>
    <cellStyle name="Comma 2 3 2 2 4" xfId="499"/>
    <cellStyle name="Comma 2 3 2 2 5" xfId="500"/>
    <cellStyle name="Comma 2 3 2 2 5 2" xfId="501"/>
    <cellStyle name="Comma 2 3 2 2 6" xfId="502"/>
    <cellStyle name="Comma 2 3 2 3" xfId="503"/>
    <cellStyle name="Comma 2 3 2 3 2" xfId="504"/>
    <cellStyle name="Comma 2 3 2 3 2 2" xfId="505"/>
    <cellStyle name="Comma 2 3 2 3 2 2 2" xfId="506"/>
    <cellStyle name="Comma 2 3 2 3 2 3" xfId="507"/>
    <cellStyle name="Comma 2 3 2 3 3" xfId="508"/>
    <cellStyle name="Comma 2 3 2 3 4" xfId="509"/>
    <cellStyle name="Comma 2 3 2 3 4 2" xfId="510"/>
    <cellStyle name="Comma 2 3 2 3 5" xfId="511"/>
    <cellStyle name="Comma 2 3 2 4" xfId="512"/>
    <cellStyle name="Comma 2 3 2 4 2" xfId="513"/>
    <cellStyle name="Comma 2 3 2 4 2 2" xfId="514"/>
    <cellStyle name="Comma 2 3 2 4 3" xfId="515"/>
    <cellStyle name="Comma 2 3 2 5" xfId="516"/>
    <cellStyle name="Comma 2 3 2 6" xfId="517"/>
    <cellStyle name="Comma 2 3 2 6 2" xfId="518"/>
    <cellStyle name="Comma 2 3 2 7" xfId="519"/>
    <cellStyle name="Comma 2 3 3" xfId="520"/>
    <cellStyle name="Comma 2 3 3 2" xfId="521"/>
    <cellStyle name="Comma 2 3 3 2 2" xfId="522"/>
    <cellStyle name="Comma 2 3 3 2 2 2" xfId="523"/>
    <cellStyle name="Comma 2 3 3 2 2 2 2" xfId="524"/>
    <cellStyle name="Comma 2 3 3 2 2 3" xfId="525"/>
    <cellStyle name="Comma 2 3 3 2 3" xfId="526"/>
    <cellStyle name="Comma 2 3 3 2 4" xfId="527"/>
    <cellStyle name="Comma 2 3 3 2 4 2" xfId="528"/>
    <cellStyle name="Comma 2 3 3 2 5" xfId="529"/>
    <cellStyle name="Comma 2 3 3 3" xfId="530"/>
    <cellStyle name="Comma 2 3 3 3 2" xfId="531"/>
    <cellStyle name="Comma 2 3 3 3 2 2" xfId="532"/>
    <cellStyle name="Comma 2 3 3 3 3" xfId="533"/>
    <cellStyle name="Comma 2 3 3 4" xfId="534"/>
    <cellStyle name="Comma 2 3 3 5" xfId="535"/>
    <cellStyle name="Comma 2 3 3 5 2" xfId="536"/>
    <cellStyle name="Comma 2 3 3 6" xfId="537"/>
    <cellStyle name="Comma 2 3 4" xfId="538"/>
    <cellStyle name="Comma 2 3 4 2" xfId="539"/>
    <cellStyle name="Comma 2 3 4 2 2" xfId="540"/>
    <cellStyle name="Comma 2 3 4 2 2 2" xfId="541"/>
    <cellStyle name="Comma 2 3 4 2 3" xfId="542"/>
    <cellStyle name="Comma 2 3 4 3" xfId="543"/>
    <cellStyle name="Comma 2 3 4 4" xfId="544"/>
    <cellStyle name="Comma 2 3 4 4 2" xfId="545"/>
    <cellStyle name="Comma 2 3 4 5" xfId="546"/>
    <cellStyle name="Comma 2 3 5" xfId="547"/>
    <cellStyle name="Comma 2 3 5 2" xfId="548"/>
    <cellStyle name="Comma 2 3 5 2 2" xfId="549"/>
    <cellStyle name="Comma 2 3 5 3" xfId="550"/>
    <cellStyle name="Comma 2 3 6" xfId="551"/>
    <cellStyle name="Comma 2 3 7" xfId="552"/>
    <cellStyle name="Comma 2 3 7 2" xfId="553"/>
    <cellStyle name="Comma 2 3 8" xfId="554"/>
    <cellStyle name="Comma 2 4" xfId="555"/>
    <cellStyle name="Comma 2 4 2" xfId="556"/>
    <cellStyle name="Comma 2 4 2 2" xfId="557"/>
    <cellStyle name="Comma 2 4 2 2 2" xfId="558"/>
    <cellStyle name="Comma 2 4 2 2 2 2" xfId="559"/>
    <cellStyle name="Comma 2 4 2 2 2 2 2" xfId="560"/>
    <cellStyle name="Comma 2 4 2 2 2 2 2 2" xfId="561"/>
    <cellStyle name="Comma 2 4 2 2 2 2 3" xfId="562"/>
    <cellStyle name="Comma 2 4 2 2 2 3" xfId="563"/>
    <cellStyle name="Comma 2 4 2 2 2 4" xfId="564"/>
    <cellStyle name="Comma 2 4 2 2 2 4 2" xfId="565"/>
    <cellStyle name="Comma 2 4 2 2 2 5" xfId="566"/>
    <cellStyle name="Comma 2 4 2 2 3" xfId="567"/>
    <cellStyle name="Comma 2 4 2 2 3 2" xfId="568"/>
    <cellStyle name="Comma 2 4 2 2 3 2 2" xfId="569"/>
    <cellStyle name="Comma 2 4 2 2 3 3" xfId="570"/>
    <cellStyle name="Comma 2 4 2 2 4" xfId="571"/>
    <cellStyle name="Comma 2 4 2 2 5" xfId="572"/>
    <cellStyle name="Comma 2 4 2 2 5 2" xfId="573"/>
    <cellStyle name="Comma 2 4 2 2 6" xfId="574"/>
    <cellStyle name="Comma 2 4 2 3" xfId="575"/>
    <cellStyle name="Comma 2 4 2 3 2" xfId="576"/>
    <cellStyle name="Comma 2 4 2 3 2 2" xfId="577"/>
    <cellStyle name="Comma 2 4 2 3 2 2 2" xfId="578"/>
    <cellStyle name="Comma 2 4 2 3 2 3" xfId="579"/>
    <cellStyle name="Comma 2 4 2 3 3" xfId="580"/>
    <cellStyle name="Comma 2 4 2 3 4" xfId="581"/>
    <cellStyle name="Comma 2 4 2 3 4 2" xfId="582"/>
    <cellStyle name="Comma 2 4 2 3 5" xfId="583"/>
    <cellStyle name="Comma 2 4 2 4" xfId="584"/>
    <cellStyle name="Comma 2 4 2 4 2" xfId="585"/>
    <cellStyle name="Comma 2 4 2 4 2 2" xfId="586"/>
    <cellStyle name="Comma 2 4 2 4 3" xfId="587"/>
    <cellStyle name="Comma 2 4 2 5" xfId="588"/>
    <cellStyle name="Comma 2 4 2 6" xfId="589"/>
    <cellStyle name="Comma 2 4 2 6 2" xfId="590"/>
    <cellStyle name="Comma 2 4 2 7" xfId="591"/>
    <cellStyle name="Comma 2 4 3" xfId="592"/>
    <cellStyle name="Comma 2 4 3 2" xfId="593"/>
    <cellStyle name="Comma 2 4 3 2 2" xfId="594"/>
    <cellStyle name="Comma 2 4 3 2 2 2" xfId="595"/>
    <cellStyle name="Comma 2 4 3 2 2 2 2" xfId="596"/>
    <cellStyle name="Comma 2 4 3 2 2 3" xfId="597"/>
    <cellStyle name="Comma 2 4 3 2 3" xfId="598"/>
    <cellStyle name="Comma 2 4 3 2 4" xfId="599"/>
    <cellStyle name="Comma 2 4 3 2 4 2" xfId="600"/>
    <cellStyle name="Comma 2 4 3 2 5" xfId="601"/>
    <cellStyle name="Comma 2 4 3 3" xfId="602"/>
    <cellStyle name="Comma 2 4 3 3 2" xfId="603"/>
    <cellStyle name="Comma 2 4 3 3 2 2" xfId="604"/>
    <cellStyle name="Comma 2 4 3 3 3" xfId="605"/>
    <cellStyle name="Comma 2 4 3 4" xfId="606"/>
    <cellStyle name="Comma 2 4 3 5" xfId="607"/>
    <cellStyle name="Comma 2 4 3 5 2" xfId="608"/>
    <cellStyle name="Comma 2 4 3 6" xfId="609"/>
    <cellStyle name="Comma 2 4 4" xfId="610"/>
    <cellStyle name="Comma 2 4 4 2" xfId="611"/>
    <cellStyle name="Comma 2 4 4 2 2" xfId="612"/>
    <cellStyle name="Comma 2 4 4 2 2 2" xfId="613"/>
    <cellStyle name="Comma 2 4 4 2 3" xfId="614"/>
    <cellStyle name="Comma 2 4 4 3" xfId="615"/>
    <cellStyle name="Comma 2 4 4 4" xfId="616"/>
    <cellStyle name="Comma 2 4 4 4 2" xfId="617"/>
    <cellStyle name="Comma 2 4 4 5" xfId="618"/>
    <cellStyle name="Comma 2 4 5" xfId="619"/>
    <cellStyle name="Comma 2 4 5 2" xfId="620"/>
    <cellStyle name="Comma 2 4 5 2 2" xfId="621"/>
    <cellStyle name="Comma 2 4 5 3" xfId="622"/>
    <cellStyle name="Comma 2 4 6" xfId="623"/>
    <cellStyle name="Comma 2 4 7" xfId="624"/>
    <cellStyle name="Comma 2 4 7 2" xfId="625"/>
    <cellStyle name="Comma 2 4 8" xfId="626"/>
    <cellStyle name="Comma 2 5" xfId="627"/>
    <cellStyle name="Comma 2 5 2" xfId="628"/>
    <cellStyle name="Comma 2 5 2 2" xfId="629"/>
    <cellStyle name="Comma 2 5 2 2 2" xfId="630"/>
    <cellStyle name="Comma 2 5 2 2 2 2" xfId="631"/>
    <cellStyle name="Comma 2 5 2 2 2 2 2" xfId="632"/>
    <cellStyle name="Comma 2 5 2 2 2 2 2 2" xfId="633"/>
    <cellStyle name="Comma 2 5 2 2 2 2 3" xfId="634"/>
    <cellStyle name="Comma 2 5 2 2 2 3" xfId="635"/>
    <cellStyle name="Comma 2 5 2 2 2 4" xfId="636"/>
    <cellStyle name="Comma 2 5 2 2 2 4 2" xfId="637"/>
    <cellStyle name="Comma 2 5 2 2 2 5" xfId="638"/>
    <cellStyle name="Comma 2 5 2 2 3" xfId="639"/>
    <cellStyle name="Comma 2 5 2 2 3 2" xfId="640"/>
    <cellStyle name="Comma 2 5 2 2 3 2 2" xfId="641"/>
    <cellStyle name="Comma 2 5 2 2 3 3" xfId="642"/>
    <cellStyle name="Comma 2 5 2 2 4" xfId="643"/>
    <cellStyle name="Comma 2 5 2 2 5" xfId="644"/>
    <cellStyle name="Comma 2 5 2 2 5 2" xfId="645"/>
    <cellStyle name="Comma 2 5 2 2 6" xfId="646"/>
    <cellStyle name="Comma 2 5 2 3" xfId="647"/>
    <cellStyle name="Comma 2 5 2 3 2" xfId="648"/>
    <cellStyle name="Comma 2 5 2 3 2 2" xfId="649"/>
    <cellStyle name="Comma 2 5 2 3 2 2 2" xfId="650"/>
    <cellStyle name="Comma 2 5 2 3 2 3" xfId="651"/>
    <cellStyle name="Comma 2 5 2 3 3" xfId="652"/>
    <cellStyle name="Comma 2 5 2 3 4" xfId="653"/>
    <cellStyle name="Comma 2 5 2 3 4 2" xfId="654"/>
    <cellStyle name="Comma 2 5 2 3 5" xfId="655"/>
    <cellStyle name="Comma 2 5 2 4" xfId="656"/>
    <cellStyle name="Comma 2 5 2 4 2" xfId="657"/>
    <cellStyle name="Comma 2 5 2 4 2 2" xfId="658"/>
    <cellStyle name="Comma 2 5 2 4 3" xfId="659"/>
    <cellStyle name="Comma 2 5 2 5" xfId="660"/>
    <cellStyle name="Comma 2 5 2 6" xfId="661"/>
    <cellStyle name="Comma 2 5 2 6 2" xfId="662"/>
    <cellStyle name="Comma 2 5 2 7" xfId="663"/>
    <cellStyle name="Comma 2 5 3" xfId="664"/>
    <cellStyle name="Comma 2 5 3 2" xfId="665"/>
    <cellStyle name="Comma 2 5 3 2 2" xfId="666"/>
    <cellStyle name="Comma 2 5 3 2 2 2" xfId="667"/>
    <cellStyle name="Comma 2 5 3 2 2 2 2" xfId="668"/>
    <cellStyle name="Comma 2 5 3 2 2 3" xfId="669"/>
    <cellStyle name="Comma 2 5 3 2 3" xfId="670"/>
    <cellStyle name="Comma 2 5 3 2 4" xfId="671"/>
    <cellStyle name="Comma 2 5 3 2 4 2" xfId="672"/>
    <cellStyle name="Comma 2 5 3 2 5" xfId="673"/>
    <cellStyle name="Comma 2 5 3 3" xfId="674"/>
    <cellStyle name="Comma 2 5 3 3 2" xfId="675"/>
    <cellStyle name="Comma 2 5 3 3 2 2" xfId="676"/>
    <cellStyle name="Comma 2 5 3 3 3" xfId="677"/>
    <cellStyle name="Comma 2 5 3 4" xfId="678"/>
    <cellStyle name="Comma 2 5 3 5" xfId="679"/>
    <cellStyle name="Comma 2 5 3 5 2" xfId="680"/>
    <cellStyle name="Comma 2 5 3 6" xfId="681"/>
    <cellStyle name="Comma 2 5 4" xfId="682"/>
    <cellStyle name="Comma 2 5 4 2" xfId="683"/>
    <cellStyle name="Comma 2 5 4 2 2" xfId="684"/>
    <cellStyle name="Comma 2 5 4 2 2 2" xfId="685"/>
    <cellStyle name="Comma 2 5 4 2 3" xfId="686"/>
    <cellStyle name="Comma 2 5 4 3" xfId="687"/>
    <cellStyle name="Comma 2 5 4 4" xfId="688"/>
    <cellStyle name="Comma 2 5 4 4 2" xfId="689"/>
    <cellStyle name="Comma 2 5 4 5" xfId="690"/>
    <cellStyle name="Comma 2 5 5" xfId="691"/>
    <cellStyle name="Comma 2 5 5 2" xfId="692"/>
    <cellStyle name="Comma 2 5 5 2 2" xfId="693"/>
    <cellStyle name="Comma 2 5 5 3" xfId="694"/>
    <cellStyle name="Comma 2 5 6" xfId="695"/>
    <cellStyle name="Comma 2 5 7" xfId="696"/>
    <cellStyle name="Comma 2 5 7 2" xfId="697"/>
    <cellStyle name="Comma 2 5 8" xfId="698"/>
    <cellStyle name="Comma 2 6" xfId="699"/>
    <cellStyle name="Comma 2 6 2" xfId="700"/>
    <cellStyle name="Comma 2 6 2 2" xfId="701"/>
    <cellStyle name="Comma 2 6 2 2 2" xfId="702"/>
    <cellStyle name="Comma 2 6 2 2 2 2" xfId="703"/>
    <cellStyle name="Comma 2 6 2 2 2 2 2" xfId="704"/>
    <cellStyle name="Comma 2 6 2 2 2 3" xfId="705"/>
    <cellStyle name="Comma 2 6 2 2 3" xfId="706"/>
    <cellStyle name="Comma 2 6 2 2 4" xfId="707"/>
    <cellStyle name="Comma 2 6 2 2 4 2" xfId="708"/>
    <cellStyle name="Comma 2 6 2 2 5" xfId="709"/>
    <cellStyle name="Comma 2 6 2 3" xfId="710"/>
    <cellStyle name="Comma 2 6 2 3 2" xfId="711"/>
    <cellStyle name="Comma 2 6 2 3 2 2" xfId="712"/>
    <cellStyle name="Comma 2 6 2 3 3" xfId="713"/>
    <cellStyle name="Comma 2 6 2 4" xfId="714"/>
    <cellStyle name="Comma 2 6 2 5" xfId="715"/>
    <cellStyle name="Comma 2 6 2 5 2" xfId="716"/>
    <cellStyle name="Comma 2 6 2 6" xfId="717"/>
    <cellStyle name="Comma 2 6 3" xfId="718"/>
    <cellStyle name="Comma 2 6 3 2" xfId="719"/>
    <cellStyle name="Comma 2 6 3 2 2" xfId="720"/>
    <cellStyle name="Comma 2 6 3 2 2 2" xfId="721"/>
    <cellStyle name="Comma 2 6 3 2 3" xfId="722"/>
    <cellStyle name="Comma 2 6 3 3" xfId="723"/>
    <cellStyle name="Comma 2 6 3 4" xfId="724"/>
    <cellStyle name="Comma 2 6 3 4 2" xfId="725"/>
    <cellStyle name="Comma 2 6 3 5" xfId="726"/>
    <cellStyle name="Comma 2 6 4" xfId="727"/>
    <cellStyle name="Comma 2 6 4 2" xfId="728"/>
    <cellStyle name="Comma 2 6 4 2 2" xfId="729"/>
    <cellStyle name="Comma 2 6 4 3" xfId="730"/>
    <cellStyle name="Comma 2 6 5" xfId="731"/>
    <cellStyle name="Comma 2 6 6" xfId="732"/>
    <cellStyle name="Comma 2 6 6 2" xfId="733"/>
    <cellStyle name="Comma 2 6 7" xfId="734"/>
    <cellStyle name="Comma 2 7" xfId="735"/>
    <cellStyle name="Comma 2 7 2" xfId="736"/>
    <cellStyle name="Comma 2 7 2 2" xfId="737"/>
    <cellStyle name="Comma 2 7 2 2 2" xfId="738"/>
    <cellStyle name="Comma 2 7 2 2 2 2" xfId="739"/>
    <cellStyle name="Comma 2 7 2 2 3" xfId="740"/>
    <cellStyle name="Comma 2 7 2 3" xfId="741"/>
    <cellStyle name="Comma 2 7 2 4" xfId="742"/>
    <cellStyle name="Comma 2 7 2 4 2" xfId="743"/>
    <cellStyle name="Comma 2 7 2 5" xfId="744"/>
    <cellStyle name="Comma 2 7 3" xfId="745"/>
    <cellStyle name="Comma 2 7 3 2" xfId="746"/>
    <cellStyle name="Comma 2 7 3 2 2" xfId="747"/>
    <cellStyle name="Comma 2 7 3 3" xfId="748"/>
    <cellStyle name="Comma 2 7 4" xfId="749"/>
    <cellStyle name="Comma 2 7 5" xfId="750"/>
    <cellStyle name="Comma 2 7 5 2" xfId="751"/>
    <cellStyle name="Comma 2 7 6" xfId="752"/>
    <cellStyle name="Comma 2 8" xfId="753"/>
    <cellStyle name="Comma 2 8 2" xfId="754"/>
    <cellStyle name="Comma 2 8 2 2" xfId="755"/>
    <cellStyle name="Comma 2 8 2 2 2" xfId="756"/>
    <cellStyle name="Comma 2 8 2 3" xfId="757"/>
    <cellStyle name="Comma 2 8 3" xfId="758"/>
    <cellStyle name="Comma 2 8 4" xfId="759"/>
    <cellStyle name="Comma 2 8 4 2" xfId="760"/>
    <cellStyle name="Comma 2 8 5" xfId="761"/>
    <cellStyle name="Comma 2 9" xfId="762"/>
    <cellStyle name="Comma 2 9 2" xfId="763"/>
    <cellStyle name="Comma 2 9 2 2" xfId="764"/>
    <cellStyle name="Comma 2 9 3" xfId="765"/>
    <cellStyle name="Comma 20" xfId="766"/>
    <cellStyle name="Comma 21" xfId="767"/>
    <cellStyle name="Comma 22" xfId="768"/>
    <cellStyle name="Comma 23" xfId="2493"/>
    <cellStyle name="Comma 3" xfId="769"/>
    <cellStyle name="Comma 3 2" xfId="770"/>
    <cellStyle name="Comma 4" xfId="771"/>
    <cellStyle name="Comma 5" xfId="772"/>
    <cellStyle name="Comma 6" xfId="773"/>
    <cellStyle name="Comma 7" xfId="774"/>
    <cellStyle name="Comma 8" xfId="775"/>
    <cellStyle name="Comma 9" xfId="776"/>
    <cellStyle name="Comma 9 2" xfId="777"/>
    <cellStyle name="ComparesEq" xfId="778"/>
    <cellStyle name="ComparesEq 2" xfId="779"/>
    <cellStyle name="ComparesEq 2 2" xfId="780"/>
    <cellStyle name="ComparesEq 2 3" xfId="781"/>
    <cellStyle name="ComparesEq 2 3 2" xfId="782"/>
    <cellStyle name="ComparesEq 2 4" xfId="783"/>
    <cellStyle name="ComparesEq 3" xfId="784"/>
    <cellStyle name="ComparesEq 4" xfId="785"/>
    <cellStyle name="ComparesEq 5" xfId="786"/>
    <cellStyle name="ComparesHi" xfId="787"/>
    <cellStyle name="ComparesHi 2" xfId="788"/>
    <cellStyle name="ComparesHi 2 2" xfId="789"/>
    <cellStyle name="ComparesHi 2 3" xfId="790"/>
    <cellStyle name="ComparesHi 3" xfId="791"/>
    <cellStyle name="ComparesHi 4" xfId="792"/>
    <cellStyle name="ComparesHi 5" xfId="793"/>
    <cellStyle name="ComparesLo" xfId="794"/>
    <cellStyle name="ComparesLo 2" xfId="795"/>
    <cellStyle name="ComparesLo 2 2" xfId="796"/>
    <cellStyle name="ComparesLo 2 2 2" xfId="797"/>
    <cellStyle name="ComparesLo 2 3" xfId="798"/>
    <cellStyle name="ComparesLo 3" xfId="799"/>
    <cellStyle name="ComparesLo 4" xfId="800"/>
    <cellStyle name="ComparesLo 4 2" xfId="801"/>
    <cellStyle name="ComparesLo 5" xfId="802"/>
    <cellStyle name="Currency" xfId="2" builtinId="4"/>
    <cellStyle name="Currency 10" xfId="803"/>
    <cellStyle name="Currency 10 2" xfId="804"/>
    <cellStyle name="Currency 11" xfId="805"/>
    <cellStyle name="Currency 11 2" xfId="806"/>
    <cellStyle name="Currency 12" xfId="807"/>
    <cellStyle name="Currency 12 2" xfId="808"/>
    <cellStyle name="Currency 13" xfId="809"/>
    <cellStyle name="Currency 13 2" xfId="810"/>
    <cellStyle name="Currency 14" xfId="811"/>
    <cellStyle name="Currency 14 2" xfId="812"/>
    <cellStyle name="Currency 15" xfId="813"/>
    <cellStyle name="Currency 15 2" xfId="814"/>
    <cellStyle name="Currency 16" xfId="815"/>
    <cellStyle name="Currency 17" xfId="816"/>
    <cellStyle name="Currency 18" xfId="817"/>
    <cellStyle name="Currency 19" xfId="818"/>
    <cellStyle name="Currency 2" xfId="819"/>
    <cellStyle name="Currency 2 10" xfId="820"/>
    <cellStyle name="Currency 2 11" xfId="821"/>
    <cellStyle name="Currency 2 11 2" xfId="822"/>
    <cellStyle name="Currency 2 12" xfId="823"/>
    <cellStyle name="Currency 2 13" xfId="824"/>
    <cellStyle name="Currency 2 13 2" xfId="825"/>
    <cellStyle name="Currency 2 14" xfId="826"/>
    <cellStyle name="Currency 2 2" xfId="827"/>
    <cellStyle name="Currency 2 2 10" xfId="828"/>
    <cellStyle name="Currency 2 2 10 2" xfId="829"/>
    <cellStyle name="Currency 2 2 11" xfId="830"/>
    <cellStyle name="Currency 2 2 2" xfId="831"/>
    <cellStyle name="Currency 2 2 2 2" xfId="832"/>
    <cellStyle name="Currency 2 2 2 2 2" xfId="833"/>
    <cellStyle name="Currency 2 2 2 2 2 2" xfId="834"/>
    <cellStyle name="Currency 2 2 2 2 2 2 2" xfId="835"/>
    <cellStyle name="Currency 2 2 2 2 2 2 2 2" xfId="836"/>
    <cellStyle name="Currency 2 2 2 2 2 2 2 2 2" xfId="837"/>
    <cellStyle name="Currency 2 2 2 2 2 2 2 3" xfId="838"/>
    <cellStyle name="Currency 2 2 2 2 2 2 3" xfId="839"/>
    <cellStyle name="Currency 2 2 2 2 2 2 4" xfId="840"/>
    <cellStyle name="Currency 2 2 2 2 2 2 4 2" xfId="841"/>
    <cellStyle name="Currency 2 2 2 2 2 2 5" xfId="842"/>
    <cellStyle name="Currency 2 2 2 2 2 3" xfId="843"/>
    <cellStyle name="Currency 2 2 2 2 2 3 2" xfId="844"/>
    <cellStyle name="Currency 2 2 2 2 2 3 2 2" xfId="845"/>
    <cellStyle name="Currency 2 2 2 2 2 3 3" xfId="846"/>
    <cellStyle name="Currency 2 2 2 2 2 4" xfId="847"/>
    <cellStyle name="Currency 2 2 2 2 2 5" xfId="848"/>
    <cellStyle name="Currency 2 2 2 2 2 5 2" xfId="849"/>
    <cellStyle name="Currency 2 2 2 2 2 6" xfId="850"/>
    <cellStyle name="Currency 2 2 2 2 3" xfId="851"/>
    <cellStyle name="Currency 2 2 2 2 3 2" xfId="852"/>
    <cellStyle name="Currency 2 2 2 2 3 2 2" xfId="853"/>
    <cellStyle name="Currency 2 2 2 2 3 2 2 2" xfId="854"/>
    <cellStyle name="Currency 2 2 2 2 3 2 3" xfId="855"/>
    <cellStyle name="Currency 2 2 2 2 3 3" xfId="856"/>
    <cellStyle name="Currency 2 2 2 2 3 4" xfId="857"/>
    <cellStyle name="Currency 2 2 2 2 3 4 2" xfId="858"/>
    <cellStyle name="Currency 2 2 2 2 3 5" xfId="859"/>
    <cellStyle name="Currency 2 2 2 2 4" xfId="860"/>
    <cellStyle name="Currency 2 2 2 2 4 2" xfId="861"/>
    <cellStyle name="Currency 2 2 2 2 4 2 2" xfId="862"/>
    <cellStyle name="Currency 2 2 2 2 4 3" xfId="863"/>
    <cellStyle name="Currency 2 2 2 2 5" xfId="864"/>
    <cellStyle name="Currency 2 2 2 2 6" xfId="865"/>
    <cellStyle name="Currency 2 2 2 2 6 2" xfId="866"/>
    <cellStyle name="Currency 2 2 2 2 7" xfId="867"/>
    <cellStyle name="Currency 2 2 2 3" xfId="868"/>
    <cellStyle name="Currency 2 2 2 3 2" xfId="869"/>
    <cellStyle name="Currency 2 2 2 3 2 2" xfId="870"/>
    <cellStyle name="Currency 2 2 2 3 2 2 2" xfId="871"/>
    <cellStyle name="Currency 2 2 2 3 2 2 2 2" xfId="872"/>
    <cellStyle name="Currency 2 2 2 3 2 2 3" xfId="873"/>
    <cellStyle name="Currency 2 2 2 3 2 3" xfId="874"/>
    <cellStyle name="Currency 2 2 2 3 2 4" xfId="875"/>
    <cellStyle name="Currency 2 2 2 3 2 4 2" xfId="876"/>
    <cellStyle name="Currency 2 2 2 3 2 5" xfId="877"/>
    <cellStyle name="Currency 2 2 2 3 3" xfId="878"/>
    <cellStyle name="Currency 2 2 2 3 3 2" xfId="879"/>
    <cellStyle name="Currency 2 2 2 3 3 2 2" xfId="880"/>
    <cellStyle name="Currency 2 2 2 3 3 3" xfId="881"/>
    <cellStyle name="Currency 2 2 2 3 4" xfId="882"/>
    <cellStyle name="Currency 2 2 2 3 5" xfId="883"/>
    <cellStyle name="Currency 2 2 2 3 5 2" xfId="884"/>
    <cellStyle name="Currency 2 2 2 3 6" xfId="885"/>
    <cellStyle name="Currency 2 2 2 4" xfId="886"/>
    <cellStyle name="Currency 2 2 2 4 2" xfId="887"/>
    <cellStyle name="Currency 2 2 2 4 2 2" xfId="888"/>
    <cellStyle name="Currency 2 2 2 4 2 2 2" xfId="889"/>
    <cellStyle name="Currency 2 2 2 4 2 3" xfId="890"/>
    <cellStyle name="Currency 2 2 2 4 3" xfId="891"/>
    <cellStyle name="Currency 2 2 2 4 4" xfId="892"/>
    <cellStyle name="Currency 2 2 2 4 4 2" xfId="893"/>
    <cellStyle name="Currency 2 2 2 4 5" xfId="894"/>
    <cellStyle name="Currency 2 2 2 5" xfId="895"/>
    <cellStyle name="Currency 2 2 2 5 2" xfId="896"/>
    <cellStyle name="Currency 2 2 2 5 2 2" xfId="897"/>
    <cellStyle name="Currency 2 2 2 5 3" xfId="898"/>
    <cellStyle name="Currency 2 2 2 6" xfId="899"/>
    <cellStyle name="Currency 2 2 2 7" xfId="900"/>
    <cellStyle name="Currency 2 2 2 7 2" xfId="901"/>
    <cellStyle name="Currency 2 2 2 8" xfId="902"/>
    <cellStyle name="Currency 2 2 3" xfId="903"/>
    <cellStyle name="Currency 2 2 3 2" xfId="904"/>
    <cellStyle name="Currency 2 2 3 2 2" xfId="905"/>
    <cellStyle name="Currency 2 2 3 2 2 2" xfId="906"/>
    <cellStyle name="Currency 2 2 3 2 2 2 2" xfId="907"/>
    <cellStyle name="Currency 2 2 3 2 2 2 2 2" xfId="908"/>
    <cellStyle name="Currency 2 2 3 2 2 2 2 2 2" xfId="909"/>
    <cellStyle name="Currency 2 2 3 2 2 2 2 3" xfId="910"/>
    <cellStyle name="Currency 2 2 3 2 2 2 3" xfId="911"/>
    <cellStyle name="Currency 2 2 3 2 2 2 4" xfId="912"/>
    <cellStyle name="Currency 2 2 3 2 2 2 4 2" xfId="913"/>
    <cellStyle name="Currency 2 2 3 2 2 2 5" xfId="914"/>
    <cellStyle name="Currency 2 2 3 2 2 3" xfId="915"/>
    <cellStyle name="Currency 2 2 3 2 2 3 2" xfId="916"/>
    <cellStyle name="Currency 2 2 3 2 2 3 2 2" xfId="917"/>
    <cellStyle name="Currency 2 2 3 2 2 3 3" xfId="918"/>
    <cellStyle name="Currency 2 2 3 2 2 4" xfId="919"/>
    <cellStyle name="Currency 2 2 3 2 2 5" xfId="920"/>
    <cellStyle name="Currency 2 2 3 2 2 5 2" xfId="921"/>
    <cellStyle name="Currency 2 2 3 2 2 6" xfId="922"/>
    <cellStyle name="Currency 2 2 3 2 3" xfId="923"/>
    <cellStyle name="Currency 2 2 3 2 3 2" xfId="924"/>
    <cellStyle name="Currency 2 2 3 2 3 2 2" xfId="925"/>
    <cellStyle name="Currency 2 2 3 2 3 2 2 2" xfId="926"/>
    <cellStyle name="Currency 2 2 3 2 3 2 3" xfId="927"/>
    <cellStyle name="Currency 2 2 3 2 3 3" xfId="928"/>
    <cellStyle name="Currency 2 2 3 2 3 4" xfId="929"/>
    <cellStyle name="Currency 2 2 3 2 3 4 2" xfId="930"/>
    <cellStyle name="Currency 2 2 3 2 3 5" xfId="931"/>
    <cellStyle name="Currency 2 2 3 2 4" xfId="932"/>
    <cellStyle name="Currency 2 2 3 2 4 2" xfId="933"/>
    <cellStyle name="Currency 2 2 3 2 4 2 2" xfId="934"/>
    <cellStyle name="Currency 2 2 3 2 4 3" xfId="935"/>
    <cellStyle name="Currency 2 2 3 2 5" xfId="936"/>
    <cellStyle name="Currency 2 2 3 2 6" xfId="937"/>
    <cellStyle name="Currency 2 2 3 2 6 2" xfId="938"/>
    <cellStyle name="Currency 2 2 3 2 7" xfId="939"/>
    <cellStyle name="Currency 2 2 3 3" xfId="940"/>
    <cellStyle name="Currency 2 2 3 3 2" xfId="941"/>
    <cellStyle name="Currency 2 2 3 3 2 2" xfId="942"/>
    <cellStyle name="Currency 2 2 3 3 2 2 2" xfId="943"/>
    <cellStyle name="Currency 2 2 3 3 2 2 2 2" xfId="944"/>
    <cellStyle name="Currency 2 2 3 3 2 2 3" xfId="945"/>
    <cellStyle name="Currency 2 2 3 3 2 3" xfId="946"/>
    <cellStyle name="Currency 2 2 3 3 2 4" xfId="947"/>
    <cellStyle name="Currency 2 2 3 3 2 4 2" xfId="948"/>
    <cellStyle name="Currency 2 2 3 3 2 5" xfId="949"/>
    <cellStyle name="Currency 2 2 3 3 3" xfId="950"/>
    <cellStyle name="Currency 2 2 3 3 3 2" xfId="951"/>
    <cellStyle name="Currency 2 2 3 3 3 2 2" xfId="952"/>
    <cellStyle name="Currency 2 2 3 3 3 3" xfId="953"/>
    <cellStyle name="Currency 2 2 3 3 4" xfId="954"/>
    <cellStyle name="Currency 2 2 3 3 5" xfId="955"/>
    <cellStyle name="Currency 2 2 3 3 5 2" xfId="956"/>
    <cellStyle name="Currency 2 2 3 3 6" xfId="957"/>
    <cellStyle name="Currency 2 2 3 4" xfId="958"/>
    <cellStyle name="Currency 2 2 3 4 2" xfId="959"/>
    <cellStyle name="Currency 2 2 3 4 2 2" xfId="960"/>
    <cellStyle name="Currency 2 2 3 4 2 2 2" xfId="961"/>
    <cellStyle name="Currency 2 2 3 4 2 3" xfId="962"/>
    <cellStyle name="Currency 2 2 3 4 3" xfId="963"/>
    <cellStyle name="Currency 2 2 3 4 4" xfId="964"/>
    <cellStyle name="Currency 2 2 3 4 4 2" xfId="965"/>
    <cellStyle name="Currency 2 2 3 4 5" xfId="966"/>
    <cellStyle name="Currency 2 2 3 5" xfId="967"/>
    <cellStyle name="Currency 2 2 3 5 2" xfId="968"/>
    <cellStyle name="Currency 2 2 3 5 2 2" xfId="969"/>
    <cellStyle name="Currency 2 2 3 5 3" xfId="970"/>
    <cellStyle name="Currency 2 2 3 6" xfId="971"/>
    <cellStyle name="Currency 2 2 3 7" xfId="972"/>
    <cellStyle name="Currency 2 2 3 7 2" xfId="973"/>
    <cellStyle name="Currency 2 2 3 8" xfId="974"/>
    <cellStyle name="Currency 2 2 4" xfId="975"/>
    <cellStyle name="Currency 2 2 4 2" xfId="976"/>
    <cellStyle name="Currency 2 2 4 2 2" xfId="977"/>
    <cellStyle name="Currency 2 2 4 2 2 2" xfId="978"/>
    <cellStyle name="Currency 2 2 4 2 2 2 2" xfId="979"/>
    <cellStyle name="Currency 2 2 4 2 2 2 2 2" xfId="980"/>
    <cellStyle name="Currency 2 2 4 2 2 2 2 2 2" xfId="981"/>
    <cellStyle name="Currency 2 2 4 2 2 2 2 3" xfId="982"/>
    <cellStyle name="Currency 2 2 4 2 2 2 3" xfId="983"/>
    <cellStyle name="Currency 2 2 4 2 2 2 4" xfId="984"/>
    <cellStyle name="Currency 2 2 4 2 2 2 4 2" xfId="985"/>
    <cellStyle name="Currency 2 2 4 2 2 2 5" xfId="986"/>
    <cellStyle name="Currency 2 2 4 2 2 3" xfId="987"/>
    <cellStyle name="Currency 2 2 4 2 2 3 2" xfId="988"/>
    <cellStyle name="Currency 2 2 4 2 2 3 2 2" xfId="989"/>
    <cellStyle name="Currency 2 2 4 2 2 3 3" xfId="990"/>
    <cellStyle name="Currency 2 2 4 2 2 4" xfId="991"/>
    <cellStyle name="Currency 2 2 4 2 2 5" xfId="992"/>
    <cellStyle name="Currency 2 2 4 2 2 5 2" xfId="993"/>
    <cellStyle name="Currency 2 2 4 2 2 6" xfId="994"/>
    <cellStyle name="Currency 2 2 4 2 3" xfId="995"/>
    <cellStyle name="Currency 2 2 4 2 3 2" xfId="996"/>
    <cellStyle name="Currency 2 2 4 2 3 2 2" xfId="997"/>
    <cellStyle name="Currency 2 2 4 2 3 2 2 2" xfId="998"/>
    <cellStyle name="Currency 2 2 4 2 3 2 3" xfId="999"/>
    <cellStyle name="Currency 2 2 4 2 3 3" xfId="1000"/>
    <cellStyle name="Currency 2 2 4 2 3 4" xfId="1001"/>
    <cellStyle name="Currency 2 2 4 2 3 4 2" xfId="1002"/>
    <cellStyle name="Currency 2 2 4 2 3 5" xfId="1003"/>
    <cellStyle name="Currency 2 2 4 2 4" xfId="1004"/>
    <cellStyle name="Currency 2 2 4 2 4 2" xfId="1005"/>
    <cellStyle name="Currency 2 2 4 2 4 2 2" xfId="1006"/>
    <cellStyle name="Currency 2 2 4 2 4 3" xfId="1007"/>
    <cellStyle name="Currency 2 2 4 2 5" xfId="1008"/>
    <cellStyle name="Currency 2 2 4 2 6" xfId="1009"/>
    <cellStyle name="Currency 2 2 4 2 6 2" xfId="1010"/>
    <cellStyle name="Currency 2 2 4 2 7" xfId="1011"/>
    <cellStyle name="Currency 2 2 4 3" xfId="1012"/>
    <cellStyle name="Currency 2 2 4 3 2" xfId="1013"/>
    <cellStyle name="Currency 2 2 4 3 2 2" xfId="1014"/>
    <cellStyle name="Currency 2 2 4 3 2 2 2" xfId="1015"/>
    <cellStyle name="Currency 2 2 4 3 2 2 2 2" xfId="1016"/>
    <cellStyle name="Currency 2 2 4 3 2 2 3" xfId="1017"/>
    <cellStyle name="Currency 2 2 4 3 2 3" xfId="1018"/>
    <cellStyle name="Currency 2 2 4 3 2 4" xfId="1019"/>
    <cellStyle name="Currency 2 2 4 3 2 4 2" xfId="1020"/>
    <cellStyle name="Currency 2 2 4 3 2 5" xfId="1021"/>
    <cellStyle name="Currency 2 2 4 3 3" xfId="1022"/>
    <cellStyle name="Currency 2 2 4 3 3 2" xfId="1023"/>
    <cellStyle name="Currency 2 2 4 3 3 2 2" xfId="1024"/>
    <cellStyle name="Currency 2 2 4 3 3 3" xfId="1025"/>
    <cellStyle name="Currency 2 2 4 3 4" xfId="1026"/>
    <cellStyle name="Currency 2 2 4 3 5" xfId="1027"/>
    <cellStyle name="Currency 2 2 4 3 5 2" xfId="1028"/>
    <cellStyle name="Currency 2 2 4 3 6" xfId="1029"/>
    <cellStyle name="Currency 2 2 4 4" xfId="1030"/>
    <cellStyle name="Currency 2 2 4 4 2" xfId="1031"/>
    <cellStyle name="Currency 2 2 4 4 2 2" xfId="1032"/>
    <cellStyle name="Currency 2 2 4 4 2 2 2" xfId="1033"/>
    <cellStyle name="Currency 2 2 4 4 2 3" xfId="1034"/>
    <cellStyle name="Currency 2 2 4 4 3" xfId="1035"/>
    <cellStyle name="Currency 2 2 4 4 4" xfId="1036"/>
    <cellStyle name="Currency 2 2 4 4 4 2" xfId="1037"/>
    <cellStyle name="Currency 2 2 4 4 5" xfId="1038"/>
    <cellStyle name="Currency 2 2 4 5" xfId="1039"/>
    <cellStyle name="Currency 2 2 4 5 2" xfId="1040"/>
    <cellStyle name="Currency 2 2 4 5 2 2" xfId="1041"/>
    <cellStyle name="Currency 2 2 4 5 3" xfId="1042"/>
    <cellStyle name="Currency 2 2 4 6" xfId="1043"/>
    <cellStyle name="Currency 2 2 4 7" xfId="1044"/>
    <cellStyle name="Currency 2 2 4 7 2" xfId="1045"/>
    <cellStyle name="Currency 2 2 4 8" xfId="1046"/>
    <cellStyle name="Currency 2 2 5" xfId="1047"/>
    <cellStyle name="Currency 2 2 5 2" xfId="1048"/>
    <cellStyle name="Currency 2 2 5 2 2" xfId="1049"/>
    <cellStyle name="Currency 2 2 5 2 2 2" xfId="1050"/>
    <cellStyle name="Currency 2 2 5 2 2 2 2" xfId="1051"/>
    <cellStyle name="Currency 2 2 5 2 2 2 2 2" xfId="1052"/>
    <cellStyle name="Currency 2 2 5 2 2 2 3" xfId="1053"/>
    <cellStyle name="Currency 2 2 5 2 2 3" xfId="1054"/>
    <cellStyle name="Currency 2 2 5 2 2 4" xfId="1055"/>
    <cellStyle name="Currency 2 2 5 2 2 4 2" xfId="1056"/>
    <cellStyle name="Currency 2 2 5 2 2 5" xfId="1057"/>
    <cellStyle name="Currency 2 2 5 2 3" xfId="1058"/>
    <cellStyle name="Currency 2 2 5 2 3 2" xfId="1059"/>
    <cellStyle name="Currency 2 2 5 2 3 2 2" xfId="1060"/>
    <cellStyle name="Currency 2 2 5 2 3 3" xfId="1061"/>
    <cellStyle name="Currency 2 2 5 2 4" xfId="1062"/>
    <cellStyle name="Currency 2 2 5 2 5" xfId="1063"/>
    <cellStyle name="Currency 2 2 5 2 5 2" xfId="1064"/>
    <cellStyle name="Currency 2 2 5 2 6" xfId="1065"/>
    <cellStyle name="Currency 2 2 5 3" xfId="1066"/>
    <cellStyle name="Currency 2 2 5 3 2" xfId="1067"/>
    <cellStyle name="Currency 2 2 5 3 2 2" xfId="1068"/>
    <cellStyle name="Currency 2 2 5 3 2 2 2" xfId="1069"/>
    <cellStyle name="Currency 2 2 5 3 2 3" xfId="1070"/>
    <cellStyle name="Currency 2 2 5 3 3" xfId="1071"/>
    <cellStyle name="Currency 2 2 5 3 4" xfId="1072"/>
    <cellStyle name="Currency 2 2 5 3 4 2" xfId="1073"/>
    <cellStyle name="Currency 2 2 5 3 5" xfId="1074"/>
    <cellStyle name="Currency 2 2 5 4" xfId="1075"/>
    <cellStyle name="Currency 2 2 5 4 2" xfId="1076"/>
    <cellStyle name="Currency 2 2 5 4 2 2" xfId="1077"/>
    <cellStyle name="Currency 2 2 5 4 3" xfId="1078"/>
    <cellStyle name="Currency 2 2 5 5" xfId="1079"/>
    <cellStyle name="Currency 2 2 5 6" xfId="1080"/>
    <cellStyle name="Currency 2 2 5 6 2" xfId="1081"/>
    <cellStyle name="Currency 2 2 5 7" xfId="1082"/>
    <cellStyle name="Currency 2 2 6" xfId="1083"/>
    <cellStyle name="Currency 2 2 6 2" xfId="1084"/>
    <cellStyle name="Currency 2 2 6 2 2" xfId="1085"/>
    <cellStyle name="Currency 2 2 6 2 2 2" xfId="1086"/>
    <cellStyle name="Currency 2 2 6 2 2 2 2" xfId="1087"/>
    <cellStyle name="Currency 2 2 6 2 2 3" xfId="1088"/>
    <cellStyle name="Currency 2 2 6 2 3" xfId="1089"/>
    <cellStyle name="Currency 2 2 6 2 4" xfId="1090"/>
    <cellStyle name="Currency 2 2 6 2 4 2" xfId="1091"/>
    <cellStyle name="Currency 2 2 6 2 5" xfId="1092"/>
    <cellStyle name="Currency 2 2 6 3" xfId="1093"/>
    <cellStyle name="Currency 2 2 6 3 2" xfId="1094"/>
    <cellStyle name="Currency 2 2 6 3 2 2" xfId="1095"/>
    <cellStyle name="Currency 2 2 6 3 3" xfId="1096"/>
    <cellStyle name="Currency 2 2 6 4" xfId="1097"/>
    <cellStyle name="Currency 2 2 6 5" xfId="1098"/>
    <cellStyle name="Currency 2 2 6 5 2" xfId="1099"/>
    <cellStyle name="Currency 2 2 6 6" xfId="1100"/>
    <cellStyle name="Currency 2 2 7" xfId="1101"/>
    <cellStyle name="Currency 2 2 7 2" xfId="1102"/>
    <cellStyle name="Currency 2 2 7 2 2" xfId="1103"/>
    <cellStyle name="Currency 2 2 7 2 2 2" xfId="1104"/>
    <cellStyle name="Currency 2 2 7 2 3" xfId="1105"/>
    <cellStyle name="Currency 2 2 7 3" xfId="1106"/>
    <cellStyle name="Currency 2 2 7 4" xfId="1107"/>
    <cellStyle name="Currency 2 2 7 4 2" xfId="1108"/>
    <cellStyle name="Currency 2 2 7 5" xfId="1109"/>
    <cellStyle name="Currency 2 2 8" xfId="1110"/>
    <cellStyle name="Currency 2 2 8 2" xfId="1111"/>
    <cellStyle name="Currency 2 2 8 2 2" xfId="1112"/>
    <cellStyle name="Currency 2 2 8 3" xfId="1113"/>
    <cellStyle name="Currency 2 2 9" xfId="1114"/>
    <cellStyle name="Currency 2 3" xfId="1115"/>
    <cellStyle name="Currency 2 3 2" xfId="1116"/>
    <cellStyle name="Currency 2 3 2 2" xfId="1117"/>
    <cellStyle name="Currency 2 3 2 2 2" xfId="1118"/>
    <cellStyle name="Currency 2 3 2 2 2 2" xfId="1119"/>
    <cellStyle name="Currency 2 3 2 2 2 2 2" xfId="1120"/>
    <cellStyle name="Currency 2 3 2 2 2 2 2 2" xfId="1121"/>
    <cellStyle name="Currency 2 3 2 2 2 2 3" xfId="1122"/>
    <cellStyle name="Currency 2 3 2 2 2 3" xfId="1123"/>
    <cellStyle name="Currency 2 3 2 2 2 4" xfId="1124"/>
    <cellStyle name="Currency 2 3 2 2 2 4 2" xfId="1125"/>
    <cellStyle name="Currency 2 3 2 2 2 5" xfId="1126"/>
    <cellStyle name="Currency 2 3 2 2 3" xfId="1127"/>
    <cellStyle name="Currency 2 3 2 2 3 2" xfId="1128"/>
    <cellStyle name="Currency 2 3 2 2 3 2 2" xfId="1129"/>
    <cellStyle name="Currency 2 3 2 2 3 3" xfId="1130"/>
    <cellStyle name="Currency 2 3 2 2 4" xfId="1131"/>
    <cellStyle name="Currency 2 3 2 2 5" xfId="1132"/>
    <cellStyle name="Currency 2 3 2 2 5 2" xfId="1133"/>
    <cellStyle name="Currency 2 3 2 2 6" xfId="1134"/>
    <cellStyle name="Currency 2 3 2 3" xfId="1135"/>
    <cellStyle name="Currency 2 3 2 3 2" xfId="1136"/>
    <cellStyle name="Currency 2 3 2 3 2 2" xfId="1137"/>
    <cellStyle name="Currency 2 3 2 3 2 2 2" xfId="1138"/>
    <cellStyle name="Currency 2 3 2 3 2 3" xfId="1139"/>
    <cellStyle name="Currency 2 3 2 3 3" xfId="1140"/>
    <cellStyle name="Currency 2 3 2 3 4" xfId="1141"/>
    <cellStyle name="Currency 2 3 2 3 4 2" xfId="1142"/>
    <cellStyle name="Currency 2 3 2 3 5" xfId="1143"/>
    <cellStyle name="Currency 2 3 2 4" xfId="1144"/>
    <cellStyle name="Currency 2 3 2 4 2" xfId="1145"/>
    <cellStyle name="Currency 2 3 2 4 2 2" xfId="1146"/>
    <cellStyle name="Currency 2 3 2 4 3" xfId="1147"/>
    <cellStyle name="Currency 2 3 2 5" xfId="1148"/>
    <cellStyle name="Currency 2 3 2 6" xfId="1149"/>
    <cellStyle name="Currency 2 3 2 6 2" xfId="1150"/>
    <cellStyle name="Currency 2 3 2 7" xfId="1151"/>
    <cellStyle name="Currency 2 3 3" xfId="1152"/>
    <cellStyle name="Currency 2 3 3 2" xfId="1153"/>
    <cellStyle name="Currency 2 3 3 2 2" xfId="1154"/>
    <cellStyle name="Currency 2 3 3 2 2 2" xfId="1155"/>
    <cellStyle name="Currency 2 3 3 2 2 2 2" xfId="1156"/>
    <cellStyle name="Currency 2 3 3 2 2 3" xfId="1157"/>
    <cellStyle name="Currency 2 3 3 2 3" xfId="1158"/>
    <cellStyle name="Currency 2 3 3 2 4" xfId="1159"/>
    <cellStyle name="Currency 2 3 3 2 4 2" xfId="1160"/>
    <cellStyle name="Currency 2 3 3 2 5" xfId="1161"/>
    <cellStyle name="Currency 2 3 3 3" xfId="1162"/>
    <cellStyle name="Currency 2 3 3 3 2" xfId="1163"/>
    <cellStyle name="Currency 2 3 3 3 2 2" xfId="1164"/>
    <cellStyle name="Currency 2 3 3 3 3" xfId="1165"/>
    <cellStyle name="Currency 2 3 3 4" xfId="1166"/>
    <cellStyle name="Currency 2 3 3 5" xfId="1167"/>
    <cellStyle name="Currency 2 3 3 5 2" xfId="1168"/>
    <cellStyle name="Currency 2 3 3 6" xfId="1169"/>
    <cellStyle name="Currency 2 3 4" xfId="1170"/>
    <cellStyle name="Currency 2 3 4 2" xfId="1171"/>
    <cellStyle name="Currency 2 3 4 2 2" xfId="1172"/>
    <cellStyle name="Currency 2 3 4 2 2 2" xfId="1173"/>
    <cellStyle name="Currency 2 3 4 2 3" xfId="1174"/>
    <cellStyle name="Currency 2 3 4 3" xfId="1175"/>
    <cellStyle name="Currency 2 3 4 4" xfId="1176"/>
    <cellStyle name="Currency 2 3 4 4 2" xfId="1177"/>
    <cellStyle name="Currency 2 3 4 5" xfId="1178"/>
    <cellStyle name="Currency 2 3 5" xfId="1179"/>
    <cellStyle name="Currency 2 3 5 2" xfId="1180"/>
    <cellStyle name="Currency 2 3 5 2 2" xfId="1181"/>
    <cellStyle name="Currency 2 3 5 3" xfId="1182"/>
    <cellStyle name="Currency 2 3 6" xfId="1183"/>
    <cellStyle name="Currency 2 3 7" xfId="1184"/>
    <cellStyle name="Currency 2 3 7 2" xfId="1185"/>
    <cellStyle name="Currency 2 3 8" xfId="1186"/>
    <cellStyle name="Currency 2 4" xfId="1187"/>
    <cellStyle name="Currency 2 4 2" xfId="1188"/>
    <cellStyle name="Currency 2 4 2 2" xfId="1189"/>
    <cellStyle name="Currency 2 4 2 2 2" xfId="1190"/>
    <cellStyle name="Currency 2 4 2 2 2 2" xfId="1191"/>
    <cellStyle name="Currency 2 4 2 2 2 2 2" xfId="1192"/>
    <cellStyle name="Currency 2 4 2 2 2 2 2 2" xfId="1193"/>
    <cellStyle name="Currency 2 4 2 2 2 2 3" xfId="1194"/>
    <cellStyle name="Currency 2 4 2 2 2 3" xfId="1195"/>
    <cellStyle name="Currency 2 4 2 2 2 4" xfId="1196"/>
    <cellStyle name="Currency 2 4 2 2 2 4 2" xfId="1197"/>
    <cellStyle name="Currency 2 4 2 2 2 5" xfId="1198"/>
    <cellStyle name="Currency 2 4 2 2 3" xfId="1199"/>
    <cellStyle name="Currency 2 4 2 2 3 2" xfId="1200"/>
    <cellStyle name="Currency 2 4 2 2 3 2 2" xfId="1201"/>
    <cellStyle name="Currency 2 4 2 2 3 3" xfId="1202"/>
    <cellStyle name="Currency 2 4 2 2 4" xfId="1203"/>
    <cellStyle name="Currency 2 4 2 2 5" xfId="1204"/>
    <cellStyle name="Currency 2 4 2 2 5 2" xfId="1205"/>
    <cellStyle name="Currency 2 4 2 2 6" xfId="1206"/>
    <cellStyle name="Currency 2 4 2 3" xfId="1207"/>
    <cellStyle name="Currency 2 4 2 3 2" xfId="1208"/>
    <cellStyle name="Currency 2 4 2 3 2 2" xfId="1209"/>
    <cellStyle name="Currency 2 4 2 3 2 2 2" xfId="1210"/>
    <cellStyle name="Currency 2 4 2 3 2 3" xfId="1211"/>
    <cellStyle name="Currency 2 4 2 3 3" xfId="1212"/>
    <cellStyle name="Currency 2 4 2 3 4" xfId="1213"/>
    <cellStyle name="Currency 2 4 2 3 4 2" xfId="1214"/>
    <cellStyle name="Currency 2 4 2 3 5" xfId="1215"/>
    <cellStyle name="Currency 2 4 2 4" xfId="1216"/>
    <cellStyle name="Currency 2 4 2 4 2" xfId="1217"/>
    <cellStyle name="Currency 2 4 2 4 2 2" xfId="1218"/>
    <cellStyle name="Currency 2 4 2 4 3" xfId="1219"/>
    <cellStyle name="Currency 2 4 2 5" xfId="1220"/>
    <cellStyle name="Currency 2 4 2 6" xfId="1221"/>
    <cellStyle name="Currency 2 4 2 6 2" xfId="1222"/>
    <cellStyle name="Currency 2 4 2 7" xfId="1223"/>
    <cellStyle name="Currency 2 4 3" xfId="1224"/>
    <cellStyle name="Currency 2 4 3 2" xfId="1225"/>
    <cellStyle name="Currency 2 4 3 2 2" xfId="1226"/>
    <cellStyle name="Currency 2 4 3 2 2 2" xfId="1227"/>
    <cellStyle name="Currency 2 4 3 2 2 2 2" xfId="1228"/>
    <cellStyle name="Currency 2 4 3 2 2 3" xfId="1229"/>
    <cellStyle name="Currency 2 4 3 2 3" xfId="1230"/>
    <cellStyle name="Currency 2 4 3 2 4" xfId="1231"/>
    <cellStyle name="Currency 2 4 3 2 4 2" xfId="1232"/>
    <cellStyle name="Currency 2 4 3 2 5" xfId="1233"/>
    <cellStyle name="Currency 2 4 3 3" xfId="1234"/>
    <cellStyle name="Currency 2 4 3 3 2" xfId="1235"/>
    <cellStyle name="Currency 2 4 3 3 2 2" xfId="1236"/>
    <cellStyle name="Currency 2 4 3 3 3" xfId="1237"/>
    <cellStyle name="Currency 2 4 3 4" xfId="1238"/>
    <cellStyle name="Currency 2 4 3 5" xfId="1239"/>
    <cellStyle name="Currency 2 4 3 5 2" xfId="1240"/>
    <cellStyle name="Currency 2 4 3 6" xfId="1241"/>
    <cellStyle name="Currency 2 4 4" xfId="1242"/>
    <cellStyle name="Currency 2 4 4 2" xfId="1243"/>
    <cellStyle name="Currency 2 4 4 2 2" xfId="1244"/>
    <cellStyle name="Currency 2 4 4 2 2 2" xfId="1245"/>
    <cellStyle name="Currency 2 4 4 2 3" xfId="1246"/>
    <cellStyle name="Currency 2 4 4 3" xfId="1247"/>
    <cellStyle name="Currency 2 4 4 4" xfId="1248"/>
    <cellStyle name="Currency 2 4 4 4 2" xfId="1249"/>
    <cellStyle name="Currency 2 4 4 5" xfId="1250"/>
    <cellStyle name="Currency 2 4 5" xfId="1251"/>
    <cellStyle name="Currency 2 4 5 2" xfId="1252"/>
    <cellStyle name="Currency 2 4 5 2 2" xfId="1253"/>
    <cellStyle name="Currency 2 4 5 3" xfId="1254"/>
    <cellStyle name="Currency 2 4 6" xfId="1255"/>
    <cellStyle name="Currency 2 4 7" xfId="1256"/>
    <cellStyle name="Currency 2 4 7 2" xfId="1257"/>
    <cellStyle name="Currency 2 4 8" xfId="1258"/>
    <cellStyle name="Currency 2 5" xfId="1259"/>
    <cellStyle name="Currency 2 5 2" xfId="1260"/>
    <cellStyle name="Currency 2 5 2 2" xfId="1261"/>
    <cellStyle name="Currency 2 5 2 2 2" xfId="1262"/>
    <cellStyle name="Currency 2 5 2 2 2 2" xfId="1263"/>
    <cellStyle name="Currency 2 5 2 2 2 2 2" xfId="1264"/>
    <cellStyle name="Currency 2 5 2 2 2 2 2 2" xfId="1265"/>
    <cellStyle name="Currency 2 5 2 2 2 2 3" xfId="1266"/>
    <cellStyle name="Currency 2 5 2 2 2 3" xfId="1267"/>
    <cellStyle name="Currency 2 5 2 2 2 4" xfId="1268"/>
    <cellStyle name="Currency 2 5 2 2 2 4 2" xfId="1269"/>
    <cellStyle name="Currency 2 5 2 2 2 5" xfId="1270"/>
    <cellStyle name="Currency 2 5 2 2 3" xfId="1271"/>
    <cellStyle name="Currency 2 5 2 2 3 2" xfId="1272"/>
    <cellStyle name="Currency 2 5 2 2 3 2 2" xfId="1273"/>
    <cellStyle name="Currency 2 5 2 2 3 3" xfId="1274"/>
    <cellStyle name="Currency 2 5 2 2 4" xfId="1275"/>
    <cellStyle name="Currency 2 5 2 2 5" xfId="1276"/>
    <cellStyle name="Currency 2 5 2 2 5 2" xfId="1277"/>
    <cellStyle name="Currency 2 5 2 2 6" xfId="1278"/>
    <cellStyle name="Currency 2 5 2 3" xfId="1279"/>
    <cellStyle name="Currency 2 5 2 3 2" xfId="1280"/>
    <cellStyle name="Currency 2 5 2 3 2 2" xfId="1281"/>
    <cellStyle name="Currency 2 5 2 3 2 2 2" xfId="1282"/>
    <cellStyle name="Currency 2 5 2 3 2 3" xfId="1283"/>
    <cellStyle name="Currency 2 5 2 3 3" xfId="1284"/>
    <cellStyle name="Currency 2 5 2 3 4" xfId="1285"/>
    <cellStyle name="Currency 2 5 2 3 4 2" xfId="1286"/>
    <cellStyle name="Currency 2 5 2 3 5" xfId="1287"/>
    <cellStyle name="Currency 2 5 2 4" xfId="1288"/>
    <cellStyle name="Currency 2 5 2 4 2" xfId="1289"/>
    <cellStyle name="Currency 2 5 2 4 2 2" xfId="1290"/>
    <cellStyle name="Currency 2 5 2 4 3" xfId="1291"/>
    <cellStyle name="Currency 2 5 2 5" xfId="1292"/>
    <cellStyle name="Currency 2 5 2 6" xfId="1293"/>
    <cellStyle name="Currency 2 5 2 6 2" xfId="1294"/>
    <cellStyle name="Currency 2 5 2 7" xfId="1295"/>
    <cellStyle name="Currency 2 5 3" xfId="1296"/>
    <cellStyle name="Currency 2 5 3 2" xfId="1297"/>
    <cellStyle name="Currency 2 5 3 2 2" xfId="1298"/>
    <cellStyle name="Currency 2 5 3 2 2 2" xfId="1299"/>
    <cellStyle name="Currency 2 5 3 2 2 2 2" xfId="1300"/>
    <cellStyle name="Currency 2 5 3 2 2 3" xfId="1301"/>
    <cellStyle name="Currency 2 5 3 2 3" xfId="1302"/>
    <cellStyle name="Currency 2 5 3 2 4" xfId="1303"/>
    <cellStyle name="Currency 2 5 3 2 4 2" xfId="1304"/>
    <cellStyle name="Currency 2 5 3 2 5" xfId="1305"/>
    <cellStyle name="Currency 2 5 3 3" xfId="1306"/>
    <cellStyle name="Currency 2 5 3 3 2" xfId="1307"/>
    <cellStyle name="Currency 2 5 3 3 2 2" xfId="1308"/>
    <cellStyle name="Currency 2 5 3 3 3" xfId="1309"/>
    <cellStyle name="Currency 2 5 3 4" xfId="1310"/>
    <cellStyle name="Currency 2 5 3 5" xfId="1311"/>
    <cellStyle name="Currency 2 5 3 5 2" xfId="1312"/>
    <cellStyle name="Currency 2 5 3 6" xfId="1313"/>
    <cellStyle name="Currency 2 5 4" xfId="1314"/>
    <cellStyle name="Currency 2 5 4 2" xfId="1315"/>
    <cellStyle name="Currency 2 5 4 2 2" xfId="1316"/>
    <cellStyle name="Currency 2 5 4 2 2 2" xfId="1317"/>
    <cellStyle name="Currency 2 5 4 2 3" xfId="1318"/>
    <cellStyle name="Currency 2 5 4 3" xfId="1319"/>
    <cellStyle name="Currency 2 5 4 4" xfId="1320"/>
    <cellStyle name="Currency 2 5 4 4 2" xfId="1321"/>
    <cellStyle name="Currency 2 5 4 5" xfId="1322"/>
    <cellStyle name="Currency 2 5 5" xfId="1323"/>
    <cellStyle name="Currency 2 5 5 2" xfId="1324"/>
    <cellStyle name="Currency 2 5 5 2 2" xfId="1325"/>
    <cellStyle name="Currency 2 5 5 3" xfId="1326"/>
    <cellStyle name="Currency 2 5 6" xfId="1327"/>
    <cellStyle name="Currency 2 5 7" xfId="1328"/>
    <cellStyle name="Currency 2 5 7 2" xfId="1329"/>
    <cellStyle name="Currency 2 5 8" xfId="1330"/>
    <cellStyle name="Currency 2 6" xfId="1331"/>
    <cellStyle name="Currency 2 6 2" xfId="1332"/>
    <cellStyle name="Currency 2 6 2 2" xfId="1333"/>
    <cellStyle name="Currency 2 6 2 2 2" xfId="1334"/>
    <cellStyle name="Currency 2 6 2 2 2 2" xfId="1335"/>
    <cellStyle name="Currency 2 6 2 2 2 2 2" xfId="1336"/>
    <cellStyle name="Currency 2 6 2 2 2 3" xfId="1337"/>
    <cellStyle name="Currency 2 6 2 2 3" xfId="1338"/>
    <cellStyle name="Currency 2 6 2 2 4" xfId="1339"/>
    <cellStyle name="Currency 2 6 2 2 4 2" xfId="1340"/>
    <cellStyle name="Currency 2 6 2 2 5" xfId="1341"/>
    <cellStyle name="Currency 2 6 2 3" xfId="1342"/>
    <cellStyle name="Currency 2 6 2 3 2" xfId="1343"/>
    <cellStyle name="Currency 2 6 2 3 2 2" xfId="1344"/>
    <cellStyle name="Currency 2 6 2 3 3" xfId="1345"/>
    <cellStyle name="Currency 2 6 2 4" xfId="1346"/>
    <cellStyle name="Currency 2 6 2 5" xfId="1347"/>
    <cellStyle name="Currency 2 6 2 5 2" xfId="1348"/>
    <cellStyle name="Currency 2 6 2 6" xfId="1349"/>
    <cellStyle name="Currency 2 6 3" xfId="1350"/>
    <cellStyle name="Currency 2 6 3 2" xfId="1351"/>
    <cellStyle name="Currency 2 6 3 2 2" xfId="1352"/>
    <cellStyle name="Currency 2 6 3 2 2 2" xfId="1353"/>
    <cellStyle name="Currency 2 6 3 2 3" xfId="1354"/>
    <cellStyle name="Currency 2 6 3 3" xfId="1355"/>
    <cellStyle name="Currency 2 6 3 4" xfId="1356"/>
    <cellStyle name="Currency 2 6 3 4 2" xfId="1357"/>
    <cellStyle name="Currency 2 6 3 5" xfId="1358"/>
    <cellStyle name="Currency 2 6 4" xfId="1359"/>
    <cellStyle name="Currency 2 6 4 2" xfId="1360"/>
    <cellStyle name="Currency 2 6 4 2 2" xfId="1361"/>
    <cellStyle name="Currency 2 6 4 3" xfId="1362"/>
    <cellStyle name="Currency 2 6 5" xfId="1363"/>
    <cellStyle name="Currency 2 6 6" xfId="1364"/>
    <cellStyle name="Currency 2 6 6 2" xfId="1365"/>
    <cellStyle name="Currency 2 6 7" xfId="1366"/>
    <cellStyle name="Currency 2 7" xfId="1367"/>
    <cellStyle name="Currency 2 7 2" xfId="1368"/>
    <cellStyle name="Currency 2 7 2 2" xfId="1369"/>
    <cellStyle name="Currency 2 7 2 2 2" xfId="1370"/>
    <cellStyle name="Currency 2 7 2 2 2 2" xfId="1371"/>
    <cellStyle name="Currency 2 7 2 2 3" xfId="1372"/>
    <cellStyle name="Currency 2 7 2 3" xfId="1373"/>
    <cellStyle name="Currency 2 7 2 4" xfId="1374"/>
    <cellStyle name="Currency 2 7 2 4 2" xfId="1375"/>
    <cellStyle name="Currency 2 7 2 5" xfId="1376"/>
    <cellStyle name="Currency 2 7 3" xfId="1377"/>
    <cellStyle name="Currency 2 7 3 2" xfId="1378"/>
    <cellStyle name="Currency 2 7 3 2 2" xfId="1379"/>
    <cellStyle name="Currency 2 7 3 3" xfId="1380"/>
    <cellStyle name="Currency 2 7 4" xfId="1381"/>
    <cellStyle name="Currency 2 7 5" xfId="1382"/>
    <cellStyle name="Currency 2 7 5 2" xfId="1383"/>
    <cellStyle name="Currency 2 7 6" xfId="1384"/>
    <cellStyle name="Currency 2 8" xfId="1385"/>
    <cellStyle name="Currency 2 8 2" xfId="1386"/>
    <cellStyle name="Currency 2 8 2 2" xfId="1387"/>
    <cellStyle name="Currency 2 8 2 2 2" xfId="1388"/>
    <cellStyle name="Currency 2 8 2 3" xfId="1389"/>
    <cellStyle name="Currency 2 8 3" xfId="1390"/>
    <cellStyle name="Currency 2 8 4" xfId="1391"/>
    <cellStyle name="Currency 2 8 4 2" xfId="1392"/>
    <cellStyle name="Currency 2 8 5" xfId="1393"/>
    <cellStyle name="Currency 2 9" xfId="1394"/>
    <cellStyle name="Currency 2 9 2" xfId="1395"/>
    <cellStyle name="Currency 2 9 2 2" xfId="1396"/>
    <cellStyle name="Currency 2 9 3" xfId="1397"/>
    <cellStyle name="Currency 20" xfId="1398"/>
    <cellStyle name="Currency 21" xfId="1399"/>
    <cellStyle name="Currency 22" xfId="2494"/>
    <cellStyle name="Currency 3" xfId="1400"/>
    <cellStyle name="Currency 3 2" xfId="1401"/>
    <cellStyle name="Currency 4" xfId="1402"/>
    <cellStyle name="Currency 5" xfId="1403"/>
    <cellStyle name="Currency 6" xfId="1404"/>
    <cellStyle name="Currency 7" xfId="1405"/>
    <cellStyle name="Currency 8" xfId="1406"/>
    <cellStyle name="Currency 9" xfId="1407"/>
    <cellStyle name="Currency 9 2" xfId="1408"/>
    <cellStyle name="Explanatory Text" xfId="2466" builtinId="53" customBuiltin="1"/>
    <cellStyle name="Explanatory Text 2" xfId="1409"/>
    <cellStyle name="Explanatory Text 2 2" xfId="1410"/>
    <cellStyle name="Explanatory Text 2 2 2" xfId="1411"/>
    <cellStyle name="Explanatory Text 2 3" xfId="1412"/>
    <cellStyle name="Explanatory Text 2 4" xfId="1413"/>
    <cellStyle name="FAANormal" xfId="1414"/>
    <cellStyle name="FAANormal 2" xfId="1415"/>
    <cellStyle name="FAANormal 2 2" xfId="1416"/>
    <cellStyle name="FAANormal 2 3" xfId="1417"/>
    <cellStyle name="FAANormal 2 3 2" xfId="1418"/>
    <cellStyle name="FAANormal 2 4" xfId="1419"/>
    <cellStyle name="FAANormal 3" xfId="1420"/>
    <cellStyle name="FAANormal 3 2" xfId="1421"/>
    <cellStyle name="FAANormal 4" xfId="1422"/>
    <cellStyle name="FAANormal 5" xfId="1423"/>
    <cellStyle name="FAANormal 6" xfId="1424"/>
    <cellStyle name="Good" xfId="2456" builtinId="26" customBuiltin="1"/>
    <cellStyle name="Good 2" xfId="1425"/>
    <cellStyle name="Good 2 2" xfId="1426"/>
    <cellStyle name="Good 2 2 2" xfId="1427"/>
    <cellStyle name="Good 2 3" xfId="1428"/>
    <cellStyle name="Good 2 4" xfId="1429"/>
    <cellStyle name="Heading 1" xfId="2452" builtinId="16" customBuiltin="1"/>
    <cellStyle name="Heading 1 2" xfId="1430"/>
    <cellStyle name="Heading 1 2 2" xfId="1431"/>
    <cellStyle name="Heading 1 2 3" xfId="1432"/>
    <cellStyle name="Heading 2" xfId="2453" builtinId="17" customBuiltin="1"/>
    <cellStyle name="Heading 2 2" xfId="1433"/>
    <cellStyle name="Heading 2 2 2" xfId="1434"/>
    <cellStyle name="Heading 2 2 3" xfId="1435"/>
    <cellStyle name="Heading 3" xfId="2454" builtinId="18" customBuiltin="1"/>
    <cellStyle name="Heading 3 2" xfId="1436"/>
    <cellStyle name="Heading 3 2 2" xfId="1437"/>
    <cellStyle name="Heading 3 2 3" xfId="1438"/>
    <cellStyle name="Heading 4" xfId="2455" builtinId="19" customBuiltin="1"/>
    <cellStyle name="Heading 4 2" xfId="1439"/>
    <cellStyle name="Heading 4 2 2" xfId="1440"/>
    <cellStyle name="Heading 4 2 3" xfId="1441"/>
    <cellStyle name="Hyperlink" xfId="2492" builtinId="8"/>
    <cellStyle name="Hyperlink 2" xfId="1442"/>
    <cellStyle name="Hyperlink 3" xfId="1443"/>
    <cellStyle name="Hyperlink 4" xfId="1444"/>
    <cellStyle name="Input" xfId="2459" builtinId="20" customBuiltin="1"/>
    <cellStyle name="Input 2" xfId="1445"/>
    <cellStyle name="Input 2 2" xfId="1446"/>
    <cellStyle name="Input 2 2 2" xfId="1447"/>
    <cellStyle name="Input 2 3" xfId="1448"/>
    <cellStyle name="Input 2 4" xfId="1449"/>
    <cellStyle name="LabelHighlights" xfId="1450"/>
    <cellStyle name="LabelHighlights 2" xfId="1451"/>
    <cellStyle name="LabelHighlights 2 2" xfId="1452"/>
    <cellStyle name="LabelHighlights 3" xfId="1453"/>
    <cellStyle name="LabelsPresent" xfId="1454"/>
    <cellStyle name="LabelsPresent 2" xfId="1455"/>
    <cellStyle name="LabelsPresent 2 2" xfId="1456"/>
    <cellStyle name="LabelsPresent 3" xfId="1457"/>
    <cellStyle name="Linked Cell" xfId="2462" builtinId="24" customBuiltin="1"/>
    <cellStyle name="Linked Cell 2" xfId="1458"/>
    <cellStyle name="Linked Cell 2 2" xfId="1459"/>
    <cellStyle name="Linked Cell 2 2 2" xfId="1460"/>
    <cellStyle name="Linked Cell 2 3" xfId="1461"/>
    <cellStyle name="Linked Cell 2 4" xfId="1462"/>
    <cellStyle name="Neutral" xfId="2458" builtinId="28" customBuiltin="1"/>
    <cellStyle name="Neutral 2" xfId="1463"/>
    <cellStyle name="Neutral 2 2" xfId="1464"/>
    <cellStyle name="Neutral 2 2 2" xfId="1465"/>
    <cellStyle name="Neutral 2 3" xfId="1466"/>
    <cellStyle name="Neutral 2 4" xfId="1467"/>
    <cellStyle name="NoCompareToValue" xfId="1468"/>
    <cellStyle name="NoCompareToValue 2" xfId="1469"/>
    <cellStyle name="NoCompareToValue 2 2" xfId="1470"/>
    <cellStyle name="NoCompareToValue 2 2 2" xfId="1471"/>
    <cellStyle name="NoCompareToValue 2 3" xfId="1472"/>
    <cellStyle name="NoCompareToValue 3" xfId="1473"/>
    <cellStyle name="NoCompareToValue 4" xfId="1474"/>
    <cellStyle name="NoCompareToValue 4 2" xfId="1475"/>
    <cellStyle name="NoCompareToValue 5" xfId="1476"/>
    <cellStyle name="NoDataFound" xfId="1477"/>
    <cellStyle name="NoDataFound 2" xfId="1478"/>
    <cellStyle name="NoDataFound 2 2" xfId="1479"/>
    <cellStyle name="NoDataFound 3" xfId="1480"/>
    <cellStyle name="NoDataInFy" xfId="1481"/>
    <cellStyle name="NoDataInFy 2" xfId="1482"/>
    <cellStyle name="NoDataInFy 2 2" xfId="1483"/>
    <cellStyle name="NoDataInFy 3" xfId="1484"/>
    <cellStyle name="NoDataInFy 4" xfId="1485"/>
    <cellStyle name="NoFileFound" xfId="1486"/>
    <cellStyle name="NoFileFound 2" xfId="1487"/>
    <cellStyle name="NoFileFound 2 2" xfId="1488"/>
    <cellStyle name="NoFileFound 3" xfId="1489"/>
    <cellStyle name="NoFiling" xfId="1490"/>
    <cellStyle name="NoFiling 2" xfId="1491"/>
    <cellStyle name="NoFiling 2 2" xfId="1492"/>
    <cellStyle name="NoFiling 3" xfId="1493"/>
    <cellStyle name="Normal" xfId="0" builtinId="0"/>
    <cellStyle name="Normal 10" xfId="1494"/>
    <cellStyle name="Normal 11" xfId="1495"/>
    <cellStyle name="Normal 12" xfId="1496"/>
    <cellStyle name="Normal 13" xfId="1497"/>
    <cellStyle name="Normal 2" xfId="1498"/>
    <cellStyle name="Normal 2 10" xfId="1499"/>
    <cellStyle name="Normal 2 11" xfId="1500"/>
    <cellStyle name="Normal 2 12" xfId="1501"/>
    <cellStyle name="Normal 2 2" xfId="1502"/>
    <cellStyle name="Normal 2 2 2" xfId="1503"/>
    <cellStyle name="Normal 2 2 2 2" xfId="1504"/>
    <cellStyle name="Normal 2 2 2 2 2" xfId="1505"/>
    <cellStyle name="Normal 2 2 2 2 2 2" xfId="1506"/>
    <cellStyle name="Normal 2 2 2 2 2 2 2" xfId="1507"/>
    <cellStyle name="Normal 2 2 2 2 2 3" xfId="1508"/>
    <cellStyle name="Normal 2 2 2 2 3" xfId="1509"/>
    <cellStyle name="Normal 2 2 2 2 3 2" xfId="1510"/>
    <cellStyle name="Normal 2 2 2 2 4" xfId="1511"/>
    <cellStyle name="Normal 2 2 2 3" xfId="1512"/>
    <cellStyle name="Normal 2 2 2 3 2" xfId="1513"/>
    <cellStyle name="Normal 2 2 2 3 2 2" xfId="1514"/>
    <cellStyle name="Normal 2 2 2 3 3" xfId="1515"/>
    <cellStyle name="Normal 2 2 2 4" xfId="1516"/>
    <cellStyle name="Normal 2 2 2 4 2" xfId="1517"/>
    <cellStyle name="Normal 2 2 2 5" xfId="1518"/>
    <cellStyle name="Normal 2 2 3" xfId="1519"/>
    <cellStyle name="Normal 2 2 3 2" xfId="1520"/>
    <cellStyle name="Normal 2 2 3 2 2" xfId="1521"/>
    <cellStyle name="Normal 2 2 3 2 2 2" xfId="1522"/>
    <cellStyle name="Normal 2 2 3 2 2 2 2" xfId="1523"/>
    <cellStyle name="Normal 2 2 3 2 2 3" xfId="1524"/>
    <cellStyle name="Normal 2 2 3 2 3" xfId="1525"/>
    <cellStyle name="Normal 2 2 3 2 3 2" xfId="1526"/>
    <cellStyle name="Normal 2 2 3 2 4" xfId="1527"/>
    <cellStyle name="Normal 2 2 3 3" xfId="1528"/>
    <cellStyle name="Normal 2 2 3 3 2" xfId="1529"/>
    <cellStyle name="Normal 2 2 3 3 2 2" xfId="1530"/>
    <cellStyle name="Normal 2 2 3 3 3" xfId="1531"/>
    <cellStyle name="Normal 2 2 3 4" xfId="1532"/>
    <cellStyle name="Normal 2 2 3 4 2" xfId="1533"/>
    <cellStyle name="Normal 2 2 3 5" xfId="1534"/>
    <cellStyle name="Normal 2 2 4" xfId="1535"/>
    <cellStyle name="Normal 2 2 4 2" xfId="1536"/>
    <cellStyle name="Normal 2 2 4 2 2" xfId="1537"/>
    <cellStyle name="Normal 2 2 4 2 2 2" xfId="1538"/>
    <cellStyle name="Normal 2 2 4 2 3" xfId="1539"/>
    <cellStyle name="Normal 2 2 4 3" xfId="1540"/>
    <cellStyle name="Normal 2 2 4 3 2" xfId="1541"/>
    <cellStyle name="Normal 2 2 4 4" xfId="1542"/>
    <cellStyle name="Normal 2 2 5" xfId="1543"/>
    <cellStyle name="Normal 2 2 5 2" xfId="1544"/>
    <cellStyle name="Normal 2 2 5 2 2" xfId="1545"/>
    <cellStyle name="Normal 2 2 5 3" xfId="1546"/>
    <cellStyle name="Normal 2 2 6" xfId="1547"/>
    <cellStyle name="Normal 2 2 6 2" xfId="1548"/>
    <cellStyle name="Normal 2 2 7" xfId="1549"/>
    <cellStyle name="Normal 2 3" xfId="1550"/>
    <cellStyle name="Normal 2 3 2" xfId="1551"/>
    <cellStyle name="Normal 2 3 2 2" xfId="1552"/>
    <cellStyle name="Normal 2 3 2 2 2" xfId="1553"/>
    <cellStyle name="Normal 2 3 2 2 2 2" xfId="1554"/>
    <cellStyle name="Normal 2 3 2 2 3" xfId="1555"/>
    <cellStyle name="Normal 2 3 2 3" xfId="1556"/>
    <cellStyle name="Normal 2 3 2 3 2" xfId="1557"/>
    <cellStyle name="Normal 2 3 2 4" xfId="1558"/>
    <cellStyle name="Normal 2 3 3" xfId="1559"/>
    <cellStyle name="Normal 2 3 3 2" xfId="1560"/>
    <cellStyle name="Normal 2 3 3 2 2" xfId="1561"/>
    <cellStyle name="Normal 2 3 3 3" xfId="1562"/>
    <cellStyle name="Normal 2 3 4" xfId="1563"/>
    <cellStyle name="Normal 2 3 4 2" xfId="1564"/>
    <cellStyle name="Normal 2 3 5" xfId="1565"/>
    <cellStyle name="Normal 2 4" xfId="1566"/>
    <cellStyle name="Normal 2 4 2" xfId="1567"/>
    <cellStyle name="Normal 2 4 2 2" xfId="1568"/>
    <cellStyle name="Normal 2 4 2 2 2" xfId="1569"/>
    <cellStyle name="Normal 2 4 2 2 2 2" xfId="1570"/>
    <cellStyle name="Normal 2 4 2 2 3" xfId="1571"/>
    <cellStyle name="Normal 2 4 2 3" xfId="1572"/>
    <cellStyle name="Normal 2 4 2 3 2" xfId="1573"/>
    <cellStyle name="Normal 2 4 2 4" xfId="1574"/>
    <cellStyle name="Normal 2 4 3" xfId="1575"/>
    <cellStyle name="Normal 2 4 3 2" xfId="1576"/>
    <cellStyle name="Normal 2 4 3 2 2" xfId="1577"/>
    <cellStyle name="Normal 2 4 3 3" xfId="1578"/>
    <cellStyle name="Normal 2 4 4" xfId="1579"/>
    <cellStyle name="Normal 2 4 4 2" xfId="1580"/>
    <cellStyle name="Normal 2 4 5" xfId="1581"/>
    <cellStyle name="Normal 2 5" xfId="1582"/>
    <cellStyle name="Normal 2 5 2" xfId="1583"/>
    <cellStyle name="Normal 2 5 2 2" xfId="1584"/>
    <cellStyle name="Normal 2 5 2 2 2" xfId="1585"/>
    <cellStyle name="Normal 2 5 2 3" xfId="1586"/>
    <cellStyle name="Normal 2 5 3" xfId="1587"/>
    <cellStyle name="Normal 2 5 3 2" xfId="1588"/>
    <cellStyle name="Normal 2 5 4" xfId="1589"/>
    <cellStyle name="Normal 2 6" xfId="1590"/>
    <cellStyle name="Normal 2 6 2" xfId="1591"/>
    <cellStyle name="Normal 2 6 2 2" xfId="1592"/>
    <cellStyle name="Normal 2 6 3" xfId="1593"/>
    <cellStyle name="Normal 2 7" xfId="1594"/>
    <cellStyle name="Normal 2 7 2" xfId="1595"/>
    <cellStyle name="Normal 2 8" xfId="1596"/>
    <cellStyle name="Normal 2 9" xfId="1597"/>
    <cellStyle name="Normal 3" xfId="1598"/>
    <cellStyle name="Normal 3 10" xfId="1599"/>
    <cellStyle name="Normal 3 11" xfId="1600"/>
    <cellStyle name="Normal 3 2" xfId="1601"/>
    <cellStyle name="Normal 3 2 2" xfId="1602"/>
    <cellStyle name="Normal 3 2 2 2" xfId="1603"/>
    <cellStyle name="Normal 3 2 2 2 2" xfId="1604"/>
    <cellStyle name="Normal 3 2 2 2 2 2" xfId="1605"/>
    <cellStyle name="Normal 3 2 2 2 2 2 2" xfId="1606"/>
    <cellStyle name="Normal 3 2 2 2 2 3" xfId="1607"/>
    <cellStyle name="Normal 3 2 2 2 3" xfId="1608"/>
    <cellStyle name="Normal 3 2 2 2 3 2" xfId="1609"/>
    <cellStyle name="Normal 3 2 2 2 4" xfId="1610"/>
    <cellStyle name="Normal 3 2 2 3" xfId="1611"/>
    <cellStyle name="Normal 3 2 2 3 2" xfId="1612"/>
    <cellStyle name="Normal 3 2 2 3 2 2" xfId="1613"/>
    <cellStyle name="Normal 3 2 2 3 3" xfId="1614"/>
    <cellStyle name="Normal 3 2 2 4" xfId="1615"/>
    <cellStyle name="Normal 3 2 2 4 2" xfId="1616"/>
    <cellStyle name="Normal 3 2 2 5" xfId="1617"/>
    <cellStyle name="Normal 3 2 3" xfId="1618"/>
    <cellStyle name="Normal 3 2 3 2" xfId="1619"/>
    <cellStyle name="Normal 3 2 3 2 2" xfId="1620"/>
    <cellStyle name="Normal 3 2 3 2 2 2" xfId="1621"/>
    <cellStyle name="Normal 3 2 3 2 2 2 2" xfId="1622"/>
    <cellStyle name="Normal 3 2 3 2 2 3" xfId="1623"/>
    <cellStyle name="Normal 3 2 3 2 3" xfId="1624"/>
    <cellStyle name="Normal 3 2 3 2 3 2" xfId="1625"/>
    <cellStyle name="Normal 3 2 3 2 4" xfId="1626"/>
    <cellStyle name="Normal 3 2 3 3" xfId="1627"/>
    <cellStyle name="Normal 3 2 3 3 2" xfId="1628"/>
    <cellStyle name="Normal 3 2 3 3 2 2" xfId="1629"/>
    <cellStyle name="Normal 3 2 3 3 3" xfId="1630"/>
    <cellStyle name="Normal 3 2 3 4" xfId="1631"/>
    <cellStyle name="Normal 3 2 3 4 2" xfId="1632"/>
    <cellStyle name="Normal 3 2 3 5" xfId="1633"/>
    <cellStyle name="Normal 3 2 4" xfId="1634"/>
    <cellStyle name="Normal 3 2 4 2" xfId="1635"/>
    <cellStyle name="Normal 3 2 4 2 2" xfId="1636"/>
    <cellStyle name="Normal 3 2 4 2 2 2" xfId="1637"/>
    <cellStyle name="Normal 3 2 4 2 2 2 2" xfId="1638"/>
    <cellStyle name="Normal 3 2 4 2 2 3" xfId="1639"/>
    <cellStyle name="Normal 3 2 4 2 3" xfId="1640"/>
    <cellStyle name="Normal 3 2 4 2 3 2" xfId="1641"/>
    <cellStyle name="Normal 3 2 4 2 4" xfId="1642"/>
    <cellStyle name="Normal 3 2 4 3" xfId="1643"/>
    <cellStyle name="Normal 3 2 4 3 2" xfId="1644"/>
    <cellStyle name="Normal 3 2 4 3 2 2" xfId="1645"/>
    <cellStyle name="Normal 3 2 4 3 3" xfId="1646"/>
    <cellStyle name="Normal 3 2 4 4" xfId="1647"/>
    <cellStyle name="Normal 3 2 4 4 2" xfId="1648"/>
    <cellStyle name="Normal 3 2 4 5" xfId="1649"/>
    <cellStyle name="Normal 3 2 5" xfId="1650"/>
    <cellStyle name="Normal 3 2 5 2" xfId="1651"/>
    <cellStyle name="Normal 3 2 5 2 2" xfId="1652"/>
    <cellStyle name="Normal 3 2 5 2 2 2" xfId="1653"/>
    <cellStyle name="Normal 3 2 5 2 3" xfId="1654"/>
    <cellStyle name="Normal 3 2 5 3" xfId="1655"/>
    <cellStyle name="Normal 3 2 5 3 2" xfId="1656"/>
    <cellStyle name="Normal 3 2 5 4" xfId="1657"/>
    <cellStyle name="Normal 3 2 6" xfId="1658"/>
    <cellStyle name="Normal 3 2 6 2" xfId="1659"/>
    <cellStyle name="Normal 3 2 6 2 2" xfId="1660"/>
    <cellStyle name="Normal 3 2 6 3" xfId="1661"/>
    <cellStyle name="Normal 3 2 7" xfId="1662"/>
    <cellStyle name="Normal 3 2 7 2" xfId="1663"/>
    <cellStyle name="Normal 3 2 8" xfId="1664"/>
    <cellStyle name="Normal 3 3" xfId="1665"/>
    <cellStyle name="Normal 3 3 2" xfId="1666"/>
    <cellStyle name="Normal 3 3 2 2" xfId="1667"/>
    <cellStyle name="Normal 3 3 2 2 2" xfId="1668"/>
    <cellStyle name="Normal 3 3 2 2 2 2" xfId="1669"/>
    <cellStyle name="Normal 3 3 2 2 3" xfId="1670"/>
    <cellStyle name="Normal 3 3 2 3" xfId="1671"/>
    <cellStyle name="Normal 3 3 2 3 2" xfId="1672"/>
    <cellStyle name="Normal 3 3 2 4" xfId="1673"/>
    <cellStyle name="Normal 3 3 3" xfId="1674"/>
    <cellStyle name="Normal 3 3 3 2" xfId="1675"/>
    <cellStyle name="Normal 3 3 3 2 2" xfId="1676"/>
    <cellStyle name="Normal 3 3 3 3" xfId="1677"/>
    <cellStyle name="Normal 3 3 4" xfId="1678"/>
    <cellStyle name="Normal 3 3 4 2" xfId="1679"/>
    <cellStyle name="Normal 3 3 5" xfId="1680"/>
    <cellStyle name="Normal 3 4" xfId="1681"/>
    <cellStyle name="Normal 3 4 2" xfId="1682"/>
    <cellStyle name="Normal 3 4 2 2" xfId="1683"/>
    <cellStyle name="Normal 3 4 2 2 2" xfId="1684"/>
    <cellStyle name="Normal 3 4 2 2 2 2" xfId="1685"/>
    <cellStyle name="Normal 3 4 2 2 3" xfId="1686"/>
    <cellStyle name="Normal 3 4 2 3" xfId="1687"/>
    <cellStyle name="Normal 3 4 2 3 2" xfId="1688"/>
    <cellStyle name="Normal 3 4 2 4" xfId="1689"/>
    <cellStyle name="Normal 3 4 3" xfId="1690"/>
    <cellStyle name="Normal 3 4 3 2" xfId="1691"/>
    <cellStyle name="Normal 3 4 3 2 2" xfId="1692"/>
    <cellStyle name="Normal 3 4 3 3" xfId="1693"/>
    <cellStyle name="Normal 3 4 4" xfId="1694"/>
    <cellStyle name="Normal 3 4 4 2" xfId="1695"/>
    <cellStyle name="Normal 3 4 5" xfId="1696"/>
    <cellStyle name="Normal 3 5" xfId="1697"/>
    <cellStyle name="Normal 3 5 2" xfId="1698"/>
    <cellStyle name="Normal 3 5 2 2" xfId="1699"/>
    <cellStyle name="Normal 3 5 2 2 2" xfId="1700"/>
    <cellStyle name="Normal 3 5 2 2 2 2" xfId="1701"/>
    <cellStyle name="Normal 3 5 2 2 3" xfId="1702"/>
    <cellStyle name="Normal 3 5 2 3" xfId="1703"/>
    <cellStyle name="Normal 3 5 2 3 2" xfId="1704"/>
    <cellStyle name="Normal 3 5 2 4" xfId="1705"/>
    <cellStyle name="Normal 3 5 3" xfId="1706"/>
    <cellStyle name="Normal 3 5 3 2" xfId="1707"/>
    <cellStyle name="Normal 3 5 3 2 2" xfId="1708"/>
    <cellStyle name="Normal 3 5 3 3" xfId="1709"/>
    <cellStyle name="Normal 3 5 4" xfId="1710"/>
    <cellStyle name="Normal 3 5 4 2" xfId="1711"/>
    <cellStyle name="Normal 3 5 5" xfId="1712"/>
    <cellStyle name="Normal 3 6" xfId="1713"/>
    <cellStyle name="Normal 3 6 2" xfId="1714"/>
    <cellStyle name="Normal 3 6 2 2" xfId="1715"/>
    <cellStyle name="Normal 3 6 2 2 2" xfId="1716"/>
    <cellStyle name="Normal 3 6 2 3" xfId="1717"/>
    <cellStyle name="Normal 3 6 3" xfId="1718"/>
    <cellStyle name="Normal 3 6 3 2" xfId="1719"/>
    <cellStyle name="Normal 3 6 4" xfId="1720"/>
    <cellStyle name="Normal 3 7" xfId="1721"/>
    <cellStyle name="Normal 3 7 2" xfId="1722"/>
    <cellStyle name="Normal 3 7 2 2" xfId="1723"/>
    <cellStyle name="Normal 3 7 3" xfId="1724"/>
    <cellStyle name="Normal 3 8" xfId="1725"/>
    <cellStyle name="Normal 3 8 2" xfId="1726"/>
    <cellStyle name="Normal 3 9" xfId="1727"/>
    <cellStyle name="Normal 4" xfId="1728"/>
    <cellStyle name="Normal 5" xfId="1729"/>
    <cellStyle name="Normal 6" xfId="1730"/>
    <cellStyle name="Normal 7" xfId="1731"/>
    <cellStyle name="Normal 7 2" xfId="1732"/>
    <cellStyle name="Normal 7 2 2" xfId="1733"/>
    <cellStyle name="Normal 7 2 2 2" xfId="1734"/>
    <cellStyle name="Normal 7 2 3" xfId="1735"/>
    <cellStyle name="Normal 7 3" xfId="1736"/>
    <cellStyle name="Normal 7 3 2" xfId="1737"/>
    <cellStyle name="Normal 7 4" xfId="1738"/>
    <cellStyle name="Normal 8" xfId="1739"/>
    <cellStyle name="Normal 9" xfId="1740"/>
    <cellStyle name="Normal 9 2" xfId="1741"/>
    <cellStyle name="Normal 9 2 2" xfId="1742"/>
    <cellStyle name="Normal 9 3" xfId="1743"/>
    <cellStyle name="Note" xfId="2465" builtinId="10" customBuiltin="1"/>
    <cellStyle name="Note 2" xfId="1744"/>
    <cellStyle name="Note 2 2" xfId="1745"/>
    <cellStyle name="Note 2 3" xfId="1746"/>
    <cellStyle name="NotYetReviewed" xfId="1747"/>
    <cellStyle name="NotYetReviewed 2" xfId="1748"/>
    <cellStyle name="NotYetReviewed 2 2" xfId="1749"/>
    <cellStyle name="NotYetReviewed 3" xfId="1750"/>
    <cellStyle name="NotYetReviewed 3 2" xfId="1751"/>
    <cellStyle name="NotYetReviewed 4" xfId="1752"/>
    <cellStyle name="Output" xfId="2460" builtinId="21" customBuiltin="1"/>
    <cellStyle name="Output 2" xfId="1753"/>
    <cellStyle name="Output 2 2" xfId="1754"/>
    <cellStyle name="Output 2 2 2" xfId="1755"/>
    <cellStyle name="Output 2 3" xfId="1756"/>
    <cellStyle name="Output 2 4" xfId="1757"/>
    <cellStyle name="Percent" xfId="3" builtinId="5"/>
    <cellStyle name="Percent 10" xfId="1758"/>
    <cellStyle name="Percent 10 2" xfId="1759"/>
    <cellStyle name="Percent 11" xfId="1760"/>
    <cellStyle name="Percent 11 2" xfId="1761"/>
    <cellStyle name="Percent 12" xfId="1762"/>
    <cellStyle name="Percent 12 2" xfId="1763"/>
    <cellStyle name="Percent 13" xfId="1764"/>
    <cellStyle name="Percent 13 2" xfId="1765"/>
    <cellStyle name="Percent 14" xfId="1766"/>
    <cellStyle name="Percent 14 2" xfId="1767"/>
    <cellStyle name="Percent 15" xfId="1768"/>
    <cellStyle name="Percent 15 2" xfId="1769"/>
    <cellStyle name="Percent 16" xfId="1770"/>
    <cellStyle name="Percent 16 2" xfId="1771"/>
    <cellStyle name="Percent 17" xfId="1772"/>
    <cellStyle name="Percent 17 2" xfId="1773"/>
    <cellStyle name="Percent 18" xfId="1774"/>
    <cellStyle name="Percent 19" xfId="1775"/>
    <cellStyle name="Percent 2" xfId="1776"/>
    <cellStyle name="Percent 2 10" xfId="1777"/>
    <cellStyle name="Percent 2 11" xfId="1778"/>
    <cellStyle name="Percent 2 11 2" xfId="1779"/>
    <cellStyle name="Percent 2 12" xfId="1780"/>
    <cellStyle name="Percent 2 2" xfId="1781"/>
    <cellStyle name="Percent 2 2 10" xfId="1782"/>
    <cellStyle name="Percent 2 2 10 2" xfId="1783"/>
    <cellStyle name="Percent 2 2 11" xfId="1784"/>
    <cellStyle name="Percent 2 2 2" xfId="1785"/>
    <cellStyle name="Percent 2 2 2 2" xfId="1786"/>
    <cellStyle name="Percent 2 2 2 2 2" xfId="1787"/>
    <cellStyle name="Percent 2 2 2 2 2 2" xfId="1788"/>
    <cellStyle name="Percent 2 2 2 2 2 2 2" xfId="1789"/>
    <cellStyle name="Percent 2 2 2 2 2 2 2 2" xfId="1790"/>
    <cellStyle name="Percent 2 2 2 2 2 2 2 2 2" xfId="1791"/>
    <cellStyle name="Percent 2 2 2 2 2 2 2 3" xfId="1792"/>
    <cellStyle name="Percent 2 2 2 2 2 2 3" xfId="1793"/>
    <cellStyle name="Percent 2 2 2 2 2 2 4" xfId="1794"/>
    <cellStyle name="Percent 2 2 2 2 2 2 4 2" xfId="1795"/>
    <cellStyle name="Percent 2 2 2 2 2 2 5" xfId="1796"/>
    <cellStyle name="Percent 2 2 2 2 2 3" xfId="1797"/>
    <cellStyle name="Percent 2 2 2 2 2 3 2" xfId="1798"/>
    <cellStyle name="Percent 2 2 2 2 2 3 2 2" xfId="1799"/>
    <cellStyle name="Percent 2 2 2 2 2 3 3" xfId="1800"/>
    <cellStyle name="Percent 2 2 2 2 2 4" xfId="1801"/>
    <cellStyle name="Percent 2 2 2 2 2 5" xfId="1802"/>
    <cellStyle name="Percent 2 2 2 2 2 5 2" xfId="1803"/>
    <cellStyle name="Percent 2 2 2 2 2 6" xfId="1804"/>
    <cellStyle name="Percent 2 2 2 2 3" xfId="1805"/>
    <cellStyle name="Percent 2 2 2 2 3 2" xfId="1806"/>
    <cellStyle name="Percent 2 2 2 2 3 2 2" xfId="1807"/>
    <cellStyle name="Percent 2 2 2 2 3 2 2 2" xfId="1808"/>
    <cellStyle name="Percent 2 2 2 2 3 2 3" xfId="1809"/>
    <cellStyle name="Percent 2 2 2 2 3 3" xfId="1810"/>
    <cellStyle name="Percent 2 2 2 2 3 4" xfId="1811"/>
    <cellStyle name="Percent 2 2 2 2 3 4 2" xfId="1812"/>
    <cellStyle name="Percent 2 2 2 2 3 5" xfId="1813"/>
    <cellStyle name="Percent 2 2 2 2 4" xfId="1814"/>
    <cellStyle name="Percent 2 2 2 2 4 2" xfId="1815"/>
    <cellStyle name="Percent 2 2 2 2 4 2 2" xfId="1816"/>
    <cellStyle name="Percent 2 2 2 2 4 3" xfId="1817"/>
    <cellStyle name="Percent 2 2 2 2 5" xfId="1818"/>
    <cellStyle name="Percent 2 2 2 2 6" xfId="1819"/>
    <cellStyle name="Percent 2 2 2 2 6 2" xfId="1820"/>
    <cellStyle name="Percent 2 2 2 2 7" xfId="1821"/>
    <cellStyle name="Percent 2 2 2 3" xfId="1822"/>
    <cellStyle name="Percent 2 2 2 3 2" xfId="1823"/>
    <cellStyle name="Percent 2 2 2 3 2 2" xfId="1824"/>
    <cellStyle name="Percent 2 2 2 3 2 2 2" xfId="1825"/>
    <cellStyle name="Percent 2 2 2 3 2 2 2 2" xfId="1826"/>
    <cellStyle name="Percent 2 2 2 3 2 2 3" xfId="1827"/>
    <cellStyle name="Percent 2 2 2 3 2 3" xfId="1828"/>
    <cellStyle name="Percent 2 2 2 3 2 4" xfId="1829"/>
    <cellStyle name="Percent 2 2 2 3 2 4 2" xfId="1830"/>
    <cellStyle name="Percent 2 2 2 3 2 5" xfId="1831"/>
    <cellStyle name="Percent 2 2 2 3 3" xfId="1832"/>
    <cellStyle name="Percent 2 2 2 3 3 2" xfId="1833"/>
    <cellStyle name="Percent 2 2 2 3 3 2 2" xfId="1834"/>
    <cellStyle name="Percent 2 2 2 3 3 3" xfId="1835"/>
    <cellStyle name="Percent 2 2 2 3 4" xfId="1836"/>
    <cellStyle name="Percent 2 2 2 3 5" xfId="1837"/>
    <cellStyle name="Percent 2 2 2 3 5 2" xfId="1838"/>
    <cellStyle name="Percent 2 2 2 3 6" xfId="1839"/>
    <cellStyle name="Percent 2 2 2 4" xfId="1840"/>
    <cellStyle name="Percent 2 2 2 4 2" xfId="1841"/>
    <cellStyle name="Percent 2 2 2 4 2 2" xfId="1842"/>
    <cellStyle name="Percent 2 2 2 4 2 2 2" xfId="1843"/>
    <cellStyle name="Percent 2 2 2 4 2 3" xfId="1844"/>
    <cellStyle name="Percent 2 2 2 4 3" xfId="1845"/>
    <cellStyle name="Percent 2 2 2 4 4" xfId="1846"/>
    <cellStyle name="Percent 2 2 2 4 4 2" xfId="1847"/>
    <cellStyle name="Percent 2 2 2 4 5" xfId="1848"/>
    <cellStyle name="Percent 2 2 2 5" xfId="1849"/>
    <cellStyle name="Percent 2 2 2 5 2" xfId="1850"/>
    <cellStyle name="Percent 2 2 2 5 2 2" xfId="1851"/>
    <cellStyle name="Percent 2 2 2 5 3" xfId="1852"/>
    <cellStyle name="Percent 2 2 2 6" xfId="1853"/>
    <cellStyle name="Percent 2 2 2 7" xfId="1854"/>
    <cellStyle name="Percent 2 2 2 7 2" xfId="1855"/>
    <cellStyle name="Percent 2 2 2 8" xfId="1856"/>
    <cellStyle name="Percent 2 2 3" xfId="1857"/>
    <cellStyle name="Percent 2 2 3 2" xfId="1858"/>
    <cellStyle name="Percent 2 2 3 2 2" xfId="1859"/>
    <cellStyle name="Percent 2 2 3 2 2 2" xfId="1860"/>
    <cellStyle name="Percent 2 2 3 2 2 2 2" xfId="1861"/>
    <cellStyle name="Percent 2 2 3 2 2 2 2 2" xfId="1862"/>
    <cellStyle name="Percent 2 2 3 2 2 2 2 2 2" xfId="1863"/>
    <cellStyle name="Percent 2 2 3 2 2 2 2 3" xfId="1864"/>
    <cellStyle name="Percent 2 2 3 2 2 2 3" xfId="1865"/>
    <cellStyle name="Percent 2 2 3 2 2 2 4" xfId="1866"/>
    <cellStyle name="Percent 2 2 3 2 2 2 4 2" xfId="1867"/>
    <cellStyle name="Percent 2 2 3 2 2 2 5" xfId="1868"/>
    <cellStyle name="Percent 2 2 3 2 2 3" xfId="1869"/>
    <cellStyle name="Percent 2 2 3 2 2 3 2" xfId="1870"/>
    <cellStyle name="Percent 2 2 3 2 2 3 2 2" xfId="1871"/>
    <cellStyle name="Percent 2 2 3 2 2 3 3" xfId="1872"/>
    <cellStyle name="Percent 2 2 3 2 2 4" xfId="1873"/>
    <cellStyle name="Percent 2 2 3 2 2 5" xfId="1874"/>
    <cellStyle name="Percent 2 2 3 2 2 5 2" xfId="1875"/>
    <cellStyle name="Percent 2 2 3 2 2 6" xfId="1876"/>
    <cellStyle name="Percent 2 2 3 2 3" xfId="1877"/>
    <cellStyle name="Percent 2 2 3 2 3 2" xfId="1878"/>
    <cellStyle name="Percent 2 2 3 2 3 2 2" xfId="1879"/>
    <cellStyle name="Percent 2 2 3 2 3 2 2 2" xfId="1880"/>
    <cellStyle name="Percent 2 2 3 2 3 2 3" xfId="1881"/>
    <cellStyle name="Percent 2 2 3 2 3 3" xfId="1882"/>
    <cellStyle name="Percent 2 2 3 2 3 4" xfId="1883"/>
    <cellStyle name="Percent 2 2 3 2 3 4 2" xfId="1884"/>
    <cellStyle name="Percent 2 2 3 2 3 5" xfId="1885"/>
    <cellStyle name="Percent 2 2 3 2 4" xfId="1886"/>
    <cellStyle name="Percent 2 2 3 2 4 2" xfId="1887"/>
    <cellStyle name="Percent 2 2 3 2 4 2 2" xfId="1888"/>
    <cellStyle name="Percent 2 2 3 2 4 3" xfId="1889"/>
    <cellStyle name="Percent 2 2 3 2 5" xfId="1890"/>
    <cellStyle name="Percent 2 2 3 2 6" xfId="1891"/>
    <cellStyle name="Percent 2 2 3 2 6 2" xfId="1892"/>
    <cellStyle name="Percent 2 2 3 2 7" xfId="1893"/>
    <cellStyle name="Percent 2 2 3 3" xfId="1894"/>
    <cellStyle name="Percent 2 2 3 3 2" xfId="1895"/>
    <cellStyle name="Percent 2 2 3 3 2 2" xfId="1896"/>
    <cellStyle name="Percent 2 2 3 3 2 2 2" xfId="1897"/>
    <cellStyle name="Percent 2 2 3 3 2 2 2 2" xfId="1898"/>
    <cellStyle name="Percent 2 2 3 3 2 2 3" xfId="1899"/>
    <cellStyle name="Percent 2 2 3 3 2 3" xfId="1900"/>
    <cellStyle name="Percent 2 2 3 3 2 4" xfId="1901"/>
    <cellStyle name="Percent 2 2 3 3 2 4 2" xfId="1902"/>
    <cellStyle name="Percent 2 2 3 3 2 5" xfId="1903"/>
    <cellStyle name="Percent 2 2 3 3 3" xfId="1904"/>
    <cellStyle name="Percent 2 2 3 3 3 2" xfId="1905"/>
    <cellStyle name="Percent 2 2 3 3 3 2 2" xfId="1906"/>
    <cellStyle name="Percent 2 2 3 3 3 3" xfId="1907"/>
    <cellStyle name="Percent 2 2 3 3 4" xfId="1908"/>
    <cellStyle name="Percent 2 2 3 3 5" xfId="1909"/>
    <cellStyle name="Percent 2 2 3 3 5 2" xfId="1910"/>
    <cellStyle name="Percent 2 2 3 3 6" xfId="1911"/>
    <cellStyle name="Percent 2 2 3 4" xfId="1912"/>
    <cellStyle name="Percent 2 2 3 4 2" xfId="1913"/>
    <cellStyle name="Percent 2 2 3 4 2 2" xfId="1914"/>
    <cellStyle name="Percent 2 2 3 4 2 2 2" xfId="1915"/>
    <cellStyle name="Percent 2 2 3 4 2 3" xfId="1916"/>
    <cellStyle name="Percent 2 2 3 4 3" xfId="1917"/>
    <cellStyle name="Percent 2 2 3 4 4" xfId="1918"/>
    <cellStyle name="Percent 2 2 3 4 4 2" xfId="1919"/>
    <cellStyle name="Percent 2 2 3 4 5" xfId="1920"/>
    <cellStyle name="Percent 2 2 3 5" xfId="1921"/>
    <cellStyle name="Percent 2 2 3 5 2" xfId="1922"/>
    <cellStyle name="Percent 2 2 3 5 2 2" xfId="1923"/>
    <cellStyle name="Percent 2 2 3 5 3" xfId="1924"/>
    <cellStyle name="Percent 2 2 3 6" xfId="1925"/>
    <cellStyle name="Percent 2 2 3 7" xfId="1926"/>
    <cellStyle name="Percent 2 2 3 7 2" xfId="1927"/>
    <cellStyle name="Percent 2 2 3 8" xfId="1928"/>
    <cellStyle name="Percent 2 2 4" xfId="1929"/>
    <cellStyle name="Percent 2 2 4 2" xfId="1930"/>
    <cellStyle name="Percent 2 2 4 2 2" xfId="1931"/>
    <cellStyle name="Percent 2 2 4 2 2 2" xfId="1932"/>
    <cellStyle name="Percent 2 2 4 2 2 2 2" xfId="1933"/>
    <cellStyle name="Percent 2 2 4 2 2 2 2 2" xfId="1934"/>
    <cellStyle name="Percent 2 2 4 2 2 2 2 2 2" xfId="1935"/>
    <cellStyle name="Percent 2 2 4 2 2 2 2 3" xfId="1936"/>
    <cellStyle name="Percent 2 2 4 2 2 2 3" xfId="1937"/>
    <cellStyle name="Percent 2 2 4 2 2 2 4" xfId="1938"/>
    <cellStyle name="Percent 2 2 4 2 2 2 4 2" xfId="1939"/>
    <cellStyle name="Percent 2 2 4 2 2 2 5" xfId="1940"/>
    <cellStyle name="Percent 2 2 4 2 2 3" xfId="1941"/>
    <cellStyle name="Percent 2 2 4 2 2 3 2" xfId="1942"/>
    <cellStyle name="Percent 2 2 4 2 2 3 2 2" xfId="1943"/>
    <cellStyle name="Percent 2 2 4 2 2 3 3" xfId="1944"/>
    <cellStyle name="Percent 2 2 4 2 2 4" xfId="1945"/>
    <cellStyle name="Percent 2 2 4 2 2 5" xfId="1946"/>
    <cellStyle name="Percent 2 2 4 2 2 5 2" xfId="1947"/>
    <cellStyle name="Percent 2 2 4 2 2 6" xfId="1948"/>
    <cellStyle name="Percent 2 2 4 2 3" xfId="1949"/>
    <cellStyle name="Percent 2 2 4 2 3 2" xfId="1950"/>
    <cellStyle name="Percent 2 2 4 2 3 2 2" xfId="1951"/>
    <cellStyle name="Percent 2 2 4 2 3 2 2 2" xfId="1952"/>
    <cellStyle name="Percent 2 2 4 2 3 2 3" xfId="1953"/>
    <cellStyle name="Percent 2 2 4 2 3 3" xfId="1954"/>
    <cellStyle name="Percent 2 2 4 2 3 4" xfId="1955"/>
    <cellStyle name="Percent 2 2 4 2 3 4 2" xfId="1956"/>
    <cellStyle name="Percent 2 2 4 2 3 5" xfId="1957"/>
    <cellStyle name="Percent 2 2 4 2 4" xfId="1958"/>
    <cellStyle name="Percent 2 2 4 2 4 2" xfId="1959"/>
    <cellStyle name="Percent 2 2 4 2 4 2 2" xfId="1960"/>
    <cellStyle name="Percent 2 2 4 2 4 3" xfId="1961"/>
    <cellStyle name="Percent 2 2 4 2 5" xfId="1962"/>
    <cellStyle name="Percent 2 2 4 2 6" xfId="1963"/>
    <cellStyle name="Percent 2 2 4 2 6 2" xfId="1964"/>
    <cellStyle name="Percent 2 2 4 2 7" xfId="1965"/>
    <cellStyle name="Percent 2 2 4 3" xfId="1966"/>
    <cellStyle name="Percent 2 2 4 3 2" xfId="1967"/>
    <cellStyle name="Percent 2 2 4 3 2 2" xfId="1968"/>
    <cellStyle name="Percent 2 2 4 3 2 2 2" xfId="1969"/>
    <cellStyle name="Percent 2 2 4 3 2 2 2 2" xfId="1970"/>
    <cellStyle name="Percent 2 2 4 3 2 2 3" xfId="1971"/>
    <cellStyle name="Percent 2 2 4 3 2 3" xfId="1972"/>
    <cellStyle name="Percent 2 2 4 3 2 4" xfId="1973"/>
    <cellStyle name="Percent 2 2 4 3 2 4 2" xfId="1974"/>
    <cellStyle name="Percent 2 2 4 3 2 5" xfId="1975"/>
    <cellStyle name="Percent 2 2 4 3 3" xfId="1976"/>
    <cellStyle name="Percent 2 2 4 3 3 2" xfId="1977"/>
    <cellStyle name="Percent 2 2 4 3 3 2 2" xfId="1978"/>
    <cellStyle name="Percent 2 2 4 3 3 3" xfId="1979"/>
    <cellStyle name="Percent 2 2 4 3 4" xfId="1980"/>
    <cellStyle name="Percent 2 2 4 3 5" xfId="1981"/>
    <cellStyle name="Percent 2 2 4 3 5 2" xfId="1982"/>
    <cellStyle name="Percent 2 2 4 3 6" xfId="1983"/>
    <cellStyle name="Percent 2 2 4 4" xfId="1984"/>
    <cellStyle name="Percent 2 2 4 4 2" xfId="1985"/>
    <cellStyle name="Percent 2 2 4 4 2 2" xfId="1986"/>
    <cellStyle name="Percent 2 2 4 4 2 2 2" xfId="1987"/>
    <cellStyle name="Percent 2 2 4 4 2 3" xfId="1988"/>
    <cellStyle name="Percent 2 2 4 4 3" xfId="1989"/>
    <cellStyle name="Percent 2 2 4 4 4" xfId="1990"/>
    <cellStyle name="Percent 2 2 4 4 4 2" xfId="1991"/>
    <cellStyle name="Percent 2 2 4 4 5" xfId="1992"/>
    <cellStyle name="Percent 2 2 4 5" xfId="1993"/>
    <cellStyle name="Percent 2 2 4 5 2" xfId="1994"/>
    <cellStyle name="Percent 2 2 4 5 2 2" xfId="1995"/>
    <cellStyle name="Percent 2 2 4 5 3" xfId="1996"/>
    <cellStyle name="Percent 2 2 4 6" xfId="1997"/>
    <cellStyle name="Percent 2 2 4 7" xfId="1998"/>
    <cellStyle name="Percent 2 2 4 7 2" xfId="1999"/>
    <cellStyle name="Percent 2 2 4 8" xfId="2000"/>
    <cellStyle name="Percent 2 2 5" xfId="2001"/>
    <cellStyle name="Percent 2 2 5 2" xfId="2002"/>
    <cellStyle name="Percent 2 2 5 2 2" xfId="2003"/>
    <cellStyle name="Percent 2 2 5 2 2 2" xfId="2004"/>
    <cellStyle name="Percent 2 2 5 2 2 2 2" xfId="2005"/>
    <cellStyle name="Percent 2 2 5 2 2 2 2 2" xfId="2006"/>
    <cellStyle name="Percent 2 2 5 2 2 2 3" xfId="2007"/>
    <cellStyle name="Percent 2 2 5 2 2 3" xfId="2008"/>
    <cellStyle name="Percent 2 2 5 2 2 4" xfId="2009"/>
    <cellStyle name="Percent 2 2 5 2 2 4 2" xfId="2010"/>
    <cellStyle name="Percent 2 2 5 2 2 5" xfId="2011"/>
    <cellStyle name="Percent 2 2 5 2 3" xfId="2012"/>
    <cellStyle name="Percent 2 2 5 2 3 2" xfId="2013"/>
    <cellStyle name="Percent 2 2 5 2 3 2 2" xfId="2014"/>
    <cellStyle name="Percent 2 2 5 2 3 3" xfId="2015"/>
    <cellStyle name="Percent 2 2 5 2 4" xfId="2016"/>
    <cellStyle name="Percent 2 2 5 2 5" xfId="2017"/>
    <cellStyle name="Percent 2 2 5 2 5 2" xfId="2018"/>
    <cellStyle name="Percent 2 2 5 2 6" xfId="2019"/>
    <cellStyle name="Percent 2 2 5 3" xfId="2020"/>
    <cellStyle name="Percent 2 2 5 3 2" xfId="2021"/>
    <cellStyle name="Percent 2 2 5 3 2 2" xfId="2022"/>
    <cellStyle name="Percent 2 2 5 3 2 2 2" xfId="2023"/>
    <cellStyle name="Percent 2 2 5 3 2 3" xfId="2024"/>
    <cellStyle name="Percent 2 2 5 3 3" xfId="2025"/>
    <cellStyle name="Percent 2 2 5 3 4" xfId="2026"/>
    <cellStyle name="Percent 2 2 5 3 4 2" xfId="2027"/>
    <cellStyle name="Percent 2 2 5 3 5" xfId="2028"/>
    <cellStyle name="Percent 2 2 5 4" xfId="2029"/>
    <cellStyle name="Percent 2 2 5 4 2" xfId="2030"/>
    <cellStyle name="Percent 2 2 5 4 2 2" xfId="2031"/>
    <cellStyle name="Percent 2 2 5 4 3" xfId="2032"/>
    <cellStyle name="Percent 2 2 5 5" xfId="2033"/>
    <cellStyle name="Percent 2 2 5 6" xfId="2034"/>
    <cellStyle name="Percent 2 2 5 6 2" xfId="2035"/>
    <cellStyle name="Percent 2 2 5 7" xfId="2036"/>
    <cellStyle name="Percent 2 2 6" xfId="2037"/>
    <cellStyle name="Percent 2 2 6 2" xfId="2038"/>
    <cellStyle name="Percent 2 2 6 2 2" xfId="2039"/>
    <cellStyle name="Percent 2 2 6 2 2 2" xfId="2040"/>
    <cellStyle name="Percent 2 2 6 2 2 2 2" xfId="2041"/>
    <cellStyle name="Percent 2 2 6 2 2 3" xfId="2042"/>
    <cellStyle name="Percent 2 2 6 2 3" xfId="2043"/>
    <cellStyle name="Percent 2 2 6 2 4" xfId="2044"/>
    <cellStyle name="Percent 2 2 6 2 4 2" xfId="2045"/>
    <cellStyle name="Percent 2 2 6 2 5" xfId="2046"/>
    <cellStyle name="Percent 2 2 6 3" xfId="2047"/>
    <cellStyle name="Percent 2 2 6 3 2" xfId="2048"/>
    <cellStyle name="Percent 2 2 6 3 2 2" xfId="2049"/>
    <cellStyle name="Percent 2 2 6 3 3" xfId="2050"/>
    <cellStyle name="Percent 2 2 6 4" xfId="2051"/>
    <cellStyle name="Percent 2 2 6 5" xfId="2052"/>
    <cellStyle name="Percent 2 2 6 5 2" xfId="2053"/>
    <cellStyle name="Percent 2 2 6 6" xfId="2054"/>
    <cellStyle name="Percent 2 2 7" xfId="2055"/>
    <cellStyle name="Percent 2 2 7 2" xfId="2056"/>
    <cellStyle name="Percent 2 2 7 2 2" xfId="2057"/>
    <cellStyle name="Percent 2 2 7 2 2 2" xfId="2058"/>
    <cellStyle name="Percent 2 2 7 2 3" xfId="2059"/>
    <cellStyle name="Percent 2 2 7 3" xfId="2060"/>
    <cellStyle name="Percent 2 2 7 4" xfId="2061"/>
    <cellStyle name="Percent 2 2 7 4 2" xfId="2062"/>
    <cellStyle name="Percent 2 2 7 5" xfId="2063"/>
    <cellStyle name="Percent 2 2 8" xfId="2064"/>
    <cellStyle name="Percent 2 2 8 2" xfId="2065"/>
    <cellStyle name="Percent 2 2 8 2 2" xfId="2066"/>
    <cellStyle name="Percent 2 2 8 3" xfId="2067"/>
    <cellStyle name="Percent 2 2 9" xfId="2068"/>
    <cellStyle name="Percent 2 3" xfId="2069"/>
    <cellStyle name="Percent 2 3 2" xfId="2070"/>
    <cellStyle name="Percent 2 3 2 2" xfId="2071"/>
    <cellStyle name="Percent 2 3 2 2 2" xfId="2072"/>
    <cellStyle name="Percent 2 3 2 2 2 2" xfId="2073"/>
    <cellStyle name="Percent 2 3 2 2 2 2 2" xfId="2074"/>
    <cellStyle name="Percent 2 3 2 2 2 2 2 2" xfId="2075"/>
    <cellStyle name="Percent 2 3 2 2 2 2 3" xfId="2076"/>
    <cellStyle name="Percent 2 3 2 2 2 3" xfId="2077"/>
    <cellStyle name="Percent 2 3 2 2 2 4" xfId="2078"/>
    <cellStyle name="Percent 2 3 2 2 2 4 2" xfId="2079"/>
    <cellStyle name="Percent 2 3 2 2 2 5" xfId="2080"/>
    <cellStyle name="Percent 2 3 2 2 3" xfId="2081"/>
    <cellStyle name="Percent 2 3 2 2 3 2" xfId="2082"/>
    <cellStyle name="Percent 2 3 2 2 3 2 2" xfId="2083"/>
    <cellStyle name="Percent 2 3 2 2 3 3" xfId="2084"/>
    <cellStyle name="Percent 2 3 2 2 4" xfId="2085"/>
    <cellStyle name="Percent 2 3 2 2 5" xfId="2086"/>
    <cellStyle name="Percent 2 3 2 2 5 2" xfId="2087"/>
    <cellStyle name="Percent 2 3 2 2 6" xfId="2088"/>
    <cellStyle name="Percent 2 3 2 3" xfId="2089"/>
    <cellStyle name="Percent 2 3 2 3 2" xfId="2090"/>
    <cellStyle name="Percent 2 3 2 3 2 2" xfId="2091"/>
    <cellStyle name="Percent 2 3 2 3 2 2 2" xfId="2092"/>
    <cellStyle name="Percent 2 3 2 3 2 3" xfId="2093"/>
    <cellStyle name="Percent 2 3 2 3 3" xfId="2094"/>
    <cellStyle name="Percent 2 3 2 3 4" xfId="2095"/>
    <cellStyle name="Percent 2 3 2 3 4 2" xfId="2096"/>
    <cellStyle name="Percent 2 3 2 3 5" xfId="2097"/>
    <cellStyle name="Percent 2 3 2 4" xfId="2098"/>
    <cellStyle name="Percent 2 3 2 4 2" xfId="2099"/>
    <cellStyle name="Percent 2 3 2 4 2 2" xfId="2100"/>
    <cellStyle name="Percent 2 3 2 4 3" xfId="2101"/>
    <cellStyle name="Percent 2 3 2 5" xfId="2102"/>
    <cellStyle name="Percent 2 3 2 6" xfId="2103"/>
    <cellStyle name="Percent 2 3 2 6 2" xfId="2104"/>
    <cellStyle name="Percent 2 3 2 7" xfId="2105"/>
    <cellStyle name="Percent 2 3 3" xfId="2106"/>
    <cellStyle name="Percent 2 3 3 2" xfId="2107"/>
    <cellStyle name="Percent 2 3 3 2 2" xfId="2108"/>
    <cellStyle name="Percent 2 3 3 2 2 2" xfId="2109"/>
    <cellStyle name="Percent 2 3 3 2 2 2 2" xfId="2110"/>
    <cellStyle name="Percent 2 3 3 2 2 3" xfId="2111"/>
    <cellStyle name="Percent 2 3 3 2 3" xfId="2112"/>
    <cellStyle name="Percent 2 3 3 2 4" xfId="2113"/>
    <cellStyle name="Percent 2 3 3 2 4 2" xfId="2114"/>
    <cellStyle name="Percent 2 3 3 2 5" xfId="2115"/>
    <cellStyle name="Percent 2 3 3 3" xfId="2116"/>
    <cellStyle name="Percent 2 3 3 3 2" xfId="2117"/>
    <cellStyle name="Percent 2 3 3 3 2 2" xfId="2118"/>
    <cellStyle name="Percent 2 3 3 3 3" xfId="2119"/>
    <cellStyle name="Percent 2 3 3 4" xfId="2120"/>
    <cellStyle name="Percent 2 3 3 5" xfId="2121"/>
    <cellStyle name="Percent 2 3 3 5 2" xfId="2122"/>
    <cellStyle name="Percent 2 3 3 6" xfId="2123"/>
    <cellStyle name="Percent 2 3 4" xfId="2124"/>
    <cellStyle name="Percent 2 3 4 2" xfId="2125"/>
    <cellStyle name="Percent 2 3 4 2 2" xfId="2126"/>
    <cellStyle name="Percent 2 3 4 2 2 2" xfId="2127"/>
    <cellStyle name="Percent 2 3 4 2 3" xfId="2128"/>
    <cellStyle name="Percent 2 3 4 3" xfId="2129"/>
    <cellStyle name="Percent 2 3 4 4" xfId="2130"/>
    <cellStyle name="Percent 2 3 4 4 2" xfId="2131"/>
    <cellStyle name="Percent 2 3 4 5" xfId="2132"/>
    <cellStyle name="Percent 2 3 5" xfId="2133"/>
    <cellStyle name="Percent 2 3 5 2" xfId="2134"/>
    <cellStyle name="Percent 2 3 5 2 2" xfId="2135"/>
    <cellStyle name="Percent 2 3 5 3" xfId="2136"/>
    <cellStyle name="Percent 2 3 6" xfId="2137"/>
    <cellStyle name="Percent 2 3 7" xfId="2138"/>
    <cellStyle name="Percent 2 3 7 2" xfId="2139"/>
    <cellStyle name="Percent 2 3 8" xfId="2140"/>
    <cellStyle name="Percent 2 4" xfId="2141"/>
    <cellStyle name="Percent 2 4 2" xfId="2142"/>
    <cellStyle name="Percent 2 4 2 2" xfId="2143"/>
    <cellStyle name="Percent 2 4 2 2 2" xfId="2144"/>
    <cellStyle name="Percent 2 4 2 2 2 2" xfId="2145"/>
    <cellStyle name="Percent 2 4 2 2 2 2 2" xfId="2146"/>
    <cellStyle name="Percent 2 4 2 2 2 2 2 2" xfId="2147"/>
    <cellStyle name="Percent 2 4 2 2 2 2 3" xfId="2148"/>
    <cellStyle name="Percent 2 4 2 2 2 3" xfId="2149"/>
    <cellStyle name="Percent 2 4 2 2 2 4" xfId="2150"/>
    <cellStyle name="Percent 2 4 2 2 2 4 2" xfId="2151"/>
    <cellStyle name="Percent 2 4 2 2 2 5" xfId="2152"/>
    <cellStyle name="Percent 2 4 2 2 3" xfId="2153"/>
    <cellStyle name="Percent 2 4 2 2 3 2" xfId="2154"/>
    <cellStyle name="Percent 2 4 2 2 3 2 2" xfId="2155"/>
    <cellStyle name="Percent 2 4 2 2 3 3" xfId="2156"/>
    <cellStyle name="Percent 2 4 2 2 4" xfId="2157"/>
    <cellStyle name="Percent 2 4 2 2 5" xfId="2158"/>
    <cellStyle name="Percent 2 4 2 2 5 2" xfId="2159"/>
    <cellStyle name="Percent 2 4 2 2 6" xfId="2160"/>
    <cellStyle name="Percent 2 4 2 3" xfId="2161"/>
    <cellStyle name="Percent 2 4 2 3 2" xfId="2162"/>
    <cellStyle name="Percent 2 4 2 3 2 2" xfId="2163"/>
    <cellStyle name="Percent 2 4 2 3 2 2 2" xfId="2164"/>
    <cellStyle name="Percent 2 4 2 3 2 3" xfId="2165"/>
    <cellStyle name="Percent 2 4 2 3 3" xfId="2166"/>
    <cellStyle name="Percent 2 4 2 3 4" xfId="2167"/>
    <cellStyle name="Percent 2 4 2 3 4 2" xfId="2168"/>
    <cellStyle name="Percent 2 4 2 3 5" xfId="2169"/>
    <cellStyle name="Percent 2 4 2 4" xfId="2170"/>
    <cellStyle name="Percent 2 4 2 4 2" xfId="2171"/>
    <cellStyle name="Percent 2 4 2 4 2 2" xfId="2172"/>
    <cellStyle name="Percent 2 4 2 4 3" xfId="2173"/>
    <cellStyle name="Percent 2 4 2 5" xfId="2174"/>
    <cellStyle name="Percent 2 4 2 6" xfId="2175"/>
    <cellStyle name="Percent 2 4 2 6 2" xfId="2176"/>
    <cellStyle name="Percent 2 4 2 7" xfId="2177"/>
    <cellStyle name="Percent 2 4 3" xfId="2178"/>
    <cellStyle name="Percent 2 4 3 2" xfId="2179"/>
    <cellStyle name="Percent 2 4 3 2 2" xfId="2180"/>
    <cellStyle name="Percent 2 4 3 2 2 2" xfId="2181"/>
    <cellStyle name="Percent 2 4 3 2 2 2 2" xfId="2182"/>
    <cellStyle name="Percent 2 4 3 2 2 3" xfId="2183"/>
    <cellStyle name="Percent 2 4 3 2 3" xfId="2184"/>
    <cellStyle name="Percent 2 4 3 2 4" xfId="2185"/>
    <cellStyle name="Percent 2 4 3 2 4 2" xfId="2186"/>
    <cellStyle name="Percent 2 4 3 2 5" xfId="2187"/>
    <cellStyle name="Percent 2 4 3 3" xfId="2188"/>
    <cellStyle name="Percent 2 4 3 3 2" xfId="2189"/>
    <cellStyle name="Percent 2 4 3 3 2 2" xfId="2190"/>
    <cellStyle name="Percent 2 4 3 3 3" xfId="2191"/>
    <cellStyle name="Percent 2 4 3 4" xfId="2192"/>
    <cellStyle name="Percent 2 4 3 5" xfId="2193"/>
    <cellStyle name="Percent 2 4 3 5 2" xfId="2194"/>
    <cellStyle name="Percent 2 4 3 6" xfId="2195"/>
    <cellStyle name="Percent 2 4 4" xfId="2196"/>
    <cellStyle name="Percent 2 4 4 2" xfId="2197"/>
    <cellStyle name="Percent 2 4 4 2 2" xfId="2198"/>
    <cellStyle name="Percent 2 4 4 2 2 2" xfId="2199"/>
    <cellStyle name="Percent 2 4 4 2 3" xfId="2200"/>
    <cellStyle name="Percent 2 4 4 3" xfId="2201"/>
    <cellStyle name="Percent 2 4 4 4" xfId="2202"/>
    <cellStyle name="Percent 2 4 4 4 2" xfId="2203"/>
    <cellStyle name="Percent 2 4 4 5" xfId="2204"/>
    <cellStyle name="Percent 2 4 5" xfId="2205"/>
    <cellStyle name="Percent 2 4 5 2" xfId="2206"/>
    <cellStyle name="Percent 2 4 5 2 2" xfId="2207"/>
    <cellStyle name="Percent 2 4 5 3" xfId="2208"/>
    <cellStyle name="Percent 2 4 6" xfId="2209"/>
    <cellStyle name="Percent 2 4 7" xfId="2210"/>
    <cellStyle name="Percent 2 4 7 2" xfId="2211"/>
    <cellStyle name="Percent 2 4 8" xfId="2212"/>
    <cellStyle name="Percent 2 5" xfId="2213"/>
    <cellStyle name="Percent 2 5 2" xfId="2214"/>
    <cellStyle name="Percent 2 5 2 2" xfId="2215"/>
    <cellStyle name="Percent 2 5 2 2 2" xfId="2216"/>
    <cellStyle name="Percent 2 5 2 2 2 2" xfId="2217"/>
    <cellStyle name="Percent 2 5 2 2 2 2 2" xfId="2218"/>
    <cellStyle name="Percent 2 5 2 2 2 2 2 2" xfId="2219"/>
    <cellStyle name="Percent 2 5 2 2 2 2 3" xfId="2220"/>
    <cellStyle name="Percent 2 5 2 2 2 3" xfId="2221"/>
    <cellStyle name="Percent 2 5 2 2 2 4" xfId="2222"/>
    <cellStyle name="Percent 2 5 2 2 2 4 2" xfId="2223"/>
    <cellStyle name="Percent 2 5 2 2 2 5" xfId="2224"/>
    <cellStyle name="Percent 2 5 2 2 3" xfId="2225"/>
    <cellStyle name="Percent 2 5 2 2 3 2" xfId="2226"/>
    <cellStyle name="Percent 2 5 2 2 3 2 2" xfId="2227"/>
    <cellStyle name="Percent 2 5 2 2 3 3" xfId="2228"/>
    <cellStyle name="Percent 2 5 2 2 4" xfId="2229"/>
    <cellStyle name="Percent 2 5 2 2 5" xfId="2230"/>
    <cellStyle name="Percent 2 5 2 2 5 2" xfId="2231"/>
    <cellStyle name="Percent 2 5 2 2 6" xfId="2232"/>
    <cellStyle name="Percent 2 5 2 3" xfId="2233"/>
    <cellStyle name="Percent 2 5 2 3 2" xfId="2234"/>
    <cellStyle name="Percent 2 5 2 3 2 2" xfId="2235"/>
    <cellStyle name="Percent 2 5 2 3 2 2 2" xfId="2236"/>
    <cellStyle name="Percent 2 5 2 3 2 3" xfId="2237"/>
    <cellStyle name="Percent 2 5 2 3 3" xfId="2238"/>
    <cellStyle name="Percent 2 5 2 3 4" xfId="2239"/>
    <cellStyle name="Percent 2 5 2 3 4 2" xfId="2240"/>
    <cellStyle name="Percent 2 5 2 3 5" xfId="2241"/>
    <cellStyle name="Percent 2 5 2 4" xfId="2242"/>
    <cellStyle name="Percent 2 5 2 4 2" xfId="2243"/>
    <cellStyle name="Percent 2 5 2 4 2 2" xfId="2244"/>
    <cellStyle name="Percent 2 5 2 4 3" xfId="2245"/>
    <cellStyle name="Percent 2 5 2 5" xfId="2246"/>
    <cellStyle name="Percent 2 5 2 6" xfId="2247"/>
    <cellStyle name="Percent 2 5 2 6 2" xfId="2248"/>
    <cellStyle name="Percent 2 5 2 7" xfId="2249"/>
    <cellStyle name="Percent 2 5 3" xfId="2250"/>
    <cellStyle name="Percent 2 5 3 2" xfId="2251"/>
    <cellStyle name="Percent 2 5 3 2 2" xfId="2252"/>
    <cellStyle name="Percent 2 5 3 2 2 2" xfId="2253"/>
    <cellStyle name="Percent 2 5 3 2 2 2 2" xfId="2254"/>
    <cellStyle name="Percent 2 5 3 2 2 3" xfId="2255"/>
    <cellStyle name="Percent 2 5 3 2 3" xfId="2256"/>
    <cellStyle name="Percent 2 5 3 2 4" xfId="2257"/>
    <cellStyle name="Percent 2 5 3 2 4 2" xfId="2258"/>
    <cellStyle name="Percent 2 5 3 2 5" xfId="2259"/>
    <cellStyle name="Percent 2 5 3 3" xfId="2260"/>
    <cellStyle name="Percent 2 5 3 3 2" xfId="2261"/>
    <cellStyle name="Percent 2 5 3 3 2 2" xfId="2262"/>
    <cellStyle name="Percent 2 5 3 3 3" xfId="2263"/>
    <cellStyle name="Percent 2 5 3 4" xfId="2264"/>
    <cellStyle name="Percent 2 5 3 5" xfId="2265"/>
    <cellStyle name="Percent 2 5 3 5 2" xfId="2266"/>
    <cellStyle name="Percent 2 5 3 6" xfId="2267"/>
    <cellStyle name="Percent 2 5 4" xfId="2268"/>
    <cellStyle name="Percent 2 5 4 2" xfId="2269"/>
    <cellStyle name="Percent 2 5 4 2 2" xfId="2270"/>
    <cellStyle name="Percent 2 5 4 2 2 2" xfId="2271"/>
    <cellStyle name="Percent 2 5 4 2 3" xfId="2272"/>
    <cellStyle name="Percent 2 5 4 3" xfId="2273"/>
    <cellStyle name="Percent 2 5 4 4" xfId="2274"/>
    <cellStyle name="Percent 2 5 4 4 2" xfId="2275"/>
    <cellStyle name="Percent 2 5 4 5" xfId="2276"/>
    <cellStyle name="Percent 2 5 5" xfId="2277"/>
    <cellStyle name="Percent 2 5 5 2" xfId="2278"/>
    <cellStyle name="Percent 2 5 5 2 2" xfId="2279"/>
    <cellStyle name="Percent 2 5 5 3" xfId="2280"/>
    <cellStyle name="Percent 2 5 6" xfId="2281"/>
    <cellStyle name="Percent 2 5 7" xfId="2282"/>
    <cellStyle name="Percent 2 5 7 2" xfId="2283"/>
    <cellStyle name="Percent 2 5 8" xfId="2284"/>
    <cellStyle name="Percent 2 6" xfId="2285"/>
    <cellStyle name="Percent 2 6 2" xfId="2286"/>
    <cellStyle name="Percent 2 6 2 2" xfId="2287"/>
    <cellStyle name="Percent 2 6 2 2 2" xfId="2288"/>
    <cellStyle name="Percent 2 6 2 2 2 2" xfId="2289"/>
    <cellStyle name="Percent 2 6 2 2 2 2 2" xfId="2290"/>
    <cellStyle name="Percent 2 6 2 2 2 3" xfId="2291"/>
    <cellStyle name="Percent 2 6 2 2 3" xfId="2292"/>
    <cellStyle name="Percent 2 6 2 2 4" xfId="2293"/>
    <cellStyle name="Percent 2 6 2 2 4 2" xfId="2294"/>
    <cellStyle name="Percent 2 6 2 2 5" xfId="2295"/>
    <cellStyle name="Percent 2 6 2 3" xfId="2296"/>
    <cellStyle name="Percent 2 6 2 3 2" xfId="2297"/>
    <cellStyle name="Percent 2 6 2 3 2 2" xfId="2298"/>
    <cellStyle name="Percent 2 6 2 3 3" xfId="2299"/>
    <cellStyle name="Percent 2 6 2 4" xfId="2300"/>
    <cellStyle name="Percent 2 6 2 5" xfId="2301"/>
    <cellStyle name="Percent 2 6 2 5 2" xfId="2302"/>
    <cellStyle name="Percent 2 6 2 6" xfId="2303"/>
    <cellStyle name="Percent 2 6 3" xfId="2304"/>
    <cellStyle name="Percent 2 6 3 2" xfId="2305"/>
    <cellStyle name="Percent 2 6 3 2 2" xfId="2306"/>
    <cellStyle name="Percent 2 6 3 2 2 2" xfId="2307"/>
    <cellStyle name="Percent 2 6 3 2 3" xfId="2308"/>
    <cellStyle name="Percent 2 6 3 3" xfId="2309"/>
    <cellStyle name="Percent 2 6 3 4" xfId="2310"/>
    <cellStyle name="Percent 2 6 3 4 2" xfId="2311"/>
    <cellStyle name="Percent 2 6 3 5" xfId="2312"/>
    <cellStyle name="Percent 2 6 4" xfId="2313"/>
    <cellStyle name="Percent 2 6 4 2" xfId="2314"/>
    <cellStyle name="Percent 2 6 4 2 2" xfId="2315"/>
    <cellStyle name="Percent 2 6 4 3" xfId="2316"/>
    <cellStyle name="Percent 2 6 5" xfId="2317"/>
    <cellStyle name="Percent 2 6 6" xfId="2318"/>
    <cellStyle name="Percent 2 6 6 2" xfId="2319"/>
    <cellStyle name="Percent 2 6 7" xfId="2320"/>
    <cellStyle name="Percent 2 7" xfId="2321"/>
    <cellStyle name="Percent 2 7 2" xfId="2322"/>
    <cellStyle name="Percent 2 7 2 2" xfId="2323"/>
    <cellStyle name="Percent 2 7 2 2 2" xfId="2324"/>
    <cellStyle name="Percent 2 7 2 2 2 2" xfId="2325"/>
    <cellStyle name="Percent 2 7 2 2 3" xfId="2326"/>
    <cellStyle name="Percent 2 7 2 3" xfId="2327"/>
    <cellStyle name="Percent 2 7 2 4" xfId="2328"/>
    <cellStyle name="Percent 2 7 2 4 2" xfId="2329"/>
    <cellStyle name="Percent 2 7 2 5" xfId="2330"/>
    <cellStyle name="Percent 2 7 3" xfId="2331"/>
    <cellStyle name="Percent 2 7 3 2" xfId="2332"/>
    <cellStyle name="Percent 2 7 3 2 2" xfId="2333"/>
    <cellStyle name="Percent 2 7 3 3" xfId="2334"/>
    <cellStyle name="Percent 2 7 4" xfId="2335"/>
    <cellStyle name="Percent 2 7 5" xfId="2336"/>
    <cellStyle name="Percent 2 7 5 2" xfId="2337"/>
    <cellStyle name="Percent 2 7 6" xfId="2338"/>
    <cellStyle name="Percent 2 8" xfId="2339"/>
    <cellStyle name="Percent 2 8 2" xfId="2340"/>
    <cellStyle name="Percent 2 8 2 2" xfId="2341"/>
    <cellStyle name="Percent 2 8 2 2 2" xfId="2342"/>
    <cellStyle name="Percent 2 8 2 3" xfId="2343"/>
    <cellStyle name="Percent 2 8 3" xfId="2344"/>
    <cellStyle name="Percent 2 8 4" xfId="2345"/>
    <cellStyle name="Percent 2 8 4 2" xfId="2346"/>
    <cellStyle name="Percent 2 8 5" xfId="2347"/>
    <cellStyle name="Percent 2 9" xfId="2348"/>
    <cellStyle name="Percent 2 9 2" xfId="2349"/>
    <cellStyle name="Percent 2 9 2 2" xfId="2350"/>
    <cellStyle name="Percent 2 9 3" xfId="2351"/>
    <cellStyle name="Percent 20" xfId="2352"/>
    <cellStyle name="Percent 21" xfId="2353"/>
    <cellStyle name="Percent 22" xfId="2354"/>
    <cellStyle name="Percent 23" xfId="2355"/>
    <cellStyle name="Percent 24" xfId="2495"/>
    <cellStyle name="Percent 3" xfId="2356"/>
    <cellStyle name="Percent 4" xfId="2357"/>
    <cellStyle name="Percent 4 2" xfId="2358"/>
    <cellStyle name="Percent 4 3" xfId="2359"/>
    <cellStyle name="Percent 4 3 2" xfId="2360"/>
    <cellStyle name="Percent 4 3 2 2" xfId="2361"/>
    <cellStyle name="Percent 4 3 2 2 2" xfId="2362"/>
    <cellStyle name="Percent 4 3 2 2 2 2" xfId="2363"/>
    <cellStyle name="Percent 4 3 2 2 2 2 2" xfId="2364"/>
    <cellStyle name="Percent 4 3 2 2 2 2 2 2" xfId="2365"/>
    <cellStyle name="Percent 4 3 2 2 2 2 3" xfId="2366"/>
    <cellStyle name="Percent 4 3 2 2 2 3" xfId="2367"/>
    <cellStyle name="Percent 4 3 2 2 2 4" xfId="2368"/>
    <cellStyle name="Percent 4 3 2 2 2 4 2" xfId="2369"/>
    <cellStyle name="Percent 4 3 2 2 2 5" xfId="2370"/>
    <cellStyle name="Percent 4 3 2 2 3" xfId="2371"/>
    <cellStyle name="Percent 4 3 2 2 3 2" xfId="2372"/>
    <cellStyle name="Percent 4 3 2 2 3 2 2" xfId="2373"/>
    <cellStyle name="Percent 4 3 2 2 3 3" xfId="2374"/>
    <cellStyle name="Percent 4 3 2 2 4" xfId="2375"/>
    <cellStyle name="Percent 4 3 2 2 5" xfId="2376"/>
    <cellStyle name="Percent 4 3 2 2 5 2" xfId="2377"/>
    <cellStyle name="Percent 4 3 2 2 6" xfId="2378"/>
    <cellStyle name="Percent 4 3 2 3" xfId="2379"/>
    <cellStyle name="Percent 4 3 2 3 2" xfId="2380"/>
    <cellStyle name="Percent 4 3 2 3 2 2" xfId="2381"/>
    <cellStyle name="Percent 4 3 2 3 2 2 2" xfId="2382"/>
    <cellStyle name="Percent 4 3 2 3 2 3" xfId="2383"/>
    <cellStyle name="Percent 4 3 2 3 3" xfId="2384"/>
    <cellStyle name="Percent 4 3 2 3 4" xfId="2385"/>
    <cellStyle name="Percent 4 3 2 3 4 2" xfId="2386"/>
    <cellStyle name="Percent 4 3 2 3 5" xfId="2387"/>
    <cellStyle name="Percent 4 3 2 4" xfId="2388"/>
    <cellStyle name="Percent 4 3 2 4 2" xfId="2389"/>
    <cellStyle name="Percent 4 3 2 4 2 2" xfId="2390"/>
    <cellStyle name="Percent 4 3 2 4 3" xfId="2391"/>
    <cellStyle name="Percent 4 3 2 5" xfId="2392"/>
    <cellStyle name="Percent 4 3 2 6" xfId="2393"/>
    <cellStyle name="Percent 4 3 2 6 2" xfId="2394"/>
    <cellStyle name="Percent 4 3 2 7" xfId="2395"/>
    <cellStyle name="Percent 4 3 3" xfId="2396"/>
    <cellStyle name="Percent 4 3 3 2" xfId="2397"/>
    <cellStyle name="Percent 4 3 3 2 2" xfId="2398"/>
    <cellStyle name="Percent 4 3 3 2 2 2" xfId="2399"/>
    <cellStyle name="Percent 4 3 3 2 2 2 2" xfId="2400"/>
    <cellStyle name="Percent 4 3 3 2 2 3" xfId="2401"/>
    <cellStyle name="Percent 4 3 3 2 3" xfId="2402"/>
    <cellStyle name="Percent 4 3 3 2 4" xfId="2403"/>
    <cellStyle name="Percent 4 3 3 2 4 2" xfId="2404"/>
    <cellStyle name="Percent 4 3 3 2 5" xfId="2405"/>
    <cellStyle name="Percent 4 3 3 3" xfId="2406"/>
    <cellStyle name="Percent 4 3 3 3 2" xfId="2407"/>
    <cellStyle name="Percent 4 3 3 3 2 2" xfId="2408"/>
    <cellStyle name="Percent 4 3 3 3 3" xfId="2409"/>
    <cellStyle name="Percent 4 3 3 4" xfId="2410"/>
    <cellStyle name="Percent 4 3 3 5" xfId="2411"/>
    <cellStyle name="Percent 4 3 3 5 2" xfId="2412"/>
    <cellStyle name="Percent 4 3 3 6" xfId="2413"/>
    <cellStyle name="Percent 4 3 4" xfId="2414"/>
    <cellStyle name="Percent 4 3 4 2" xfId="2415"/>
    <cellStyle name="Percent 4 3 4 2 2" xfId="2416"/>
    <cellStyle name="Percent 4 3 4 2 2 2" xfId="2417"/>
    <cellStyle name="Percent 4 3 4 2 3" xfId="2418"/>
    <cellStyle name="Percent 4 3 4 3" xfId="2419"/>
    <cellStyle name="Percent 4 3 4 4" xfId="2420"/>
    <cellStyle name="Percent 4 3 4 4 2" xfId="2421"/>
    <cellStyle name="Percent 4 3 4 5" xfId="2422"/>
    <cellStyle name="Percent 4 3 5" xfId="2423"/>
    <cellStyle name="Percent 4 3 5 2" xfId="2424"/>
    <cellStyle name="Percent 4 3 5 2 2" xfId="2425"/>
    <cellStyle name="Percent 4 3 5 3" xfId="2426"/>
    <cellStyle name="Percent 4 3 6" xfId="2427"/>
    <cellStyle name="Percent 4 3 7" xfId="2428"/>
    <cellStyle name="Percent 4 3 7 2" xfId="2429"/>
    <cellStyle name="Percent 4 3 8" xfId="2430"/>
    <cellStyle name="Percent 5" xfId="2431"/>
    <cellStyle name="Percent 6" xfId="2432"/>
    <cellStyle name="Percent 7" xfId="2433"/>
    <cellStyle name="Percent 8" xfId="2434"/>
    <cellStyle name="Percent 9" xfId="2435"/>
    <cellStyle name="SpecialDataItemsExist" xfId="2436"/>
    <cellStyle name="SpecialDataItemsExist 2" xfId="2437"/>
    <cellStyle name="SpecialDataItemsExist 2 2" xfId="2438"/>
    <cellStyle name="SpecialDataItemsExist 3" xfId="2439"/>
    <cellStyle name="Title" xfId="2451" builtinId="15" customBuiltin="1"/>
    <cellStyle name="Title 2" xfId="2440"/>
    <cellStyle name="Total" xfId="2467" builtinId="25" customBuiltin="1"/>
    <cellStyle name="Total 2" xfId="2441"/>
    <cellStyle name="Total 2 2" xfId="2442"/>
    <cellStyle name="Total 2 2 2" xfId="2443"/>
    <cellStyle name="Total 2 3" xfId="2444"/>
    <cellStyle name="Total 2 3 2" xfId="2445"/>
    <cellStyle name="Total 2 4" xfId="2446"/>
    <cellStyle name="Total 2 5" xfId="2447"/>
    <cellStyle name="Warning Text" xfId="2464" builtinId="11" customBuiltin="1"/>
    <cellStyle name="Warning Text 2" xfId="2448"/>
    <cellStyle name="Warning Text 2 2" xfId="2449"/>
    <cellStyle name="Warning Text 2 3" xfId="24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ss.gov/Users/JGuggenheim/Desktop/QC/Q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Summary"/>
      <sheetName val="Op Cost per IP visit"/>
      <sheetName val="FAA OP Cost per ER Visit"/>
      <sheetName val="Metric Summary"/>
      <sheetName val="Sample Data"/>
      <sheetName val="#1 Payor Mix NPSR"/>
      <sheetName val="# 4 IP Profit as Share of State"/>
      <sheetName val="# 6 Net ER Cost per Visit"/>
      <sheetName val="#7 IP Cost per CMAD HDD Dis"/>
      <sheetName val="#12 NISPR Adjusted Dis by CMAD"/>
      <sheetName val="#20 OP Profit as Share of State"/>
      <sheetName val="# 19 Volume of Payment"/>
      <sheetName val="#21 Total Revenue as Share "/>
      <sheetName val="Static Data"/>
      <sheetName val="Net OPrev per visit incl ER"/>
      <sheetName val="Profit Per"/>
      <sheetName val="Discharge Data QC"/>
      <sheetName val="IP NPSR QC"/>
      <sheetName val="Data NISPR Adjust Dis by CMAD"/>
      <sheetName val="Non-Comp Adjustment"/>
      <sheetName val="Data Cost per CMAD"/>
      <sheetName val="Adjusted Cost QC"/>
      <sheetName val="Volume of Payment Data"/>
      <sheetName val="Data  and QC  OP rev per visit"/>
      <sheetName val="IP OP Profitablilty  Data "/>
      <sheetName val="Payermix Data GPSR"/>
      <sheetName val="Total Revenue Data"/>
      <sheetName val="OP Cost QC"/>
      <sheetName val="ER Visits QC"/>
      <sheetName val="Data Net ER Cost Per Visit"/>
      <sheetName val="Data OP Cost per ER Vis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AH8" t="str">
            <v xml:space="preserve">Daily Census </v>
          </cell>
        </row>
        <row r="9">
          <cell r="AH9" t="str">
            <v xml:space="preserve">Avg Staffed </v>
          </cell>
        </row>
        <row r="10">
          <cell r="AH10" t="str">
            <v xml:space="preserve">Lincensed Beds 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GridLines="0" tabSelected="1" workbookViewId="0">
      <selection activeCell="J4" sqref="J4"/>
    </sheetView>
  </sheetViews>
  <sheetFormatPr defaultRowHeight="15"/>
  <cols>
    <col min="1" max="1" width="9.5703125" style="15" customWidth="1"/>
    <col min="2" max="4" width="9.140625" style="15"/>
    <col min="5" max="6" width="9.140625" style="27"/>
    <col min="7" max="16384" width="9.140625" style="24"/>
  </cols>
  <sheetData>
    <row r="1" spans="1:6" ht="23.25">
      <c r="A1" s="12" t="s">
        <v>1849</v>
      </c>
      <c r="B1" s="6"/>
      <c r="C1" s="6"/>
      <c r="D1" s="6"/>
      <c r="E1" s="24"/>
      <c r="F1" s="24"/>
    </row>
    <row r="2" spans="1:6" ht="23.25">
      <c r="A2" s="13"/>
      <c r="B2" s="6"/>
      <c r="C2" s="6"/>
      <c r="D2" s="6"/>
      <c r="E2" s="24"/>
      <c r="F2" s="24"/>
    </row>
    <row r="3" spans="1:6" ht="23.25">
      <c r="A3" s="13" t="s">
        <v>1850</v>
      </c>
      <c r="B3" s="6"/>
      <c r="C3" s="6"/>
      <c r="D3" s="6"/>
      <c r="E3" s="24"/>
      <c r="F3" s="24"/>
    </row>
    <row r="4" spans="1:6" ht="23.25">
      <c r="A4" s="13"/>
      <c r="B4" s="6"/>
      <c r="C4" s="6"/>
      <c r="D4" s="6"/>
      <c r="E4" s="24"/>
      <c r="F4" s="24"/>
    </row>
    <row r="5" spans="1:6" ht="23.25">
      <c r="A5" s="16" t="s">
        <v>1851</v>
      </c>
      <c r="B5" s="6"/>
      <c r="C5" s="6"/>
      <c r="D5" s="6"/>
      <c r="E5" s="24"/>
      <c r="F5" s="24"/>
    </row>
    <row r="6" spans="1:6">
      <c r="A6" s="6"/>
      <c r="B6" s="6"/>
      <c r="C6" s="6"/>
      <c r="D6" s="6"/>
      <c r="E6" s="24"/>
      <c r="F6" s="24"/>
    </row>
    <row r="7" spans="1:6" ht="23.25">
      <c r="A7" s="13" t="s">
        <v>1852</v>
      </c>
      <c r="B7" s="6"/>
      <c r="C7" s="6"/>
      <c r="D7" s="6"/>
      <c r="E7" s="24"/>
      <c r="F7" s="24"/>
    </row>
    <row r="8" spans="1:6">
      <c r="A8" s="6"/>
      <c r="B8" s="6"/>
      <c r="C8" s="6"/>
      <c r="D8" s="6"/>
      <c r="E8" s="24"/>
      <c r="F8" s="24"/>
    </row>
    <row r="9" spans="1:6">
      <c r="A9" s="6"/>
      <c r="B9" s="6"/>
      <c r="C9" s="6"/>
      <c r="D9" s="6"/>
      <c r="E9" s="24"/>
      <c r="F9" s="24"/>
    </row>
    <row r="10" spans="1:6">
      <c r="A10" s="7" t="s">
        <v>1853</v>
      </c>
    </row>
    <row r="12" spans="1:6">
      <c r="A12" s="85" t="s">
        <v>1854</v>
      </c>
      <c r="B12" s="85"/>
      <c r="C12" s="85"/>
      <c r="D12" s="85"/>
      <c r="E12" s="85"/>
      <c r="F12" s="85"/>
    </row>
    <row r="13" spans="1:6">
      <c r="A13" s="21" t="s">
        <v>1896</v>
      </c>
      <c r="B13" s="15" t="s">
        <v>1855</v>
      </c>
    </row>
    <row r="14" spans="1:6">
      <c r="A14" s="21" t="s">
        <v>1896</v>
      </c>
      <c r="B14" s="15" t="s">
        <v>1856</v>
      </c>
    </row>
    <row r="15" spans="1:6">
      <c r="A15" s="21" t="s">
        <v>1896</v>
      </c>
      <c r="B15" s="15" t="s">
        <v>1903</v>
      </c>
    </row>
    <row r="16" spans="1:6">
      <c r="A16" s="21" t="s">
        <v>1896</v>
      </c>
      <c r="B16" s="15" t="s">
        <v>155</v>
      </c>
    </row>
    <row r="17" spans="1:5">
      <c r="A17" s="21" t="s">
        <v>1896</v>
      </c>
      <c r="B17" s="15" t="s">
        <v>165</v>
      </c>
    </row>
    <row r="18" spans="1:5">
      <c r="A18" s="21" t="s">
        <v>1896</v>
      </c>
      <c r="B18" s="15" t="s">
        <v>2066</v>
      </c>
    </row>
    <row r="19" spans="1:5">
      <c r="A19" s="21" t="s">
        <v>1896</v>
      </c>
      <c r="B19" s="15" t="s">
        <v>169</v>
      </c>
    </row>
    <row r="20" spans="1:5">
      <c r="A20" s="21" t="s">
        <v>1896</v>
      </c>
      <c r="B20" s="15" t="s">
        <v>170</v>
      </c>
    </row>
    <row r="21" spans="1:5">
      <c r="A21" s="21" t="s">
        <v>1896</v>
      </c>
      <c r="B21" s="15" t="s">
        <v>171</v>
      </c>
    </row>
    <row r="22" spans="1:5">
      <c r="A22" s="21" t="s">
        <v>1896</v>
      </c>
      <c r="B22" s="15" t="s">
        <v>172</v>
      </c>
    </row>
    <row r="23" spans="1:5">
      <c r="A23" s="21" t="s">
        <v>1896</v>
      </c>
      <c r="B23" s="15" t="s">
        <v>178</v>
      </c>
    </row>
    <row r="24" spans="1:5">
      <c r="A24" s="1"/>
    </row>
    <row r="25" spans="1:5">
      <c r="A25" s="85" t="s">
        <v>1857</v>
      </c>
      <c r="B25" s="85"/>
      <c r="C25" s="85"/>
      <c r="D25" s="85"/>
      <c r="E25" s="85"/>
    </row>
    <row r="26" spans="1:5">
      <c r="A26" s="4"/>
    </row>
    <row r="27" spans="1:5">
      <c r="A27" s="21" t="s">
        <v>1896</v>
      </c>
      <c r="B27" s="15" t="s">
        <v>1858</v>
      </c>
    </row>
    <row r="28" spans="1:5">
      <c r="A28" s="21" t="s">
        <v>1896</v>
      </c>
      <c r="B28" s="15" t="s">
        <v>1859</v>
      </c>
    </row>
    <row r="29" spans="1:5">
      <c r="A29" s="21" t="s">
        <v>1896</v>
      </c>
      <c r="B29" s="15" t="s">
        <v>1860</v>
      </c>
    </row>
    <row r="30" spans="1:5">
      <c r="A30" s="1"/>
    </row>
    <row r="31" spans="1:5">
      <c r="A31" s="85" t="s">
        <v>1861</v>
      </c>
      <c r="B31" s="85"/>
      <c r="C31" s="85"/>
      <c r="D31" s="85"/>
      <c r="E31" s="85"/>
    </row>
    <row r="32" spans="1:5">
      <c r="A32" s="4"/>
    </row>
    <row r="33" spans="1:5">
      <c r="A33" s="21" t="s">
        <v>1897</v>
      </c>
      <c r="B33" s="15" t="s">
        <v>1862</v>
      </c>
    </row>
    <row r="34" spans="1:5">
      <c r="A34" s="21" t="s">
        <v>1897</v>
      </c>
      <c r="B34" s="15" t="s">
        <v>1863</v>
      </c>
    </row>
    <row r="35" spans="1:5">
      <c r="A35" s="21" t="s">
        <v>1897</v>
      </c>
      <c r="B35" s="15" t="s">
        <v>1864</v>
      </c>
    </row>
    <row r="36" spans="1:5">
      <c r="A36" s="14"/>
    </row>
    <row r="37" spans="1:5">
      <c r="A37" s="85" t="s">
        <v>1865</v>
      </c>
      <c r="B37" s="85"/>
      <c r="C37" s="85"/>
      <c r="D37" s="85"/>
      <c r="E37" s="85"/>
    </row>
    <row r="38" spans="1:5">
      <c r="A38" s="19" t="s">
        <v>7</v>
      </c>
    </row>
    <row r="39" spans="1:5">
      <c r="A39" s="21" t="s">
        <v>1896</v>
      </c>
      <c r="B39" s="15" t="s">
        <v>1866</v>
      </c>
    </row>
    <row r="40" spans="1:5">
      <c r="A40" s="21" t="s">
        <v>1896</v>
      </c>
      <c r="B40" s="15" t="s">
        <v>1867</v>
      </c>
    </row>
    <row r="41" spans="1:5">
      <c r="A41" s="21" t="s">
        <v>1896</v>
      </c>
      <c r="B41" s="15" t="s">
        <v>1868</v>
      </c>
    </row>
    <row r="42" spans="1:5">
      <c r="A42" s="21" t="s">
        <v>1896</v>
      </c>
      <c r="B42" s="15" t="s">
        <v>1869</v>
      </c>
    </row>
    <row r="43" spans="1:5">
      <c r="A43" s="21" t="s">
        <v>1896</v>
      </c>
      <c r="B43" s="15" t="s">
        <v>1870</v>
      </c>
    </row>
    <row r="44" spans="1:5">
      <c r="A44" s="21" t="s">
        <v>1896</v>
      </c>
      <c r="B44" s="15" t="s">
        <v>1871</v>
      </c>
    </row>
    <row r="45" spans="1:5">
      <c r="A45" s="21" t="s">
        <v>1896</v>
      </c>
      <c r="B45" s="15" t="s">
        <v>1872</v>
      </c>
    </row>
    <row r="46" spans="1:5">
      <c r="A46" s="21" t="s">
        <v>1896</v>
      </c>
      <c r="B46" s="15" t="s">
        <v>1873</v>
      </c>
    </row>
    <row r="47" spans="1:5">
      <c r="A47" s="21" t="s">
        <v>1896</v>
      </c>
      <c r="B47" s="15" t="s">
        <v>1874</v>
      </c>
    </row>
    <row r="48" spans="1:5">
      <c r="A48" s="21" t="s">
        <v>1896</v>
      </c>
      <c r="B48" s="15" t="s">
        <v>1875</v>
      </c>
    </row>
    <row r="49" spans="1:6">
      <c r="A49" s="21" t="s">
        <v>1896</v>
      </c>
      <c r="B49" s="15" t="s">
        <v>1876</v>
      </c>
    </row>
    <row r="50" spans="1:6">
      <c r="A50" s="21" t="s">
        <v>1896</v>
      </c>
      <c r="B50" s="15" t="s">
        <v>1877</v>
      </c>
    </row>
    <row r="51" spans="1:6">
      <c r="A51" s="5"/>
    </row>
    <row r="52" spans="1:6">
      <c r="A52" s="86" t="s">
        <v>1878</v>
      </c>
      <c r="B52" s="86"/>
      <c r="C52" s="86"/>
      <c r="D52" s="86"/>
    </row>
    <row r="53" spans="1:6">
      <c r="A53" s="4"/>
    </row>
    <row r="54" spans="1:6">
      <c r="A54" s="21" t="s">
        <v>1896</v>
      </c>
      <c r="B54" s="15" t="s">
        <v>1879</v>
      </c>
    </row>
    <row r="55" spans="1:6">
      <c r="A55" s="21" t="s">
        <v>1896</v>
      </c>
      <c r="B55" s="15" t="s">
        <v>1880</v>
      </c>
    </row>
    <row r="56" spans="1:6">
      <c r="A56" s="23"/>
    </row>
    <row r="57" spans="1:6">
      <c r="A57" s="85" t="s">
        <v>1881</v>
      </c>
      <c r="B57" s="85"/>
      <c r="C57" s="85"/>
      <c r="D57" s="85"/>
      <c r="E57" s="85"/>
      <c r="F57" s="85"/>
    </row>
    <row r="58" spans="1:6">
      <c r="A58" s="4"/>
    </row>
    <row r="59" spans="1:6">
      <c r="A59" s="21" t="s">
        <v>1896</v>
      </c>
      <c r="B59" s="15" t="s">
        <v>1882</v>
      </c>
    </row>
    <row r="60" spans="1:6">
      <c r="A60" s="21" t="s">
        <v>1896</v>
      </c>
      <c r="B60" s="15" t="s">
        <v>1883</v>
      </c>
    </row>
    <row r="61" spans="1:6">
      <c r="A61" s="21" t="s">
        <v>1896</v>
      </c>
      <c r="B61" s="15" t="s">
        <v>1884</v>
      </c>
    </row>
    <row r="62" spans="1:6">
      <c r="A62" s="21" t="s">
        <v>1896</v>
      </c>
      <c r="B62" s="15" t="s">
        <v>1885</v>
      </c>
    </row>
    <row r="63" spans="1:6">
      <c r="A63" s="19"/>
    </row>
    <row r="64" spans="1:6">
      <c r="A64" s="10" t="s">
        <v>1886</v>
      </c>
    </row>
    <row r="65" spans="1:2">
      <c r="A65" s="4"/>
    </row>
    <row r="66" spans="1:2">
      <c r="A66" s="21" t="s">
        <v>1897</v>
      </c>
      <c r="B66" s="15" t="s">
        <v>1898</v>
      </c>
    </row>
  </sheetData>
  <mergeCells count="6">
    <mergeCell ref="A57:F57"/>
    <mergeCell ref="A12:F12"/>
    <mergeCell ref="A25:E25"/>
    <mergeCell ref="A31:E31"/>
    <mergeCell ref="A37:E37"/>
    <mergeCell ref="A52:D52"/>
  </mergeCells>
  <hyperlinks>
    <hyperlink ref="A12" location="'Appendix A'!A1" display="Appendix A – Demographics/ At a Glance (FY12 data)"/>
    <hyperlink ref="A25" location="'Appendix B'!A1" display="Appendix B – Beds (FY12 data)"/>
    <hyperlink ref="A31" location="'Appendix C'!A1" display="Appendix C – Services (FY08-FY12 data)"/>
    <hyperlink ref="A37" location="'Appendix D'!A1" display="Appendix D – Payer Mix and Utilization"/>
    <hyperlink ref="A52" location="'Appendix E'!A1" display="Appendix E – Relative Price (RP)"/>
    <hyperlink ref="A57" location="'Appendix F'!A1" display="Appendix F – Financial Performance (FY08-FY12 Data)"/>
    <hyperlink ref="A64" location="'Appendix G'!A1" display="Appendix G – Region Zip Cod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M78"/>
  <sheetViews>
    <sheetView zoomScale="90" zoomScaleNormal="90" workbookViewId="0">
      <pane xSplit="3" ySplit="2" topLeftCell="D45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/>
  <cols>
    <col min="1" max="1" width="49" style="8" bestFit="1" customWidth="1"/>
    <col min="2" max="2" width="9.140625" style="8"/>
    <col min="3" max="3" width="41.5703125" style="8" bestFit="1" customWidth="1"/>
    <col min="4" max="4" width="29.85546875" style="8" bestFit="1" customWidth="1"/>
    <col min="5" max="5" width="30.5703125" style="8" bestFit="1" customWidth="1"/>
    <col min="6" max="6" width="28.5703125" style="8" bestFit="1" customWidth="1"/>
    <col min="7" max="7" width="13.5703125" style="8" customWidth="1"/>
    <col min="8" max="8" width="22.5703125" style="8" bestFit="1" customWidth="1"/>
    <col min="9" max="9" width="22.42578125" style="8" bestFit="1" customWidth="1"/>
    <col min="10" max="10" width="25.7109375" style="8" bestFit="1" customWidth="1"/>
    <col min="11" max="11" width="34.5703125" style="8" bestFit="1" customWidth="1"/>
    <col min="12" max="12" width="36.7109375" style="8" bestFit="1" customWidth="1"/>
    <col min="13" max="13" width="27.140625" style="8" bestFit="1" customWidth="1"/>
    <col min="14" max="119" width="19.85546875" style="8" customWidth="1"/>
    <col min="120" max="16384" width="9.140625" style="8"/>
  </cols>
  <sheetData>
    <row r="2" spans="1:13" ht="15" customHeight="1">
      <c r="A2" s="81" t="s">
        <v>0</v>
      </c>
      <c r="B2" s="81" t="s">
        <v>1</v>
      </c>
      <c r="C2" s="82" t="s">
        <v>1902</v>
      </c>
      <c r="D2" s="82" t="s">
        <v>1901</v>
      </c>
      <c r="E2" s="83" t="s">
        <v>1903</v>
      </c>
      <c r="F2" s="83" t="s">
        <v>155</v>
      </c>
      <c r="G2" s="83" t="s">
        <v>165</v>
      </c>
      <c r="H2" s="83" t="s">
        <v>2066</v>
      </c>
      <c r="I2" s="83" t="s">
        <v>1899</v>
      </c>
      <c r="J2" s="83" t="s">
        <v>1900</v>
      </c>
      <c r="K2" s="83" t="s">
        <v>171</v>
      </c>
      <c r="L2" s="84" t="s">
        <v>172</v>
      </c>
      <c r="M2" s="83" t="s">
        <v>1887</v>
      </c>
    </row>
    <row r="3" spans="1:13">
      <c r="A3" s="26" t="s">
        <v>3</v>
      </c>
      <c r="B3" s="26" t="s">
        <v>4</v>
      </c>
      <c r="C3" s="26" t="s">
        <v>6</v>
      </c>
      <c r="D3" s="26" t="s">
        <v>5</v>
      </c>
      <c r="E3" s="26" t="s">
        <v>8</v>
      </c>
      <c r="F3" s="26"/>
      <c r="G3" s="26" t="s">
        <v>166</v>
      </c>
      <c r="H3" s="26" t="s">
        <v>2068</v>
      </c>
      <c r="I3" s="26" t="s">
        <v>865</v>
      </c>
      <c r="J3" s="26" t="s">
        <v>856</v>
      </c>
      <c r="K3" s="26" t="s">
        <v>175</v>
      </c>
      <c r="L3" s="26"/>
      <c r="M3" s="52">
        <v>0.79047000000000001</v>
      </c>
    </row>
    <row r="4" spans="1:13" s="26" customFormat="1" ht="15" customHeight="1">
      <c r="A4" s="26" t="s">
        <v>9</v>
      </c>
      <c r="B4" s="26" t="s">
        <v>10</v>
      </c>
      <c r="C4" s="26" t="s">
        <v>12</v>
      </c>
      <c r="D4" s="26" t="s">
        <v>11</v>
      </c>
      <c r="E4" s="26" t="s">
        <v>8</v>
      </c>
      <c r="G4" s="26" t="s">
        <v>166</v>
      </c>
      <c r="H4" s="26" t="s">
        <v>2068</v>
      </c>
      <c r="I4" s="26" t="s">
        <v>686</v>
      </c>
      <c r="J4" s="26" t="s">
        <v>789</v>
      </c>
      <c r="M4" s="52">
        <v>0.77539999999999998</v>
      </c>
    </row>
    <row r="5" spans="1:13" ht="15" customHeight="1">
      <c r="A5" s="8" t="s">
        <v>13</v>
      </c>
      <c r="B5" s="26" t="s">
        <v>14</v>
      </c>
      <c r="C5" s="8" t="s">
        <v>12</v>
      </c>
      <c r="D5" s="8" t="s">
        <v>15</v>
      </c>
      <c r="E5" s="8" t="s">
        <v>156</v>
      </c>
      <c r="G5" s="8" t="s">
        <v>166</v>
      </c>
      <c r="H5" s="8" t="s">
        <v>2069</v>
      </c>
      <c r="I5" s="8" t="s">
        <v>684</v>
      </c>
      <c r="J5" s="8" t="s">
        <v>887</v>
      </c>
      <c r="M5" s="22">
        <v>0.79737999999999998</v>
      </c>
    </row>
    <row r="6" spans="1:13" ht="15" customHeight="1">
      <c r="A6" s="8" t="s">
        <v>16</v>
      </c>
      <c r="B6" s="26" t="s">
        <v>17</v>
      </c>
      <c r="C6" s="8" t="s">
        <v>6</v>
      </c>
      <c r="D6" s="8" t="s">
        <v>15</v>
      </c>
      <c r="E6" s="8" t="s">
        <v>156</v>
      </c>
      <c r="G6" s="8" t="s">
        <v>166</v>
      </c>
      <c r="H6" s="8" t="s">
        <v>2069</v>
      </c>
      <c r="I6" s="8" t="s">
        <v>635</v>
      </c>
      <c r="J6" s="8" t="s">
        <v>1821</v>
      </c>
      <c r="M6" s="22">
        <v>0.83528000000000002</v>
      </c>
    </row>
    <row r="7" spans="1:13" ht="15" customHeight="1">
      <c r="A7" s="8" t="s">
        <v>18</v>
      </c>
      <c r="B7" s="26" t="s">
        <v>19</v>
      </c>
      <c r="C7" s="8" t="s">
        <v>20</v>
      </c>
      <c r="D7" s="8" t="s">
        <v>15</v>
      </c>
      <c r="E7" s="8" t="s">
        <v>156</v>
      </c>
      <c r="G7" s="8" t="s">
        <v>166</v>
      </c>
      <c r="H7" s="8" t="s">
        <v>2070</v>
      </c>
      <c r="I7" s="8" t="s">
        <v>648</v>
      </c>
      <c r="J7" s="8" t="s">
        <v>609</v>
      </c>
      <c r="K7" s="8" t="s">
        <v>176</v>
      </c>
      <c r="L7" s="8" t="s">
        <v>173</v>
      </c>
      <c r="M7" s="22">
        <v>1.1890799999999999</v>
      </c>
    </row>
    <row r="8" spans="1:13" ht="15" customHeight="1">
      <c r="A8" s="8" t="s">
        <v>21</v>
      </c>
      <c r="B8" s="26" t="s">
        <v>22</v>
      </c>
      <c r="C8" s="8" t="s">
        <v>20</v>
      </c>
      <c r="D8" s="8" t="s">
        <v>23</v>
      </c>
      <c r="E8" s="8" t="s">
        <v>157</v>
      </c>
      <c r="G8" s="8" t="s">
        <v>166</v>
      </c>
      <c r="H8" s="8" t="s">
        <v>2070</v>
      </c>
      <c r="I8" s="8" t="s">
        <v>651</v>
      </c>
      <c r="J8" s="8" t="s">
        <v>655</v>
      </c>
      <c r="K8" s="8" t="s">
        <v>175</v>
      </c>
      <c r="M8" s="22">
        <v>0.98129</v>
      </c>
    </row>
    <row r="9" spans="1:13" ht="15" customHeight="1">
      <c r="A9" s="8" t="s">
        <v>1891</v>
      </c>
      <c r="B9" s="26" t="s">
        <v>92</v>
      </c>
      <c r="C9" s="8" t="s">
        <v>6</v>
      </c>
      <c r="D9" s="8" t="s">
        <v>26</v>
      </c>
      <c r="E9" s="8" t="s">
        <v>158</v>
      </c>
      <c r="F9" s="8" t="s">
        <v>152</v>
      </c>
      <c r="G9" s="8" t="s">
        <v>166</v>
      </c>
      <c r="H9" s="8" t="s">
        <v>2069</v>
      </c>
      <c r="I9" s="8" t="s">
        <v>941</v>
      </c>
      <c r="J9" s="8" t="s">
        <v>900</v>
      </c>
      <c r="M9" s="22">
        <v>0.82698000000000005</v>
      </c>
    </row>
    <row r="10" spans="1:13" ht="15" customHeight="1">
      <c r="A10" s="8" t="s">
        <v>24</v>
      </c>
      <c r="B10" s="26" t="s">
        <v>25</v>
      </c>
      <c r="C10" s="8" t="s">
        <v>6</v>
      </c>
      <c r="D10" s="8" t="s">
        <v>26</v>
      </c>
      <c r="E10" s="8" t="s">
        <v>158</v>
      </c>
      <c r="G10" s="8" t="s">
        <v>166</v>
      </c>
      <c r="H10" s="8" t="s">
        <v>2069</v>
      </c>
      <c r="I10" s="8" t="s">
        <v>1004</v>
      </c>
      <c r="J10" s="8" t="s">
        <v>900</v>
      </c>
      <c r="M10" s="22">
        <v>0.89087000000000005</v>
      </c>
    </row>
    <row r="11" spans="1:13" ht="15" customHeight="1">
      <c r="A11" s="8" t="s">
        <v>27</v>
      </c>
      <c r="B11" s="26" t="s">
        <v>28</v>
      </c>
      <c r="C11" s="8" t="s">
        <v>29</v>
      </c>
      <c r="D11" s="8" t="s">
        <v>26</v>
      </c>
      <c r="E11" s="8" t="s">
        <v>158</v>
      </c>
      <c r="G11" s="8" t="s">
        <v>166</v>
      </c>
      <c r="H11" s="8" t="s">
        <v>2070</v>
      </c>
      <c r="I11" s="8" t="s">
        <v>914</v>
      </c>
      <c r="J11" s="8" t="s">
        <v>1820</v>
      </c>
      <c r="K11" s="8" t="s">
        <v>176</v>
      </c>
      <c r="M11" s="22">
        <v>1.27162</v>
      </c>
    </row>
    <row r="12" spans="1:13" ht="15" customHeight="1">
      <c r="A12" s="8" t="s">
        <v>30</v>
      </c>
      <c r="B12" s="26" t="s">
        <v>31</v>
      </c>
      <c r="C12" s="8" t="s">
        <v>32</v>
      </c>
      <c r="D12" s="8" t="s">
        <v>26</v>
      </c>
      <c r="E12" s="8" t="s">
        <v>7</v>
      </c>
      <c r="G12" s="8" t="s">
        <v>166</v>
      </c>
      <c r="H12" s="8" t="s">
        <v>2067</v>
      </c>
      <c r="I12" s="8" t="s">
        <v>914</v>
      </c>
      <c r="J12" s="8" t="s">
        <v>1820</v>
      </c>
      <c r="L12" s="8" t="s">
        <v>174</v>
      </c>
      <c r="M12" s="22">
        <v>1.78468</v>
      </c>
    </row>
    <row r="13" spans="1:13" ht="15" customHeight="1">
      <c r="A13" s="8" t="s">
        <v>33</v>
      </c>
      <c r="B13" s="26" t="s">
        <v>34</v>
      </c>
      <c r="C13" s="8" t="s">
        <v>29</v>
      </c>
      <c r="D13" s="8" t="s">
        <v>26</v>
      </c>
      <c r="E13" s="8" t="s">
        <v>8</v>
      </c>
      <c r="G13" s="8" t="s">
        <v>166</v>
      </c>
      <c r="H13" s="8" t="s">
        <v>2071</v>
      </c>
      <c r="I13" s="8" t="s">
        <v>914</v>
      </c>
      <c r="J13" s="8" t="s">
        <v>1820</v>
      </c>
      <c r="K13" s="8" t="s">
        <v>176</v>
      </c>
      <c r="L13" s="8" t="s">
        <v>173</v>
      </c>
      <c r="M13" s="22">
        <v>1.15201</v>
      </c>
    </row>
    <row r="14" spans="1:13" ht="15" customHeight="1">
      <c r="A14" s="8" t="s">
        <v>1813</v>
      </c>
      <c r="B14" s="26" t="s">
        <v>55</v>
      </c>
      <c r="C14" s="8" t="s">
        <v>20</v>
      </c>
      <c r="D14" s="8" t="s">
        <v>26</v>
      </c>
      <c r="E14" s="8" t="s">
        <v>159</v>
      </c>
      <c r="G14" s="8" t="s">
        <v>166</v>
      </c>
      <c r="H14" s="8" t="s">
        <v>2067</v>
      </c>
      <c r="I14" s="8" t="s">
        <v>914</v>
      </c>
      <c r="J14" s="8" t="s">
        <v>1820</v>
      </c>
      <c r="M14" s="22">
        <v>0.80249000000000004</v>
      </c>
    </row>
    <row r="15" spans="1:13" ht="15" customHeight="1">
      <c r="A15" s="8" t="s">
        <v>35</v>
      </c>
      <c r="B15" s="26" t="s">
        <v>36</v>
      </c>
      <c r="C15" s="8" t="s">
        <v>29</v>
      </c>
      <c r="D15" s="8" t="s">
        <v>26</v>
      </c>
      <c r="E15" s="8" t="s">
        <v>159</v>
      </c>
      <c r="G15" s="8" t="s">
        <v>166</v>
      </c>
      <c r="H15" s="8" t="s">
        <v>2067</v>
      </c>
      <c r="I15" s="8" t="s">
        <v>914</v>
      </c>
      <c r="J15" s="8" t="s">
        <v>1820</v>
      </c>
      <c r="K15" s="8" t="s">
        <v>176</v>
      </c>
      <c r="M15" s="22">
        <v>1.38707</v>
      </c>
    </row>
    <row r="16" spans="1:13" ht="15" customHeight="1">
      <c r="A16" s="8" t="s">
        <v>37</v>
      </c>
      <c r="B16" s="26" t="s">
        <v>38</v>
      </c>
      <c r="C16" s="8" t="s">
        <v>20</v>
      </c>
      <c r="D16" s="8" t="s">
        <v>26</v>
      </c>
      <c r="E16" s="8" t="s">
        <v>8</v>
      </c>
      <c r="G16" s="8" t="s">
        <v>167</v>
      </c>
      <c r="H16" s="8" t="s">
        <v>2071</v>
      </c>
      <c r="I16" s="8" t="s">
        <v>928</v>
      </c>
      <c r="J16" s="8" t="s">
        <v>1822</v>
      </c>
      <c r="M16" s="22">
        <v>0.78990000000000005</v>
      </c>
    </row>
    <row r="17" spans="1:13" ht="15" customHeight="1">
      <c r="A17" s="8" t="s">
        <v>39</v>
      </c>
      <c r="B17" s="26" t="s">
        <v>40</v>
      </c>
      <c r="C17" s="8" t="s">
        <v>12</v>
      </c>
      <c r="D17" s="8" t="s">
        <v>41</v>
      </c>
      <c r="E17" s="8" t="s">
        <v>160</v>
      </c>
      <c r="G17" s="8" t="s">
        <v>166</v>
      </c>
      <c r="H17" s="8" t="s">
        <v>2067</v>
      </c>
      <c r="I17" s="8" t="s">
        <v>1035</v>
      </c>
      <c r="J17" s="8" t="s">
        <v>1036</v>
      </c>
      <c r="M17" s="22">
        <v>1.0628500000000001</v>
      </c>
    </row>
    <row r="18" spans="1:13" ht="15" customHeight="1">
      <c r="A18" s="8" t="s">
        <v>42</v>
      </c>
      <c r="B18" s="26" t="s">
        <v>43</v>
      </c>
      <c r="C18" s="8" t="s">
        <v>12</v>
      </c>
      <c r="D18" s="8" t="s">
        <v>11</v>
      </c>
      <c r="E18" s="8" t="s">
        <v>161</v>
      </c>
      <c r="G18" s="8" t="s">
        <v>166</v>
      </c>
      <c r="H18" s="8" t="s">
        <v>2067</v>
      </c>
      <c r="I18" s="8" t="s">
        <v>746</v>
      </c>
      <c r="J18" s="8" t="s">
        <v>789</v>
      </c>
      <c r="M18" s="22">
        <v>0.91464000000000001</v>
      </c>
    </row>
    <row r="19" spans="1:13" ht="15" customHeight="1">
      <c r="A19" s="8" t="s">
        <v>44</v>
      </c>
      <c r="B19" s="26" t="s">
        <v>45</v>
      </c>
      <c r="C19" s="8" t="s">
        <v>6</v>
      </c>
      <c r="D19" s="8" t="s">
        <v>15</v>
      </c>
      <c r="E19" s="8" t="s">
        <v>7</v>
      </c>
      <c r="G19" s="8" t="s">
        <v>166</v>
      </c>
      <c r="H19" s="8" t="s">
        <v>2067</v>
      </c>
      <c r="I19" s="8" t="s">
        <v>620</v>
      </c>
      <c r="J19" s="8" t="s">
        <v>1821</v>
      </c>
      <c r="M19" s="22">
        <v>0.80562999999999996</v>
      </c>
    </row>
    <row r="20" spans="1:13" ht="15" customHeight="1">
      <c r="A20" s="8" t="s">
        <v>46</v>
      </c>
      <c r="B20" s="26" t="s">
        <v>47</v>
      </c>
      <c r="C20" s="8" t="s">
        <v>32</v>
      </c>
      <c r="D20" s="8" t="s">
        <v>26</v>
      </c>
      <c r="E20" s="8" t="s">
        <v>8</v>
      </c>
      <c r="G20" s="8" t="s">
        <v>166</v>
      </c>
      <c r="H20" s="8" t="s">
        <v>2067</v>
      </c>
      <c r="I20" s="8" t="s">
        <v>914</v>
      </c>
      <c r="J20" s="8" t="s">
        <v>1820</v>
      </c>
      <c r="M20" s="22">
        <v>2.5331399999999999</v>
      </c>
    </row>
    <row r="21" spans="1:13" ht="15" customHeight="1">
      <c r="A21" s="8" t="s">
        <v>48</v>
      </c>
      <c r="B21" s="26" t="s">
        <v>49</v>
      </c>
      <c r="C21" s="8" t="s">
        <v>6</v>
      </c>
      <c r="D21" s="8" t="s">
        <v>50</v>
      </c>
      <c r="E21" s="8" t="s">
        <v>8</v>
      </c>
      <c r="G21" s="8" t="s">
        <v>166</v>
      </c>
      <c r="H21" s="8" t="s">
        <v>2069</v>
      </c>
      <c r="I21" s="8" t="s">
        <v>801</v>
      </c>
      <c r="J21" s="8" t="s">
        <v>1822</v>
      </c>
      <c r="M21" s="22">
        <v>0.74370999999999998</v>
      </c>
    </row>
    <row r="22" spans="1:13" ht="15" customHeight="1">
      <c r="A22" s="8" t="s">
        <v>51</v>
      </c>
      <c r="B22" s="26" t="s">
        <v>52</v>
      </c>
      <c r="C22" s="8" t="s">
        <v>12</v>
      </c>
      <c r="D22" s="8" t="s">
        <v>23</v>
      </c>
      <c r="E22" s="8" t="s">
        <v>157</v>
      </c>
      <c r="G22" s="8" t="s">
        <v>166</v>
      </c>
      <c r="H22" s="8" t="s">
        <v>2070</v>
      </c>
      <c r="I22" s="8" t="s">
        <v>659</v>
      </c>
      <c r="J22" s="8" t="s">
        <v>655</v>
      </c>
      <c r="M22" s="22">
        <v>0.64795999999999998</v>
      </c>
    </row>
    <row r="23" spans="1:13" ht="15" customHeight="1">
      <c r="A23" s="8" t="s">
        <v>53</v>
      </c>
      <c r="B23" s="26" t="s">
        <v>54</v>
      </c>
      <c r="C23" s="8" t="s">
        <v>12</v>
      </c>
      <c r="D23" s="8" t="s">
        <v>41</v>
      </c>
      <c r="E23" s="8" t="s">
        <v>160</v>
      </c>
      <c r="G23" s="8" t="s">
        <v>166</v>
      </c>
      <c r="H23" s="8" t="s">
        <v>2067</v>
      </c>
      <c r="I23" s="8" t="s">
        <v>1015</v>
      </c>
      <c r="J23" s="8" t="s">
        <v>1036</v>
      </c>
      <c r="M23" s="22">
        <v>1.0305500000000001</v>
      </c>
    </row>
    <row r="24" spans="1:13" ht="15" customHeight="1">
      <c r="A24" s="8" t="s">
        <v>56</v>
      </c>
      <c r="B24" s="26" t="s">
        <v>57</v>
      </c>
      <c r="C24" s="8" t="s">
        <v>6</v>
      </c>
      <c r="D24" s="8" t="s">
        <v>26</v>
      </c>
      <c r="E24" s="8" t="s">
        <v>8</v>
      </c>
      <c r="G24" s="8" t="s">
        <v>166</v>
      </c>
      <c r="H24" s="8" t="s">
        <v>2069</v>
      </c>
      <c r="I24" s="8" t="s">
        <v>930</v>
      </c>
      <c r="J24" s="8" t="s">
        <v>1822</v>
      </c>
      <c r="M24" s="22">
        <v>0.87572000000000005</v>
      </c>
    </row>
    <row r="25" spans="1:13" ht="15" customHeight="1">
      <c r="A25" s="8" t="s">
        <v>58</v>
      </c>
      <c r="B25" s="26" t="s">
        <v>59</v>
      </c>
      <c r="C25" s="8" t="s">
        <v>6</v>
      </c>
      <c r="D25" s="8" t="s">
        <v>11</v>
      </c>
      <c r="E25" s="8" t="s">
        <v>7</v>
      </c>
      <c r="G25" s="8" t="s">
        <v>166</v>
      </c>
      <c r="H25" s="8" t="s">
        <v>2069</v>
      </c>
      <c r="I25" s="8" t="s">
        <v>773</v>
      </c>
      <c r="J25" s="8" t="s">
        <v>789</v>
      </c>
      <c r="M25" s="22">
        <v>0.80103000000000002</v>
      </c>
    </row>
    <row r="26" spans="1:13" ht="15" customHeight="1">
      <c r="A26" s="8" t="s">
        <v>1815</v>
      </c>
      <c r="B26" s="26" t="s">
        <v>60</v>
      </c>
      <c r="C26" s="8" t="s">
        <v>12</v>
      </c>
      <c r="D26" s="8" t="s">
        <v>11</v>
      </c>
      <c r="E26" s="8" t="s">
        <v>161</v>
      </c>
      <c r="G26" s="8" t="s">
        <v>166</v>
      </c>
      <c r="H26" s="8" t="s">
        <v>2069</v>
      </c>
      <c r="I26" s="8" t="s">
        <v>726</v>
      </c>
      <c r="J26" s="8" t="s">
        <v>789</v>
      </c>
      <c r="M26" s="22">
        <v>0.87226000000000004</v>
      </c>
    </row>
    <row r="27" spans="1:13" ht="15" customHeight="1">
      <c r="A27" s="8" t="s">
        <v>61</v>
      </c>
      <c r="B27" s="26" t="s">
        <v>62</v>
      </c>
      <c r="C27" s="8" t="s">
        <v>12</v>
      </c>
      <c r="D27" s="8" t="s">
        <v>11</v>
      </c>
      <c r="E27" s="8" t="s">
        <v>8</v>
      </c>
      <c r="G27" s="8" t="s">
        <v>166</v>
      </c>
      <c r="H27" s="8" t="s">
        <v>2068</v>
      </c>
      <c r="I27" s="8" t="s">
        <v>721</v>
      </c>
      <c r="J27" s="8" t="s">
        <v>789</v>
      </c>
      <c r="M27" s="22">
        <v>0.87841000000000002</v>
      </c>
    </row>
    <row r="28" spans="1:13" ht="15" customHeight="1">
      <c r="A28" s="8" t="s">
        <v>63</v>
      </c>
      <c r="B28" s="26" t="s">
        <v>64</v>
      </c>
      <c r="C28" s="8" t="s">
        <v>12</v>
      </c>
      <c r="D28" s="8" t="s">
        <v>15</v>
      </c>
      <c r="E28" s="8" t="s">
        <v>7</v>
      </c>
      <c r="G28" s="8" t="s">
        <v>166</v>
      </c>
      <c r="H28" s="8" t="s">
        <v>2072</v>
      </c>
      <c r="I28" s="8" t="s">
        <v>613</v>
      </c>
      <c r="J28" s="8" t="s">
        <v>609</v>
      </c>
      <c r="M28" s="22">
        <v>0.86653000000000002</v>
      </c>
    </row>
    <row r="29" spans="1:13">
      <c r="A29" s="8" t="s">
        <v>65</v>
      </c>
      <c r="B29" s="26" t="s">
        <v>66</v>
      </c>
      <c r="C29" s="8" t="s">
        <v>6</v>
      </c>
      <c r="D29" s="8" t="s">
        <v>67</v>
      </c>
      <c r="E29" s="8" t="s">
        <v>7</v>
      </c>
      <c r="G29" s="8" t="s">
        <v>166</v>
      </c>
      <c r="H29" s="8" t="s">
        <v>2068</v>
      </c>
      <c r="I29" s="8" t="s">
        <v>970</v>
      </c>
      <c r="J29" s="8" t="s">
        <v>970</v>
      </c>
      <c r="M29" s="22">
        <v>0.89939000000000002</v>
      </c>
    </row>
    <row r="30" spans="1:13">
      <c r="A30" s="8" t="s">
        <v>1889</v>
      </c>
      <c r="B30" s="8" t="s">
        <v>68</v>
      </c>
      <c r="C30" s="8" t="s">
        <v>32</v>
      </c>
      <c r="D30" s="8" t="s">
        <v>1818</v>
      </c>
      <c r="E30" s="8" t="s">
        <v>1819</v>
      </c>
      <c r="G30" s="8" t="s">
        <v>168</v>
      </c>
      <c r="H30" s="8" t="s">
        <v>2067</v>
      </c>
      <c r="I30" s="8" t="s">
        <v>914</v>
      </c>
      <c r="J30" s="8" t="s">
        <v>1820</v>
      </c>
      <c r="M30" s="22"/>
    </row>
    <row r="31" spans="1:13" ht="15" customHeight="1">
      <c r="A31" s="8" t="s">
        <v>1890</v>
      </c>
      <c r="B31" s="8" t="s">
        <v>69</v>
      </c>
      <c r="C31" s="8" t="s">
        <v>32</v>
      </c>
      <c r="D31" s="8" t="s">
        <v>1818</v>
      </c>
      <c r="E31" s="8" t="s">
        <v>1819</v>
      </c>
      <c r="G31" s="8" t="s">
        <v>168</v>
      </c>
      <c r="H31" s="8" t="s">
        <v>2067</v>
      </c>
      <c r="I31" s="8" t="s">
        <v>868</v>
      </c>
      <c r="J31" s="8" t="s">
        <v>856</v>
      </c>
      <c r="M31" s="22"/>
    </row>
    <row r="32" spans="1:13" ht="15" customHeight="1">
      <c r="A32" s="8" t="s">
        <v>70</v>
      </c>
      <c r="B32" s="26" t="s">
        <v>71</v>
      </c>
      <c r="C32" s="8" t="s">
        <v>20</v>
      </c>
      <c r="D32" s="8" t="s">
        <v>50</v>
      </c>
      <c r="E32" s="8" t="s">
        <v>162</v>
      </c>
      <c r="F32" s="8" t="s">
        <v>150</v>
      </c>
      <c r="G32" s="8" t="s">
        <v>166</v>
      </c>
      <c r="H32" s="8" t="s">
        <v>2067</v>
      </c>
      <c r="I32" s="8" t="s">
        <v>820</v>
      </c>
      <c r="J32" s="8" t="s">
        <v>1822</v>
      </c>
      <c r="K32" s="8" t="s">
        <v>177</v>
      </c>
      <c r="M32" s="22">
        <v>1.4682599999999999</v>
      </c>
    </row>
    <row r="33" spans="1:13" ht="15" customHeight="1">
      <c r="A33" s="8" t="s">
        <v>72</v>
      </c>
      <c r="B33" s="26" t="s">
        <v>73</v>
      </c>
      <c r="C33" s="8" t="s">
        <v>12</v>
      </c>
      <c r="D33" s="8" t="s">
        <v>74</v>
      </c>
      <c r="E33" s="8" t="s">
        <v>7</v>
      </c>
      <c r="G33" s="8" t="s">
        <v>166</v>
      </c>
      <c r="H33" s="8" t="s">
        <v>2072</v>
      </c>
      <c r="I33" s="8" t="s">
        <v>829</v>
      </c>
      <c r="J33" s="8" t="s">
        <v>856</v>
      </c>
      <c r="K33" s="8" t="s">
        <v>175</v>
      </c>
      <c r="M33" s="22">
        <v>0.76651999999999998</v>
      </c>
    </row>
    <row r="34" spans="1:13" ht="15" customHeight="1">
      <c r="A34" s="8" t="s">
        <v>75</v>
      </c>
      <c r="B34" s="26" t="s">
        <v>76</v>
      </c>
      <c r="C34" s="8" t="s">
        <v>6</v>
      </c>
      <c r="D34" s="8" t="s">
        <v>50</v>
      </c>
      <c r="E34" s="8" t="s">
        <v>7</v>
      </c>
      <c r="F34" s="8" t="s">
        <v>151</v>
      </c>
      <c r="G34" s="8" t="s">
        <v>166</v>
      </c>
      <c r="H34" s="8" t="s">
        <v>2069</v>
      </c>
      <c r="I34" s="8" t="s">
        <v>832</v>
      </c>
      <c r="J34" s="8" t="s">
        <v>1822</v>
      </c>
      <c r="M34" s="22">
        <v>0.77320999999999995</v>
      </c>
    </row>
    <row r="35" spans="1:13" ht="15" customHeight="1">
      <c r="A35" s="8" t="s">
        <v>77</v>
      </c>
      <c r="B35" s="26" t="s">
        <v>78</v>
      </c>
      <c r="C35" s="8" t="s">
        <v>6</v>
      </c>
      <c r="D35" s="8" t="s">
        <v>79</v>
      </c>
      <c r="E35" s="8" t="s">
        <v>161</v>
      </c>
      <c r="G35" s="8" t="s">
        <v>166</v>
      </c>
      <c r="H35" s="8" t="s">
        <v>2067</v>
      </c>
      <c r="I35" s="8" t="s">
        <v>807</v>
      </c>
      <c r="J35" s="8" t="s">
        <v>1822</v>
      </c>
      <c r="M35" s="22">
        <v>0.90363000000000004</v>
      </c>
    </row>
    <row r="36" spans="1:13" ht="15" customHeight="1">
      <c r="A36" s="8" t="s">
        <v>80</v>
      </c>
      <c r="B36" s="26" t="s">
        <v>81</v>
      </c>
      <c r="C36" s="8" t="s">
        <v>6</v>
      </c>
      <c r="D36" s="8" t="s">
        <v>41</v>
      </c>
      <c r="E36" s="8" t="s">
        <v>159</v>
      </c>
      <c r="G36" s="8" t="s">
        <v>166</v>
      </c>
      <c r="H36" s="8" t="s">
        <v>2070</v>
      </c>
      <c r="I36" s="8" t="s">
        <v>1021</v>
      </c>
      <c r="J36" s="8" t="s">
        <v>1823</v>
      </c>
      <c r="M36" s="22">
        <v>0.62944</v>
      </c>
    </row>
    <row r="37" spans="1:13" ht="15" customHeight="1">
      <c r="A37" s="8" t="s">
        <v>82</v>
      </c>
      <c r="B37" s="26" t="s">
        <v>83</v>
      </c>
      <c r="C37" s="8" t="s">
        <v>32</v>
      </c>
      <c r="D37" s="8" t="s">
        <v>26</v>
      </c>
      <c r="E37" s="8" t="s">
        <v>8</v>
      </c>
      <c r="G37" s="8" t="s">
        <v>166</v>
      </c>
      <c r="H37" s="8" t="s">
        <v>2067</v>
      </c>
      <c r="I37" s="8" t="s">
        <v>914</v>
      </c>
      <c r="J37" s="8" t="s">
        <v>1820</v>
      </c>
      <c r="M37" s="22">
        <v>1.2301</v>
      </c>
    </row>
    <row r="38" spans="1:13" ht="15" customHeight="1">
      <c r="A38" s="8" t="s">
        <v>84</v>
      </c>
      <c r="B38" s="26" t="s">
        <v>85</v>
      </c>
      <c r="C38" s="8" t="s">
        <v>29</v>
      </c>
      <c r="D38" s="8" t="s">
        <v>26</v>
      </c>
      <c r="E38" s="8" t="s">
        <v>159</v>
      </c>
      <c r="G38" s="8" t="s">
        <v>166</v>
      </c>
      <c r="H38" s="8" t="s">
        <v>2067</v>
      </c>
      <c r="I38" s="8" t="s">
        <v>914</v>
      </c>
      <c r="J38" s="8" t="s">
        <v>1820</v>
      </c>
      <c r="K38" s="8" t="s">
        <v>176</v>
      </c>
      <c r="L38" s="8" t="s">
        <v>174</v>
      </c>
      <c r="M38" s="22">
        <v>1.4978499999999999</v>
      </c>
    </row>
    <row r="39" spans="1:13" ht="15" customHeight="1">
      <c r="A39" s="8" t="s">
        <v>86</v>
      </c>
      <c r="B39" s="26" t="s">
        <v>87</v>
      </c>
      <c r="C39" s="8" t="s">
        <v>12</v>
      </c>
      <c r="D39" s="8" t="s">
        <v>15</v>
      </c>
      <c r="E39" s="8" t="s">
        <v>7</v>
      </c>
      <c r="G39" s="8" t="s">
        <v>166</v>
      </c>
      <c r="H39" s="8" t="s">
        <v>2072</v>
      </c>
      <c r="I39" s="8" t="s">
        <v>648</v>
      </c>
      <c r="J39" s="8" t="s">
        <v>609</v>
      </c>
      <c r="M39" s="22">
        <v>0.89183000000000001</v>
      </c>
    </row>
    <row r="40" spans="1:13" ht="15" customHeight="1">
      <c r="A40" s="8" t="s">
        <v>1892</v>
      </c>
      <c r="B40" s="26" t="s">
        <v>122</v>
      </c>
      <c r="C40" s="8" t="s">
        <v>12</v>
      </c>
      <c r="D40" s="8" t="s">
        <v>74</v>
      </c>
      <c r="E40" s="8" t="s">
        <v>164</v>
      </c>
      <c r="F40" s="8" t="s">
        <v>153</v>
      </c>
      <c r="G40" s="8" t="s">
        <v>168</v>
      </c>
      <c r="H40" s="8" t="s">
        <v>2070</v>
      </c>
      <c r="I40" s="8" t="s">
        <v>826</v>
      </c>
      <c r="J40" s="8" t="s">
        <v>856</v>
      </c>
      <c r="M40" s="22">
        <v>0.92562999999999995</v>
      </c>
    </row>
    <row r="41" spans="1:13" ht="15" customHeight="1">
      <c r="A41" s="8" t="s">
        <v>88</v>
      </c>
      <c r="B41" s="26" t="s">
        <v>89</v>
      </c>
      <c r="C41" s="8" t="s">
        <v>6</v>
      </c>
      <c r="D41" s="8" t="s">
        <v>79</v>
      </c>
      <c r="E41" s="8" t="s">
        <v>163</v>
      </c>
      <c r="G41" s="8" t="s">
        <v>168</v>
      </c>
      <c r="H41" s="8" t="s">
        <v>2067</v>
      </c>
      <c r="I41" s="8" t="s">
        <v>792</v>
      </c>
      <c r="J41" s="8" t="s">
        <v>1822</v>
      </c>
      <c r="M41" s="22">
        <v>0.94362999999999997</v>
      </c>
    </row>
    <row r="42" spans="1:13" ht="15" customHeight="1">
      <c r="A42" s="8" t="s">
        <v>90</v>
      </c>
      <c r="B42" s="26" t="s">
        <v>91</v>
      </c>
      <c r="C42" s="8" t="s">
        <v>6</v>
      </c>
      <c r="D42" s="8" t="s">
        <v>79</v>
      </c>
      <c r="E42" s="8" t="s">
        <v>8</v>
      </c>
      <c r="G42" s="8" t="s">
        <v>166</v>
      </c>
      <c r="H42" s="8" t="s">
        <v>2068</v>
      </c>
      <c r="I42" s="8" t="s">
        <v>810</v>
      </c>
      <c r="J42" s="8" t="s">
        <v>789</v>
      </c>
      <c r="M42" s="22">
        <v>0.78229000000000004</v>
      </c>
    </row>
    <row r="43" spans="1:13" ht="15" customHeight="1">
      <c r="A43" s="8" t="s">
        <v>1893</v>
      </c>
      <c r="B43" s="26" t="s">
        <v>123</v>
      </c>
      <c r="C43" s="8" t="s">
        <v>12</v>
      </c>
      <c r="D43" s="8" t="s">
        <v>116</v>
      </c>
      <c r="E43" s="8" t="s">
        <v>164</v>
      </c>
      <c r="F43" s="8" t="s">
        <v>153</v>
      </c>
      <c r="G43" s="8" t="s">
        <v>168</v>
      </c>
      <c r="H43" s="8" t="s">
        <v>2070</v>
      </c>
      <c r="I43" s="8" t="s">
        <v>1101</v>
      </c>
      <c r="J43" s="8" t="s">
        <v>1824</v>
      </c>
      <c r="M43" s="22">
        <v>0.83243</v>
      </c>
    </row>
    <row r="44" spans="1:13" ht="15" customHeight="1">
      <c r="A44" s="8" t="s">
        <v>93</v>
      </c>
      <c r="B44" s="26" t="s">
        <v>94</v>
      </c>
      <c r="C44" s="8" t="s">
        <v>20</v>
      </c>
      <c r="D44" s="8" t="s">
        <v>26</v>
      </c>
      <c r="E44" s="8" t="s">
        <v>158</v>
      </c>
      <c r="G44" s="8" t="s">
        <v>166</v>
      </c>
      <c r="H44" s="8" t="s">
        <v>2067</v>
      </c>
      <c r="I44" s="8" t="s">
        <v>928</v>
      </c>
      <c r="J44" s="8" t="s">
        <v>1822</v>
      </c>
      <c r="M44" s="22">
        <v>0.86387000000000003</v>
      </c>
    </row>
    <row r="45" spans="1:13" ht="15" customHeight="1">
      <c r="A45" s="26" t="s">
        <v>95</v>
      </c>
      <c r="B45" s="26" t="s">
        <v>96</v>
      </c>
      <c r="C45" s="26" t="s">
        <v>6</v>
      </c>
      <c r="D45" s="26" t="s">
        <v>41</v>
      </c>
      <c r="E45" s="26" t="s">
        <v>159</v>
      </c>
      <c r="F45" s="26"/>
      <c r="G45" s="26" t="s">
        <v>166</v>
      </c>
      <c r="H45" s="26" t="s">
        <v>2067</v>
      </c>
      <c r="I45" s="26" t="s">
        <v>1019</v>
      </c>
      <c r="J45" s="26" t="s">
        <v>1019</v>
      </c>
      <c r="K45" s="26"/>
      <c r="L45" s="26"/>
      <c r="M45" s="52">
        <v>0.54964999999999997</v>
      </c>
    </row>
    <row r="46" spans="1:13" ht="15" customHeight="1">
      <c r="A46" s="8" t="s">
        <v>1894</v>
      </c>
      <c r="B46" s="26" t="s">
        <v>124</v>
      </c>
      <c r="C46" s="8" t="s">
        <v>6</v>
      </c>
      <c r="D46" s="8" t="s">
        <v>50</v>
      </c>
      <c r="E46" s="8" t="s">
        <v>164</v>
      </c>
      <c r="F46" s="8" t="s">
        <v>153</v>
      </c>
      <c r="G46" s="8" t="s">
        <v>168</v>
      </c>
      <c r="H46" s="8" t="s">
        <v>2070</v>
      </c>
      <c r="I46" s="8" t="s">
        <v>717</v>
      </c>
      <c r="J46" s="8" t="s">
        <v>1822</v>
      </c>
      <c r="M46" s="22">
        <v>0.82096999999999998</v>
      </c>
    </row>
    <row r="47" spans="1:13" ht="15" customHeight="1">
      <c r="A47" s="8" t="s">
        <v>97</v>
      </c>
      <c r="B47" s="26" t="s">
        <v>98</v>
      </c>
      <c r="C47" s="8" t="s">
        <v>32</v>
      </c>
      <c r="D47" s="8" t="s">
        <v>26</v>
      </c>
      <c r="E47" s="8" t="s">
        <v>158</v>
      </c>
      <c r="G47" s="8" t="s">
        <v>166</v>
      </c>
      <c r="H47" s="8" t="s">
        <v>2067</v>
      </c>
      <c r="I47" s="8" t="s">
        <v>914</v>
      </c>
      <c r="J47" s="8" t="s">
        <v>1820</v>
      </c>
      <c r="M47" s="22">
        <v>1.61514</v>
      </c>
    </row>
    <row r="48" spans="1:13" ht="15" customHeight="1">
      <c r="A48" s="8" t="s">
        <v>99</v>
      </c>
      <c r="B48" s="26" t="s">
        <v>100</v>
      </c>
      <c r="C48" s="8" t="s">
        <v>6</v>
      </c>
      <c r="D48" s="8" t="s">
        <v>26</v>
      </c>
      <c r="E48" s="8" t="s">
        <v>159</v>
      </c>
      <c r="G48" s="8" t="s">
        <v>166</v>
      </c>
      <c r="H48" s="8" t="s">
        <v>2067</v>
      </c>
      <c r="I48" s="8" t="s">
        <v>987</v>
      </c>
      <c r="J48" s="8" t="s">
        <v>1822</v>
      </c>
      <c r="M48" s="22">
        <v>0.77395999999999998</v>
      </c>
    </row>
    <row r="49" spans="1:13" ht="15" customHeight="1">
      <c r="A49" s="8" t="s">
        <v>101</v>
      </c>
      <c r="B49" s="26" t="s">
        <v>102</v>
      </c>
      <c r="C49" s="8" t="s">
        <v>12</v>
      </c>
      <c r="D49" s="8" t="s">
        <v>15</v>
      </c>
      <c r="E49" s="8" t="s">
        <v>8</v>
      </c>
      <c r="G49" s="8" t="s">
        <v>166</v>
      </c>
      <c r="H49" s="8" t="s">
        <v>2068</v>
      </c>
      <c r="I49" s="8" t="s">
        <v>638</v>
      </c>
      <c r="J49" s="8" t="s">
        <v>609</v>
      </c>
      <c r="M49" s="22">
        <v>0.9143</v>
      </c>
    </row>
    <row r="50" spans="1:13" ht="15" customHeight="1">
      <c r="A50" s="8" t="s">
        <v>103</v>
      </c>
      <c r="B50" s="26" t="s">
        <v>104</v>
      </c>
      <c r="C50" s="8" t="s">
        <v>12</v>
      </c>
      <c r="D50" s="8" t="s">
        <v>23</v>
      </c>
      <c r="E50" s="8" t="s">
        <v>7</v>
      </c>
      <c r="G50" s="8" t="s">
        <v>166</v>
      </c>
      <c r="H50" s="8" t="s">
        <v>2068</v>
      </c>
      <c r="I50" s="8" t="s">
        <v>669</v>
      </c>
      <c r="J50" s="8" t="s">
        <v>655</v>
      </c>
      <c r="M50" s="22">
        <v>0.9073</v>
      </c>
    </row>
    <row r="51" spans="1:13" ht="15" customHeight="1">
      <c r="A51" s="8" t="s">
        <v>105</v>
      </c>
      <c r="B51" s="26" t="s">
        <v>106</v>
      </c>
      <c r="C51" s="8" t="s">
        <v>12</v>
      </c>
      <c r="D51" s="8" t="s">
        <v>107</v>
      </c>
      <c r="E51" s="8" t="s">
        <v>159</v>
      </c>
      <c r="G51" s="8" t="s">
        <v>166</v>
      </c>
      <c r="H51" s="8" t="s">
        <v>2067</v>
      </c>
      <c r="I51" s="8" t="s">
        <v>920</v>
      </c>
      <c r="J51" s="8" t="s">
        <v>1820</v>
      </c>
      <c r="K51" s="8" t="s">
        <v>175</v>
      </c>
      <c r="M51" s="22">
        <v>0.97819</v>
      </c>
    </row>
    <row r="52" spans="1:13" ht="15" customHeight="1">
      <c r="A52" s="8" t="s">
        <v>108</v>
      </c>
      <c r="B52" s="26" t="s">
        <v>109</v>
      </c>
      <c r="C52" s="8" t="s">
        <v>6</v>
      </c>
      <c r="D52" s="8" t="s">
        <v>107</v>
      </c>
      <c r="E52" s="8" t="s">
        <v>162</v>
      </c>
      <c r="F52" s="8" t="s">
        <v>150</v>
      </c>
      <c r="G52" s="8" t="s">
        <v>166</v>
      </c>
      <c r="H52" s="8" t="s">
        <v>2068</v>
      </c>
      <c r="I52" s="8" t="s">
        <v>852</v>
      </c>
      <c r="J52" s="8" t="s">
        <v>856</v>
      </c>
      <c r="K52" s="8" t="s">
        <v>175</v>
      </c>
      <c r="M52" s="22">
        <v>0.82303000000000004</v>
      </c>
    </row>
    <row r="53" spans="1:13" ht="15" customHeight="1">
      <c r="A53" s="8" t="s">
        <v>1895</v>
      </c>
      <c r="B53" s="26" t="s">
        <v>125</v>
      </c>
      <c r="C53" s="8" t="s">
        <v>12</v>
      </c>
      <c r="D53" s="8" t="s">
        <v>67</v>
      </c>
      <c r="E53" s="8" t="s">
        <v>164</v>
      </c>
      <c r="F53" s="8" t="s">
        <v>153</v>
      </c>
      <c r="G53" s="8" t="s">
        <v>168</v>
      </c>
      <c r="H53" s="8" t="s">
        <v>2070</v>
      </c>
      <c r="I53" s="8" t="s">
        <v>937</v>
      </c>
      <c r="J53" s="8" t="s">
        <v>900</v>
      </c>
      <c r="M53" s="22">
        <v>0.95496000000000003</v>
      </c>
    </row>
    <row r="54" spans="1:13" ht="15" customHeight="1">
      <c r="A54" s="8" t="s">
        <v>110</v>
      </c>
      <c r="B54" s="26" t="s">
        <v>111</v>
      </c>
      <c r="C54" s="8" t="s">
        <v>20</v>
      </c>
      <c r="D54" s="8" t="s">
        <v>11</v>
      </c>
      <c r="E54" s="8" t="s">
        <v>163</v>
      </c>
      <c r="G54" s="8" t="s">
        <v>168</v>
      </c>
      <c r="H54" s="8" t="s">
        <v>2068</v>
      </c>
      <c r="I54" s="8" t="s">
        <v>789</v>
      </c>
      <c r="J54" s="8" t="s">
        <v>789</v>
      </c>
      <c r="M54" s="22">
        <v>0.99482000000000004</v>
      </c>
    </row>
    <row r="55" spans="1:13" ht="15" customHeight="1">
      <c r="A55" s="8" t="s">
        <v>112</v>
      </c>
      <c r="B55" s="26" t="s">
        <v>113</v>
      </c>
      <c r="C55" s="8" t="s">
        <v>12</v>
      </c>
      <c r="D55" s="8" t="s">
        <v>50</v>
      </c>
      <c r="E55" s="8" t="s">
        <v>7</v>
      </c>
      <c r="F55" s="8" t="s">
        <v>151</v>
      </c>
      <c r="G55" s="8" t="s">
        <v>166</v>
      </c>
      <c r="H55" s="8" t="s">
        <v>2067</v>
      </c>
      <c r="I55" s="8" t="s">
        <v>832</v>
      </c>
      <c r="J55" s="8" t="s">
        <v>1822</v>
      </c>
      <c r="M55" s="22">
        <v>0.99565000000000003</v>
      </c>
    </row>
    <row r="56" spans="1:13" ht="15" customHeight="1">
      <c r="A56" s="8" t="s">
        <v>114</v>
      </c>
      <c r="B56" s="26" t="s">
        <v>115</v>
      </c>
      <c r="C56" s="8" t="s">
        <v>12</v>
      </c>
      <c r="D56" s="8" t="s">
        <v>116</v>
      </c>
      <c r="E56" s="8" t="s">
        <v>8</v>
      </c>
      <c r="G56" s="8" t="s">
        <v>166</v>
      </c>
      <c r="H56" s="8" t="s">
        <v>2072</v>
      </c>
      <c r="I56" s="8" t="s">
        <v>948</v>
      </c>
      <c r="J56" s="8" t="s">
        <v>970</v>
      </c>
      <c r="M56" s="22">
        <v>0.83875999999999995</v>
      </c>
    </row>
    <row r="57" spans="1:13" ht="15" customHeight="1">
      <c r="A57" s="8" t="s">
        <v>117</v>
      </c>
      <c r="B57" s="26" t="s">
        <v>118</v>
      </c>
      <c r="C57" s="8" t="s">
        <v>6</v>
      </c>
      <c r="D57" s="8" t="s">
        <v>67</v>
      </c>
      <c r="E57" s="8" t="s">
        <v>8</v>
      </c>
      <c r="G57" s="8" t="s">
        <v>166</v>
      </c>
      <c r="H57" s="8" t="s">
        <v>2067</v>
      </c>
      <c r="I57" s="8" t="s">
        <v>945</v>
      </c>
      <c r="J57" s="8" t="s">
        <v>900</v>
      </c>
      <c r="K57" s="8" t="s">
        <v>177</v>
      </c>
      <c r="M57" s="22">
        <v>0.79934000000000005</v>
      </c>
    </row>
    <row r="58" spans="1:13" ht="15" customHeight="1">
      <c r="A58" s="8" t="s">
        <v>119</v>
      </c>
      <c r="B58" s="26" t="s">
        <v>120</v>
      </c>
      <c r="C58" s="8" t="s">
        <v>12</v>
      </c>
      <c r="D58" s="8" t="s">
        <v>121</v>
      </c>
      <c r="E58" s="8" t="s">
        <v>7</v>
      </c>
      <c r="G58" s="8" t="s">
        <v>166</v>
      </c>
      <c r="H58" s="8" t="s">
        <v>2069</v>
      </c>
      <c r="I58" s="8" t="s">
        <v>121</v>
      </c>
      <c r="J58" s="8" t="s">
        <v>1824</v>
      </c>
      <c r="M58" s="22">
        <v>0.89925999999999995</v>
      </c>
    </row>
    <row r="59" spans="1:13" ht="15" customHeight="1">
      <c r="A59" s="8" t="s">
        <v>1910</v>
      </c>
      <c r="B59" s="8" t="s">
        <v>137</v>
      </c>
      <c r="C59" s="8" t="s">
        <v>20</v>
      </c>
      <c r="D59" s="8" t="s">
        <v>26</v>
      </c>
      <c r="E59" s="8" t="s">
        <v>164</v>
      </c>
      <c r="F59" s="8" t="s">
        <v>154</v>
      </c>
      <c r="G59" s="8" t="s">
        <v>168</v>
      </c>
      <c r="H59" s="8" t="s">
        <v>2071</v>
      </c>
      <c r="I59" s="8" t="s">
        <v>917</v>
      </c>
      <c r="J59" s="8" t="s">
        <v>1820</v>
      </c>
      <c r="M59" s="22">
        <v>0.92906</v>
      </c>
    </row>
    <row r="60" spans="1:13" ht="15" customHeight="1">
      <c r="A60" s="8" t="s">
        <v>1912</v>
      </c>
      <c r="B60" s="8" t="s">
        <v>139</v>
      </c>
      <c r="C60" s="8" t="s">
        <v>12</v>
      </c>
      <c r="D60" s="8" t="s">
        <v>116</v>
      </c>
      <c r="E60" s="8" t="s">
        <v>164</v>
      </c>
      <c r="F60" s="8" t="s">
        <v>154</v>
      </c>
      <c r="G60" s="8" t="s">
        <v>168</v>
      </c>
      <c r="H60" s="8" t="s">
        <v>2070</v>
      </c>
      <c r="I60" s="8" t="s">
        <v>948</v>
      </c>
      <c r="J60" s="8" t="s">
        <v>970</v>
      </c>
      <c r="M60" s="22">
        <v>0.82267999999999997</v>
      </c>
    </row>
    <row r="61" spans="1:13" ht="15" customHeight="1">
      <c r="A61" s="8" t="s">
        <v>1911</v>
      </c>
      <c r="B61" s="8" t="s">
        <v>138</v>
      </c>
      <c r="C61" s="8" t="s">
        <v>12</v>
      </c>
      <c r="D61" s="8" t="s">
        <v>74</v>
      </c>
      <c r="E61" s="8" t="s">
        <v>164</v>
      </c>
      <c r="F61" s="8" t="s">
        <v>154</v>
      </c>
      <c r="G61" s="8" t="s">
        <v>168</v>
      </c>
      <c r="H61" s="8" t="s">
        <v>2070</v>
      </c>
      <c r="I61" s="8" t="s">
        <v>830</v>
      </c>
      <c r="J61" s="8" t="s">
        <v>856</v>
      </c>
      <c r="M61" s="22">
        <v>0.90195000000000003</v>
      </c>
    </row>
    <row r="62" spans="1:13" ht="15" customHeight="1">
      <c r="A62" s="8" t="s">
        <v>1913</v>
      </c>
      <c r="B62" s="8" t="s">
        <v>140</v>
      </c>
      <c r="C62" s="8" t="s">
        <v>6</v>
      </c>
      <c r="D62" s="8" t="s">
        <v>128</v>
      </c>
      <c r="E62" s="8" t="s">
        <v>164</v>
      </c>
      <c r="F62" s="8" t="s">
        <v>154</v>
      </c>
      <c r="G62" s="8" t="s">
        <v>168</v>
      </c>
      <c r="H62" s="8" t="s">
        <v>2070</v>
      </c>
      <c r="I62" s="8" t="s">
        <v>904</v>
      </c>
      <c r="J62" s="8" t="s">
        <v>900</v>
      </c>
      <c r="M62" s="22">
        <v>0.92427999999999999</v>
      </c>
    </row>
    <row r="63" spans="1:13" ht="15" customHeight="1">
      <c r="A63" s="8" t="s">
        <v>1914</v>
      </c>
      <c r="B63" s="8" t="s">
        <v>141</v>
      </c>
      <c r="C63" s="8" t="s">
        <v>12</v>
      </c>
      <c r="D63" s="8" t="s">
        <v>142</v>
      </c>
      <c r="E63" s="8" t="s">
        <v>164</v>
      </c>
      <c r="F63" s="8" t="s">
        <v>154</v>
      </c>
      <c r="G63" s="8" t="s">
        <v>168</v>
      </c>
      <c r="H63" s="8" t="s">
        <v>2070</v>
      </c>
      <c r="I63" s="8" t="s">
        <v>142</v>
      </c>
      <c r="J63" s="8" t="s">
        <v>1824</v>
      </c>
      <c r="M63" s="22">
        <v>0.92279999999999995</v>
      </c>
    </row>
    <row r="64" spans="1:13" ht="15" customHeight="1">
      <c r="A64" s="8" t="s">
        <v>1915</v>
      </c>
      <c r="B64" s="8" t="s">
        <v>143</v>
      </c>
      <c r="C64" s="8" t="s">
        <v>20</v>
      </c>
      <c r="D64" s="8" t="s">
        <v>26</v>
      </c>
      <c r="E64" s="8" t="s">
        <v>164</v>
      </c>
      <c r="F64" s="8" t="s">
        <v>154</v>
      </c>
      <c r="G64" s="8" t="s">
        <v>168</v>
      </c>
      <c r="H64" s="8" t="s">
        <v>2070</v>
      </c>
      <c r="I64" s="8" t="s">
        <v>914</v>
      </c>
      <c r="J64" s="8" t="s">
        <v>1820</v>
      </c>
      <c r="M64" s="22">
        <v>1.0896399999999999</v>
      </c>
    </row>
    <row r="65" spans="1:13" ht="15" customHeight="1">
      <c r="A65" s="8" t="s">
        <v>126</v>
      </c>
      <c r="B65" s="26" t="s">
        <v>127</v>
      </c>
      <c r="C65" s="8" t="s">
        <v>6</v>
      </c>
      <c r="D65" s="8" t="s">
        <v>128</v>
      </c>
      <c r="E65" s="8" t="s">
        <v>7</v>
      </c>
      <c r="G65" s="8" t="s">
        <v>166</v>
      </c>
      <c r="H65" s="8" t="s">
        <v>2070</v>
      </c>
      <c r="I65" s="8" t="s">
        <v>1075</v>
      </c>
      <c r="J65" s="8" t="s">
        <v>1824</v>
      </c>
      <c r="M65" s="22">
        <v>0.82215000000000005</v>
      </c>
    </row>
    <row r="66" spans="1:13">
      <c r="A66" s="8" t="s">
        <v>129</v>
      </c>
      <c r="B66" s="26" t="s">
        <v>130</v>
      </c>
      <c r="C66" s="8" t="s">
        <v>29</v>
      </c>
      <c r="D66" s="8" t="s">
        <v>26</v>
      </c>
      <c r="E66" s="8" t="s">
        <v>7</v>
      </c>
      <c r="G66" s="8" t="s">
        <v>166</v>
      </c>
      <c r="H66" s="8" t="s">
        <v>2067</v>
      </c>
      <c r="I66" s="8" t="s">
        <v>914</v>
      </c>
      <c r="J66" s="8" t="s">
        <v>1820</v>
      </c>
      <c r="K66" s="8" t="s">
        <v>176</v>
      </c>
      <c r="L66" s="8" t="s">
        <v>174</v>
      </c>
      <c r="M66" s="22">
        <v>1.5093000000000001</v>
      </c>
    </row>
    <row r="67" spans="1:13">
      <c r="A67" s="8" t="s">
        <v>131</v>
      </c>
      <c r="B67" s="26" t="s">
        <v>132</v>
      </c>
      <c r="C67" s="8" t="s">
        <v>29</v>
      </c>
      <c r="D67" s="8" t="s">
        <v>11</v>
      </c>
      <c r="E67" s="8" t="s">
        <v>161</v>
      </c>
      <c r="G67" s="8" t="s">
        <v>166</v>
      </c>
      <c r="H67" s="8" t="s">
        <v>2070</v>
      </c>
      <c r="I67" s="8" t="s">
        <v>789</v>
      </c>
      <c r="J67" s="8" t="s">
        <v>789</v>
      </c>
      <c r="K67" s="8" t="s">
        <v>176</v>
      </c>
      <c r="L67" s="8" t="s">
        <v>174</v>
      </c>
      <c r="M67" s="22">
        <v>1.2438100000000001</v>
      </c>
    </row>
    <row r="68" spans="1:13">
      <c r="A68" s="8" t="s">
        <v>133</v>
      </c>
      <c r="B68" s="26" t="s">
        <v>134</v>
      </c>
      <c r="C68" s="8" t="s">
        <v>6</v>
      </c>
      <c r="D68" s="8" t="s">
        <v>50</v>
      </c>
      <c r="E68" s="8" t="s">
        <v>8</v>
      </c>
      <c r="G68" s="8" t="s">
        <v>166</v>
      </c>
      <c r="H68" s="8" t="s">
        <v>2069</v>
      </c>
      <c r="I68" s="8" t="s">
        <v>846</v>
      </c>
      <c r="J68" s="8" t="s">
        <v>1822</v>
      </c>
      <c r="M68" s="22">
        <v>0.73397000000000001</v>
      </c>
    </row>
    <row r="69" spans="1:13">
      <c r="A69" s="8" t="s">
        <v>135</v>
      </c>
      <c r="B69" s="26" t="s">
        <v>136</v>
      </c>
      <c r="C69" s="8" t="s">
        <v>12</v>
      </c>
      <c r="D69" s="8" t="s">
        <v>15</v>
      </c>
      <c r="E69" s="8" t="s">
        <v>161</v>
      </c>
      <c r="G69" s="8" t="s">
        <v>166</v>
      </c>
      <c r="H69" s="8" t="s">
        <v>2068</v>
      </c>
      <c r="I69" s="8" t="s">
        <v>624</v>
      </c>
      <c r="J69" s="8" t="s">
        <v>609</v>
      </c>
      <c r="M69" s="22">
        <v>0.90647999999999995</v>
      </c>
    </row>
    <row r="70" spans="1:13">
      <c r="B70" s="26"/>
      <c r="M70" s="22"/>
    </row>
    <row r="71" spans="1:13">
      <c r="A71" s="51" t="s">
        <v>2013</v>
      </c>
    </row>
    <row r="72" spans="1:13" ht="15" customHeight="1">
      <c r="A72" s="8" t="s">
        <v>1904</v>
      </c>
      <c r="B72" s="8" t="s">
        <v>144</v>
      </c>
      <c r="C72" s="8" t="s">
        <v>20</v>
      </c>
      <c r="D72" s="8" t="s">
        <v>26</v>
      </c>
      <c r="E72" s="8" t="s">
        <v>164</v>
      </c>
      <c r="F72" s="8" t="s">
        <v>154</v>
      </c>
      <c r="G72" s="8" t="s">
        <v>168</v>
      </c>
      <c r="H72" s="8" t="s">
        <v>2071</v>
      </c>
      <c r="I72" s="8" t="s">
        <v>917</v>
      </c>
      <c r="J72" s="8" t="s">
        <v>1820</v>
      </c>
      <c r="M72" s="22">
        <v>0.92906</v>
      </c>
    </row>
    <row r="73" spans="1:13" ht="15" customHeight="1">
      <c r="A73" s="8" t="s">
        <v>1906</v>
      </c>
      <c r="B73" s="8" t="s">
        <v>146</v>
      </c>
      <c r="C73" s="8" t="s">
        <v>12</v>
      </c>
      <c r="D73" s="8" t="s">
        <v>116</v>
      </c>
      <c r="E73" s="8" t="s">
        <v>164</v>
      </c>
      <c r="F73" s="8" t="s">
        <v>154</v>
      </c>
      <c r="G73" s="8" t="s">
        <v>168</v>
      </c>
      <c r="H73" s="8" t="s">
        <v>2070</v>
      </c>
      <c r="I73" s="8" t="s">
        <v>948</v>
      </c>
      <c r="J73" s="8" t="s">
        <v>970</v>
      </c>
      <c r="M73" s="22">
        <v>0.82267999999999997</v>
      </c>
    </row>
    <row r="74" spans="1:13" ht="14.25" customHeight="1">
      <c r="A74" s="8" t="s">
        <v>1905</v>
      </c>
      <c r="B74" s="8" t="s">
        <v>145</v>
      </c>
      <c r="C74" s="8" t="s">
        <v>12</v>
      </c>
      <c r="D74" s="8" t="s">
        <v>74</v>
      </c>
      <c r="E74" s="8" t="s">
        <v>164</v>
      </c>
      <c r="F74" s="8" t="s">
        <v>154</v>
      </c>
      <c r="G74" s="8" t="s">
        <v>168</v>
      </c>
      <c r="H74" s="8" t="s">
        <v>2070</v>
      </c>
      <c r="I74" s="8" t="s">
        <v>830</v>
      </c>
      <c r="J74" s="8" t="s">
        <v>856</v>
      </c>
      <c r="M74" s="22">
        <v>0.90195000000000003</v>
      </c>
    </row>
    <row r="75" spans="1:13" ht="15" customHeight="1">
      <c r="A75" s="8" t="s">
        <v>1907</v>
      </c>
      <c r="B75" s="8" t="s">
        <v>147</v>
      </c>
      <c r="C75" s="8" t="s">
        <v>6</v>
      </c>
      <c r="D75" s="8" t="s">
        <v>128</v>
      </c>
      <c r="E75" s="8" t="s">
        <v>164</v>
      </c>
      <c r="F75" s="8" t="s">
        <v>154</v>
      </c>
      <c r="G75" s="8" t="s">
        <v>168</v>
      </c>
      <c r="H75" s="8" t="s">
        <v>2070</v>
      </c>
      <c r="I75" s="8" t="s">
        <v>904</v>
      </c>
      <c r="J75" s="8" t="s">
        <v>900</v>
      </c>
      <c r="M75" s="22">
        <v>0.92427999999999999</v>
      </c>
    </row>
    <row r="76" spans="1:13" ht="15" customHeight="1">
      <c r="A76" s="8" t="s">
        <v>1908</v>
      </c>
      <c r="B76" s="8" t="s">
        <v>148</v>
      </c>
      <c r="C76" s="8" t="s">
        <v>12</v>
      </c>
      <c r="D76" s="8" t="s">
        <v>142</v>
      </c>
      <c r="E76" s="8" t="s">
        <v>164</v>
      </c>
      <c r="F76" s="8" t="s">
        <v>154</v>
      </c>
      <c r="G76" s="8" t="s">
        <v>168</v>
      </c>
      <c r="H76" s="8" t="s">
        <v>2070</v>
      </c>
      <c r="I76" s="8" t="s">
        <v>142</v>
      </c>
      <c r="J76" s="8" t="s">
        <v>1824</v>
      </c>
      <c r="M76" s="22">
        <v>0.92279999999999995</v>
      </c>
    </row>
    <row r="77" spans="1:13" ht="15" customHeight="1">
      <c r="A77" s="8" t="s">
        <v>1909</v>
      </c>
      <c r="B77" s="8" t="s">
        <v>149</v>
      </c>
      <c r="C77" s="8" t="s">
        <v>20</v>
      </c>
      <c r="D77" s="8" t="s">
        <v>26</v>
      </c>
      <c r="E77" s="8" t="s">
        <v>164</v>
      </c>
      <c r="F77" s="8" t="s">
        <v>154</v>
      </c>
      <c r="G77" s="8" t="s">
        <v>168</v>
      </c>
      <c r="H77" s="8" t="s">
        <v>2070</v>
      </c>
      <c r="I77" s="8" t="s">
        <v>914</v>
      </c>
      <c r="J77" s="8" t="s">
        <v>1820</v>
      </c>
      <c r="M77" s="22">
        <v>1.0896399999999999</v>
      </c>
    </row>
    <row r="78" spans="1:13">
      <c r="M78" s="22"/>
    </row>
  </sheetData>
  <sortState ref="A2:KT78">
    <sortCondition ref="A2:A7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zoomScale="90" zoomScaleNormal="90" workbookViewId="0">
      <pane xSplit="3" ySplit="2" topLeftCell="D33" activePane="bottomRight" state="frozen"/>
      <selection pane="topRight" activeCell="D1" sqref="D1"/>
      <selection pane="bottomLeft" activeCell="A4" sqref="A4"/>
      <selection pane="bottomRight"/>
    </sheetView>
  </sheetViews>
  <sheetFormatPr defaultColWidth="37.85546875" defaultRowHeight="12.75"/>
  <cols>
    <col min="1" max="1" width="61.28515625" style="8" bestFit="1" customWidth="1"/>
    <col min="2" max="2" width="8.140625" style="8" bestFit="1" customWidth="1"/>
    <col min="3" max="3" width="46.28515625" style="8" bestFit="1" customWidth="1"/>
    <col min="4" max="4" width="22.7109375" style="26" bestFit="1" customWidth="1"/>
    <col min="5" max="5" width="22.140625" style="26" bestFit="1" customWidth="1"/>
    <col min="6" max="6" width="22.5703125" style="26" bestFit="1" customWidth="1"/>
    <col min="7" max="7" width="24.42578125" style="26" bestFit="1" customWidth="1"/>
    <col min="8" max="8" width="17.5703125" style="26" bestFit="1" customWidth="1"/>
    <col min="9" max="9" width="26.42578125" style="26" bestFit="1" customWidth="1"/>
    <col min="10" max="10" width="28.85546875" style="26" bestFit="1" customWidth="1"/>
    <col min="11" max="11" width="26.42578125" style="26" bestFit="1" customWidth="1"/>
    <col min="12" max="12" width="35.5703125" style="26" bestFit="1" customWidth="1"/>
    <col min="13" max="13" width="26.5703125" style="26" bestFit="1" customWidth="1"/>
    <col min="14" max="14" width="26.140625" style="26" bestFit="1" customWidth="1"/>
    <col min="15" max="15" width="26" style="26" bestFit="1" customWidth="1"/>
    <col min="16" max="16" width="27.5703125" style="26" bestFit="1" customWidth="1"/>
    <col min="17" max="17" width="33.85546875" style="26" bestFit="1" customWidth="1"/>
    <col min="18" max="18" width="27.5703125" style="26" bestFit="1" customWidth="1"/>
    <col min="19" max="19" width="19" style="26" bestFit="1" customWidth="1"/>
    <col min="20" max="20" width="27.5703125" style="26" bestFit="1" customWidth="1"/>
    <col min="21" max="21" width="20.7109375" style="26" bestFit="1" customWidth="1"/>
    <col min="22" max="22" width="27.5703125" style="26" bestFit="1" customWidth="1"/>
    <col min="23" max="23" width="19.5703125" style="26" bestFit="1" customWidth="1"/>
    <col min="24" max="24" width="27.5703125" style="26" bestFit="1" customWidth="1"/>
    <col min="25" max="25" width="19.5703125" style="26" bestFit="1" customWidth="1"/>
    <col min="26" max="26" width="30.140625" style="26" bestFit="1" customWidth="1"/>
    <col min="27" max="27" width="33.5703125" style="26" bestFit="1" customWidth="1"/>
    <col min="28" max="28" width="29.5703125" style="26" bestFit="1" customWidth="1"/>
    <col min="29" max="29" width="18.42578125" style="26" bestFit="1" customWidth="1"/>
    <col min="30" max="30" width="30.7109375" style="29" bestFit="1" customWidth="1"/>
    <col min="31" max="31" width="27" style="26" bestFit="1" customWidth="1"/>
    <col min="32" max="16384" width="37.85546875" style="26"/>
  </cols>
  <sheetData>
    <row r="1" spans="1:32">
      <c r="D1" s="53" t="s">
        <v>1916</v>
      </c>
      <c r="E1" s="53" t="s">
        <v>1917</v>
      </c>
      <c r="F1" s="53" t="s">
        <v>1918</v>
      </c>
      <c r="G1" s="53" t="s">
        <v>1919</v>
      </c>
      <c r="H1" s="53" t="s">
        <v>1920</v>
      </c>
      <c r="I1" s="53" t="s">
        <v>1921</v>
      </c>
      <c r="J1" s="53" t="s">
        <v>2058</v>
      </c>
      <c r="K1" s="53" t="s">
        <v>2059</v>
      </c>
      <c r="L1" s="53" t="s">
        <v>2060</v>
      </c>
      <c r="M1" s="53" t="s">
        <v>1922</v>
      </c>
      <c r="N1" s="53" t="s">
        <v>1923</v>
      </c>
      <c r="O1" s="53" t="s">
        <v>1924</v>
      </c>
      <c r="P1" s="53" t="s">
        <v>1925</v>
      </c>
      <c r="Q1" s="53" t="s">
        <v>2061</v>
      </c>
      <c r="R1" s="53" t="s">
        <v>1926</v>
      </c>
      <c r="S1" s="53" t="s">
        <v>2062</v>
      </c>
      <c r="T1" s="53" t="s">
        <v>1927</v>
      </c>
      <c r="U1" s="53" t="s">
        <v>2063</v>
      </c>
      <c r="V1" s="53" t="s">
        <v>1928</v>
      </c>
      <c r="W1" s="53" t="s">
        <v>2064</v>
      </c>
      <c r="X1" s="53" t="s">
        <v>1929</v>
      </c>
      <c r="Y1" s="53" t="s">
        <v>2065</v>
      </c>
      <c r="Z1" s="53" t="s">
        <v>1930</v>
      </c>
      <c r="AA1" s="53" t="s">
        <v>1931</v>
      </c>
      <c r="AB1" s="53" t="s">
        <v>1932</v>
      </c>
      <c r="AC1" s="53" t="s">
        <v>1933</v>
      </c>
      <c r="AD1" s="54" t="s">
        <v>1934</v>
      </c>
      <c r="AE1" s="53" t="s">
        <v>1935</v>
      </c>
    </row>
    <row r="2" spans="1:32" s="8" customFormat="1">
      <c r="A2" s="55" t="s">
        <v>0</v>
      </c>
      <c r="B2" s="55" t="s">
        <v>1</v>
      </c>
      <c r="C2" s="56" t="s">
        <v>1902</v>
      </c>
      <c r="D2" s="57" t="s">
        <v>1936</v>
      </c>
      <c r="E2" s="57" t="s">
        <v>1936</v>
      </c>
      <c r="F2" s="57" t="s">
        <v>1936</v>
      </c>
      <c r="G2" s="57" t="s">
        <v>1936</v>
      </c>
      <c r="H2" s="57" t="s">
        <v>1936</v>
      </c>
      <c r="I2" s="57" t="s">
        <v>1936</v>
      </c>
      <c r="J2" s="57" t="s">
        <v>1936</v>
      </c>
      <c r="K2" s="57" t="s">
        <v>1936</v>
      </c>
      <c r="L2" s="57" t="s">
        <v>1936</v>
      </c>
      <c r="M2" s="57" t="s">
        <v>1936</v>
      </c>
      <c r="N2" s="57" t="s">
        <v>1936</v>
      </c>
      <c r="O2" s="57" t="s">
        <v>1936</v>
      </c>
      <c r="P2" s="57" t="s">
        <v>1936</v>
      </c>
      <c r="Q2" s="57" t="s">
        <v>1936</v>
      </c>
      <c r="R2" s="57" t="s">
        <v>1936</v>
      </c>
      <c r="S2" s="57" t="s">
        <v>1936</v>
      </c>
      <c r="T2" s="57" t="s">
        <v>1936</v>
      </c>
      <c r="U2" s="57" t="s">
        <v>1936</v>
      </c>
      <c r="V2" s="57" t="s">
        <v>1936</v>
      </c>
      <c r="W2" s="57" t="s">
        <v>1936</v>
      </c>
      <c r="X2" s="57" t="s">
        <v>1936</v>
      </c>
      <c r="Y2" s="57" t="s">
        <v>1936</v>
      </c>
      <c r="Z2" s="57" t="s">
        <v>1936</v>
      </c>
      <c r="AA2" s="57" t="s">
        <v>1936</v>
      </c>
      <c r="AB2" s="57" t="s">
        <v>1936</v>
      </c>
      <c r="AC2" s="57" t="s">
        <v>1936</v>
      </c>
      <c r="AD2" s="57" t="s">
        <v>1936</v>
      </c>
      <c r="AE2" s="57" t="s">
        <v>1936</v>
      </c>
    </row>
    <row r="3" spans="1:32">
      <c r="A3" s="8" t="s">
        <v>3</v>
      </c>
      <c r="B3" s="26" t="s">
        <v>4</v>
      </c>
      <c r="C3" s="8" t="s">
        <v>6</v>
      </c>
      <c r="D3" s="26">
        <v>68</v>
      </c>
      <c r="E3" s="26">
        <v>3</v>
      </c>
      <c r="F3" s="26">
        <v>12</v>
      </c>
      <c r="G3" s="26">
        <v>20</v>
      </c>
      <c r="H3" s="26">
        <v>0</v>
      </c>
      <c r="I3" s="26">
        <v>12</v>
      </c>
      <c r="J3" s="26" t="s">
        <v>1825</v>
      </c>
      <c r="K3" s="26">
        <v>0</v>
      </c>
      <c r="M3" s="26">
        <v>8</v>
      </c>
      <c r="N3" s="26">
        <v>0</v>
      </c>
      <c r="O3" s="26">
        <v>0</v>
      </c>
      <c r="P3" s="26">
        <v>0</v>
      </c>
      <c r="R3" s="26">
        <v>0</v>
      </c>
      <c r="T3" s="26">
        <v>0</v>
      </c>
      <c r="V3" s="26">
        <v>0</v>
      </c>
      <c r="X3" s="26">
        <v>0</v>
      </c>
      <c r="Z3" s="26">
        <v>11</v>
      </c>
      <c r="AA3" s="26">
        <v>6</v>
      </c>
      <c r="AB3" s="26">
        <v>0</v>
      </c>
      <c r="AC3" s="26">
        <v>140</v>
      </c>
      <c r="AD3" s="29">
        <v>0.6197999954223633</v>
      </c>
      <c r="AE3" s="30">
        <v>86.769996643066406</v>
      </c>
      <c r="AF3" s="31"/>
    </row>
    <row r="4" spans="1:32">
      <c r="A4" s="8" t="s">
        <v>9</v>
      </c>
      <c r="B4" s="26" t="s">
        <v>10</v>
      </c>
      <c r="C4" s="8" t="s">
        <v>12</v>
      </c>
      <c r="D4" s="26">
        <v>21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K4" s="26">
        <v>0</v>
      </c>
      <c r="M4" s="26">
        <v>4</v>
      </c>
      <c r="N4" s="26">
        <v>0</v>
      </c>
      <c r="O4" s="26">
        <v>0</v>
      </c>
      <c r="P4" s="26">
        <v>0</v>
      </c>
      <c r="R4" s="26">
        <v>0</v>
      </c>
      <c r="T4" s="26">
        <v>0</v>
      </c>
      <c r="V4" s="26">
        <v>0</v>
      </c>
      <c r="X4" s="26">
        <v>0</v>
      </c>
      <c r="Z4" s="26">
        <v>0</v>
      </c>
      <c r="AA4" s="26">
        <v>0</v>
      </c>
      <c r="AB4" s="26">
        <v>0</v>
      </c>
      <c r="AC4" s="26">
        <v>25</v>
      </c>
      <c r="AD4" s="29">
        <v>0.19180000305175782</v>
      </c>
      <c r="AE4" s="30">
        <v>4.8000001907348633</v>
      </c>
      <c r="AF4" s="31"/>
    </row>
    <row r="5" spans="1:32">
      <c r="A5" s="8" t="s">
        <v>13</v>
      </c>
      <c r="B5" s="26" t="s">
        <v>14</v>
      </c>
      <c r="C5" s="8" t="s">
        <v>12</v>
      </c>
      <c r="D5" s="26">
        <v>44</v>
      </c>
      <c r="E5" s="26">
        <v>3</v>
      </c>
      <c r="F5" s="26">
        <v>15</v>
      </c>
      <c r="G5" s="26">
        <v>22</v>
      </c>
      <c r="H5" s="26">
        <v>0</v>
      </c>
      <c r="I5" s="26">
        <v>0</v>
      </c>
      <c r="K5" s="26">
        <v>0</v>
      </c>
      <c r="M5" s="26">
        <v>6</v>
      </c>
      <c r="N5" s="26">
        <v>0</v>
      </c>
      <c r="O5" s="26">
        <v>0</v>
      </c>
      <c r="P5" s="26">
        <v>0</v>
      </c>
      <c r="R5" s="26">
        <v>0</v>
      </c>
      <c r="T5" s="26">
        <v>0</v>
      </c>
      <c r="V5" s="26">
        <v>0</v>
      </c>
      <c r="X5" s="26">
        <v>0</v>
      </c>
      <c r="Z5" s="26">
        <v>20</v>
      </c>
      <c r="AA5" s="26">
        <v>0</v>
      </c>
      <c r="AB5" s="26">
        <v>0</v>
      </c>
      <c r="AC5" s="26">
        <v>110</v>
      </c>
      <c r="AD5" s="29">
        <v>0.48689998626708986</v>
      </c>
      <c r="AE5" s="30">
        <v>53.549999237060547</v>
      </c>
      <c r="AF5" s="31"/>
    </row>
    <row r="6" spans="1:32">
      <c r="A6" s="8" t="s">
        <v>16</v>
      </c>
      <c r="B6" s="26" t="s">
        <v>17</v>
      </c>
      <c r="C6" s="8" t="s">
        <v>6</v>
      </c>
      <c r="D6" s="26">
        <v>16</v>
      </c>
      <c r="E6" s="26">
        <v>5</v>
      </c>
      <c r="F6" s="26">
        <v>0</v>
      </c>
      <c r="G6" s="26">
        <v>0</v>
      </c>
      <c r="H6" s="26">
        <v>0</v>
      </c>
      <c r="I6" s="26">
        <v>0</v>
      </c>
      <c r="K6" s="26">
        <v>0</v>
      </c>
      <c r="M6" s="26">
        <v>4</v>
      </c>
      <c r="N6" s="26">
        <v>0</v>
      </c>
      <c r="O6" s="26">
        <v>0</v>
      </c>
      <c r="P6" s="26">
        <v>0</v>
      </c>
      <c r="R6" s="26">
        <v>0</v>
      </c>
      <c r="T6" s="26">
        <v>0</v>
      </c>
      <c r="V6" s="26">
        <v>0</v>
      </c>
      <c r="X6" s="26">
        <v>0</v>
      </c>
      <c r="Z6" s="26">
        <v>0</v>
      </c>
      <c r="AA6" s="26">
        <v>0</v>
      </c>
      <c r="AB6" s="26">
        <v>0</v>
      </c>
      <c r="AC6" s="26">
        <v>25</v>
      </c>
      <c r="AD6" s="29">
        <v>0.35439998626708985</v>
      </c>
      <c r="AE6" s="30">
        <v>8.8599996566772461</v>
      </c>
      <c r="AF6" s="31"/>
    </row>
    <row r="7" spans="1:32">
      <c r="A7" s="8" t="s">
        <v>18</v>
      </c>
      <c r="B7" s="26" t="s">
        <v>19</v>
      </c>
      <c r="C7" s="8" t="s">
        <v>20</v>
      </c>
      <c r="D7" s="26">
        <v>435</v>
      </c>
      <c r="E7" s="26">
        <v>47</v>
      </c>
      <c r="F7" s="26">
        <v>64</v>
      </c>
      <c r="G7" s="26">
        <v>28</v>
      </c>
      <c r="H7" s="26">
        <v>0</v>
      </c>
      <c r="I7" s="26">
        <v>0</v>
      </c>
      <c r="K7" s="26">
        <v>0</v>
      </c>
      <c r="M7" s="26">
        <v>33</v>
      </c>
      <c r="N7" s="26">
        <v>24</v>
      </c>
      <c r="O7" s="26">
        <v>55</v>
      </c>
      <c r="P7" s="26">
        <v>6</v>
      </c>
      <c r="Q7" s="26" t="s">
        <v>1826</v>
      </c>
      <c r="R7" s="26">
        <v>0</v>
      </c>
      <c r="T7" s="26">
        <v>0</v>
      </c>
      <c r="V7" s="26">
        <v>0</v>
      </c>
      <c r="X7" s="26">
        <v>0</v>
      </c>
      <c r="Z7" s="26">
        <v>57</v>
      </c>
      <c r="AA7" s="26">
        <v>0</v>
      </c>
      <c r="AB7" s="26">
        <v>0</v>
      </c>
      <c r="AC7" s="26">
        <v>749</v>
      </c>
      <c r="AD7" s="29">
        <v>0.65779998779296878</v>
      </c>
      <c r="AE7" s="30">
        <v>492.70001220703125</v>
      </c>
      <c r="AF7" s="31"/>
    </row>
    <row r="8" spans="1:32">
      <c r="A8" s="8" t="s">
        <v>21</v>
      </c>
      <c r="B8" s="26" t="s">
        <v>22</v>
      </c>
      <c r="C8" s="8" t="s">
        <v>20</v>
      </c>
      <c r="D8" s="26">
        <v>89</v>
      </c>
      <c r="E8" s="26">
        <v>2</v>
      </c>
      <c r="F8" s="26">
        <v>5</v>
      </c>
      <c r="G8" s="26">
        <v>35</v>
      </c>
      <c r="H8" s="26">
        <v>0</v>
      </c>
      <c r="I8" s="26">
        <v>21</v>
      </c>
      <c r="J8" s="26" t="s">
        <v>1827</v>
      </c>
      <c r="K8" s="26">
        <v>0</v>
      </c>
      <c r="M8" s="26">
        <v>25</v>
      </c>
      <c r="N8" s="26">
        <v>0</v>
      </c>
      <c r="O8" s="26">
        <v>0</v>
      </c>
      <c r="P8" s="26">
        <v>0</v>
      </c>
      <c r="R8" s="26">
        <v>0</v>
      </c>
      <c r="T8" s="26">
        <v>0</v>
      </c>
      <c r="V8" s="26">
        <v>0</v>
      </c>
      <c r="X8" s="26">
        <v>0</v>
      </c>
      <c r="Z8" s="26">
        <v>5</v>
      </c>
      <c r="AA8" s="26">
        <v>0</v>
      </c>
      <c r="AB8" s="26">
        <v>14</v>
      </c>
      <c r="AC8" s="26">
        <v>196</v>
      </c>
      <c r="AD8" s="29">
        <v>0.88660003662109377</v>
      </c>
      <c r="AE8" s="30">
        <v>173.77000427246094</v>
      </c>
      <c r="AF8" s="31"/>
    </row>
    <row r="9" spans="1:32">
      <c r="A9" s="8" t="s">
        <v>1891</v>
      </c>
      <c r="B9" s="26" t="s">
        <v>92</v>
      </c>
      <c r="C9" s="8" t="s">
        <v>6</v>
      </c>
      <c r="D9" s="26">
        <v>65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K9" s="26">
        <v>0</v>
      </c>
      <c r="M9" s="26">
        <v>7</v>
      </c>
      <c r="N9" s="26">
        <v>0</v>
      </c>
      <c r="O9" s="26">
        <v>0</v>
      </c>
      <c r="P9" s="26">
        <v>0</v>
      </c>
      <c r="R9" s="26">
        <v>0</v>
      </c>
      <c r="T9" s="26">
        <v>0</v>
      </c>
      <c r="V9" s="26">
        <v>0</v>
      </c>
      <c r="X9" s="26">
        <v>0</v>
      </c>
      <c r="Z9" s="26">
        <v>0</v>
      </c>
      <c r="AA9" s="26">
        <v>0</v>
      </c>
      <c r="AB9" s="26">
        <v>0</v>
      </c>
      <c r="AC9" s="26">
        <v>72</v>
      </c>
      <c r="AD9" s="29">
        <v>0.7031999969482422</v>
      </c>
      <c r="AE9" s="30">
        <v>50.630001068115234</v>
      </c>
      <c r="AF9" s="31"/>
    </row>
    <row r="10" spans="1:32">
      <c r="A10" s="8" t="s">
        <v>24</v>
      </c>
      <c r="B10" s="26" t="s">
        <v>25</v>
      </c>
      <c r="C10" s="8" t="s">
        <v>6</v>
      </c>
      <c r="D10" s="26">
        <v>51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K10" s="26">
        <v>0</v>
      </c>
      <c r="M10" s="26">
        <v>7</v>
      </c>
      <c r="N10" s="26">
        <v>0</v>
      </c>
      <c r="O10" s="26">
        <v>0</v>
      </c>
      <c r="P10" s="26">
        <v>0</v>
      </c>
      <c r="R10" s="26">
        <v>0</v>
      </c>
      <c r="T10" s="26">
        <v>0</v>
      </c>
      <c r="V10" s="26">
        <v>0</v>
      </c>
      <c r="X10" s="26">
        <v>0</v>
      </c>
      <c r="Z10" s="26">
        <v>0</v>
      </c>
      <c r="AA10" s="26">
        <v>0</v>
      </c>
      <c r="AB10" s="26">
        <v>0</v>
      </c>
      <c r="AC10" s="26">
        <v>58</v>
      </c>
      <c r="AD10" s="29">
        <v>0.31889999389648438</v>
      </c>
      <c r="AE10" s="30">
        <v>18.489999771118164</v>
      </c>
      <c r="AF10" s="31"/>
    </row>
    <row r="11" spans="1:32">
      <c r="A11" s="8" t="s">
        <v>27</v>
      </c>
      <c r="B11" s="26" t="s">
        <v>28</v>
      </c>
      <c r="C11" s="8" t="s">
        <v>29</v>
      </c>
      <c r="D11" s="26">
        <v>309</v>
      </c>
      <c r="E11" s="26">
        <v>0</v>
      </c>
      <c r="F11" s="26">
        <v>48</v>
      </c>
      <c r="G11" s="26">
        <v>22</v>
      </c>
      <c r="H11" s="26">
        <v>0</v>
      </c>
      <c r="I11" s="26">
        <v>0</v>
      </c>
      <c r="K11" s="26">
        <v>0</v>
      </c>
      <c r="M11" s="26">
        <v>54</v>
      </c>
      <c r="N11" s="26">
        <v>0</v>
      </c>
      <c r="O11" s="26">
        <v>9</v>
      </c>
      <c r="P11" s="26">
        <v>0</v>
      </c>
      <c r="R11" s="26">
        <v>0</v>
      </c>
      <c r="T11" s="26">
        <v>0</v>
      </c>
      <c r="V11" s="26">
        <v>0</v>
      </c>
      <c r="X11" s="26">
        <v>0</v>
      </c>
      <c r="Z11" s="26">
        <v>32</v>
      </c>
      <c r="AA11" s="26">
        <v>25</v>
      </c>
      <c r="AB11" s="26">
        <v>0</v>
      </c>
      <c r="AC11" s="26">
        <v>499</v>
      </c>
      <c r="AD11" s="29">
        <v>1</v>
      </c>
      <c r="AE11" s="30">
        <v>499.010009765625</v>
      </c>
      <c r="AF11" s="31"/>
    </row>
    <row r="12" spans="1:32">
      <c r="A12" s="8" t="s">
        <v>30</v>
      </c>
      <c r="B12" s="26" t="s">
        <v>31</v>
      </c>
      <c r="C12" s="8" t="s">
        <v>32</v>
      </c>
      <c r="D12" s="26">
        <v>0</v>
      </c>
      <c r="E12" s="26">
        <v>264</v>
      </c>
      <c r="F12" s="26">
        <v>0</v>
      </c>
      <c r="G12" s="26">
        <v>16</v>
      </c>
      <c r="H12" s="26">
        <v>0</v>
      </c>
      <c r="I12" s="26">
        <v>8</v>
      </c>
      <c r="J12" s="26" t="s">
        <v>1828</v>
      </c>
      <c r="K12" s="26">
        <v>0</v>
      </c>
      <c r="M12" s="26">
        <v>70</v>
      </c>
      <c r="N12" s="26">
        <v>0</v>
      </c>
      <c r="O12" s="26">
        <v>24</v>
      </c>
      <c r="P12" s="26">
        <v>13</v>
      </c>
      <c r="Q12" s="26" t="s">
        <v>1829</v>
      </c>
      <c r="R12" s="26">
        <v>0</v>
      </c>
      <c r="T12" s="26">
        <v>0</v>
      </c>
      <c r="V12" s="26">
        <v>0</v>
      </c>
      <c r="X12" s="26">
        <v>0</v>
      </c>
      <c r="Z12" s="26">
        <v>0</v>
      </c>
      <c r="AA12" s="26">
        <v>0</v>
      </c>
      <c r="AB12" s="26">
        <v>0</v>
      </c>
      <c r="AC12" s="26">
        <v>395</v>
      </c>
      <c r="AD12" s="29">
        <v>0.71169998168945314</v>
      </c>
      <c r="AE12" s="30">
        <v>281.1099853515625</v>
      </c>
      <c r="AF12" s="31"/>
    </row>
    <row r="13" spans="1:32">
      <c r="A13" s="8" t="s">
        <v>33</v>
      </c>
      <c r="B13" s="26" t="s">
        <v>34</v>
      </c>
      <c r="C13" s="8" t="s">
        <v>29</v>
      </c>
      <c r="D13" s="26">
        <v>306</v>
      </c>
      <c r="E13" s="26">
        <v>36</v>
      </c>
      <c r="F13" s="26">
        <v>39</v>
      </c>
      <c r="G13" s="26">
        <v>0</v>
      </c>
      <c r="H13" s="26">
        <v>0</v>
      </c>
      <c r="I13" s="26">
        <v>12</v>
      </c>
      <c r="J13" s="26" t="s">
        <v>1830</v>
      </c>
      <c r="K13" s="26">
        <v>0</v>
      </c>
      <c r="M13" s="26">
        <v>58</v>
      </c>
      <c r="N13" s="26">
        <v>0</v>
      </c>
      <c r="O13" s="26">
        <v>15</v>
      </c>
      <c r="P13" s="26">
        <v>0</v>
      </c>
      <c r="R13" s="26">
        <v>0</v>
      </c>
      <c r="T13" s="26">
        <v>0</v>
      </c>
      <c r="V13" s="26">
        <v>0</v>
      </c>
      <c r="X13" s="26">
        <v>0</v>
      </c>
      <c r="Z13" s="26">
        <v>38</v>
      </c>
      <c r="AA13" s="26">
        <v>0</v>
      </c>
      <c r="AB13" s="26">
        <v>0</v>
      </c>
      <c r="AC13" s="26">
        <v>504</v>
      </c>
      <c r="AD13" s="29">
        <v>0.65279998779296877</v>
      </c>
      <c r="AE13" s="30">
        <v>329.02999877929687</v>
      </c>
      <c r="AF13" s="31"/>
    </row>
    <row r="14" spans="1:32">
      <c r="A14" s="8" t="s">
        <v>1813</v>
      </c>
      <c r="B14" s="26" t="s">
        <v>55</v>
      </c>
      <c r="C14" s="8" t="s">
        <v>20</v>
      </c>
      <c r="D14" s="26">
        <v>56</v>
      </c>
      <c r="E14" s="26">
        <v>0</v>
      </c>
      <c r="F14" s="26">
        <v>0</v>
      </c>
      <c r="G14" s="26">
        <v>21</v>
      </c>
      <c r="H14" s="26">
        <v>0</v>
      </c>
      <c r="I14" s="26">
        <v>10</v>
      </c>
      <c r="J14" s="26" t="s">
        <v>1838</v>
      </c>
      <c r="K14" s="26">
        <v>0</v>
      </c>
      <c r="M14" s="26">
        <v>5</v>
      </c>
      <c r="N14" s="26">
        <v>0</v>
      </c>
      <c r="O14" s="26">
        <v>0</v>
      </c>
      <c r="P14" s="26">
        <v>0</v>
      </c>
      <c r="R14" s="26">
        <v>0</v>
      </c>
      <c r="T14" s="26">
        <v>0</v>
      </c>
      <c r="V14" s="26">
        <v>0</v>
      </c>
      <c r="X14" s="26">
        <v>0</v>
      </c>
      <c r="Z14" s="26">
        <v>0</v>
      </c>
      <c r="AA14" s="26">
        <v>0</v>
      </c>
      <c r="AB14" s="26">
        <v>0</v>
      </c>
      <c r="AC14" s="26">
        <v>92</v>
      </c>
      <c r="AD14" s="29">
        <v>0.99599998474121099</v>
      </c>
      <c r="AE14" s="30">
        <v>91.629997253417969</v>
      </c>
      <c r="AF14" s="31"/>
    </row>
    <row r="15" spans="1:32">
      <c r="A15" s="8" t="s">
        <v>35</v>
      </c>
      <c r="B15" s="26" t="s">
        <v>36</v>
      </c>
      <c r="C15" s="8" t="s">
        <v>29</v>
      </c>
      <c r="D15" s="26">
        <v>505</v>
      </c>
      <c r="E15" s="26">
        <v>0</v>
      </c>
      <c r="F15" s="26">
        <v>90</v>
      </c>
      <c r="G15" s="26">
        <v>0</v>
      </c>
      <c r="H15" s="26">
        <v>0</v>
      </c>
      <c r="I15" s="26">
        <v>0</v>
      </c>
      <c r="K15" s="26">
        <v>0</v>
      </c>
      <c r="M15" s="26">
        <v>20</v>
      </c>
      <c r="N15" s="26">
        <v>10</v>
      </c>
      <c r="O15" s="26">
        <v>46</v>
      </c>
      <c r="P15" s="26">
        <v>10</v>
      </c>
      <c r="Q15" s="26" t="s">
        <v>1831</v>
      </c>
      <c r="R15" s="26">
        <v>20</v>
      </c>
      <c r="S15" s="26" t="s">
        <v>1832</v>
      </c>
      <c r="T15" s="26">
        <v>10</v>
      </c>
      <c r="U15" s="26" t="s">
        <v>1833</v>
      </c>
      <c r="V15" s="26">
        <v>20</v>
      </c>
      <c r="W15" s="26" t="s">
        <v>1834</v>
      </c>
      <c r="X15" s="26">
        <v>18</v>
      </c>
      <c r="Y15" s="26" t="s">
        <v>1835</v>
      </c>
      <c r="Z15" s="26">
        <v>96</v>
      </c>
      <c r="AA15" s="26">
        <v>0</v>
      </c>
      <c r="AB15" s="26">
        <v>0</v>
      </c>
      <c r="AC15" s="26">
        <v>845</v>
      </c>
      <c r="AD15" s="29">
        <v>0.85389999389648441</v>
      </c>
      <c r="AE15" s="30">
        <v>721.57000732421875</v>
      </c>
      <c r="AF15" s="31"/>
    </row>
    <row r="16" spans="1:32">
      <c r="A16" s="8" t="s">
        <v>37</v>
      </c>
      <c r="B16" s="26" t="s">
        <v>38</v>
      </c>
      <c r="C16" s="8" t="s">
        <v>20</v>
      </c>
      <c r="D16" s="26">
        <v>106</v>
      </c>
      <c r="E16" s="26">
        <v>0</v>
      </c>
      <c r="F16" s="26">
        <v>14</v>
      </c>
      <c r="G16" s="26">
        <v>62</v>
      </c>
      <c r="H16" s="26">
        <v>0</v>
      </c>
      <c r="I16" s="26">
        <v>0</v>
      </c>
      <c r="J16" s="58"/>
      <c r="K16" s="26">
        <v>26</v>
      </c>
      <c r="L16" s="26" t="s">
        <v>1836</v>
      </c>
      <c r="M16" s="26">
        <v>12</v>
      </c>
      <c r="N16" s="26">
        <v>0</v>
      </c>
      <c r="O16" s="26">
        <v>0</v>
      </c>
      <c r="P16" s="26">
        <v>0</v>
      </c>
      <c r="Q16" s="26" t="s">
        <v>1837</v>
      </c>
      <c r="R16" s="26">
        <v>0</v>
      </c>
      <c r="T16" s="26">
        <v>0</v>
      </c>
      <c r="V16" s="26">
        <v>0</v>
      </c>
      <c r="X16" s="26">
        <v>0</v>
      </c>
      <c r="Z16" s="26">
        <v>14</v>
      </c>
      <c r="AA16" s="26">
        <v>0</v>
      </c>
      <c r="AB16" s="26">
        <v>0</v>
      </c>
      <c r="AC16" s="26">
        <v>234</v>
      </c>
      <c r="AD16" s="29">
        <v>0.71959999084472659</v>
      </c>
      <c r="AE16" s="30">
        <v>168.39999389648437</v>
      </c>
      <c r="AF16" s="31"/>
    </row>
    <row r="17" spans="1:32">
      <c r="A17" s="8" t="s">
        <v>39</v>
      </c>
      <c r="B17" s="26" t="s">
        <v>40</v>
      </c>
      <c r="C17" s="8" t="s">
        <v>12</v>
      </c>
      <c r="D17" s="26">
        <v>197</v>
      </c>
      <c r="E17" s="26">
        <v>4</v>
      </c>
      <c r="F17" s="26">
        <v>14</v>
      </c>
      <c r="G17" s="26">
        <v>20</v>
      </c>
      <c r="H17" s="26">
        <v>0</v>
      </c>
      <c r="I17" s="26">
        <v>0</v>
      </c>
      <c r="K17" s="26">
        <v>0</v>
      </c>
      <c r="M17" s="26">
        <v>11</v>
      </c>
      <c r="N17" s="26">
        <v>13</v>
      </c>
      <c r="O17" s="26">
        <v>0</v>
      </c>
      <c r="P17" s="26">
        <v>0</v>
      </c>
      <c r="R17" s="26">
        <v>0</v>
      </c>
      <c r="T17" s="26">
        <v>0</v>
      </c>
      <c r="V17" s="26">
        <v>0</v>
      </c>
      <c r="X17" s="26">
        <v>0</v>
      </c>
      <c r="Z17" s="26">
        <v>10</v>
      </c>
      <c r="AA17" s="26">
        <v>0</v>
      </c>
      <c r="AB17" s="26">
        <v>0</v>
      </c>
      <c r="AC17" s="26">
        <v>269</v>
      </c>
      <c r="AD17" s="29">
        <v>0.67650001525878911</v>
      </c>
      <c r="AE17" s="30">
        <v>181.99000549316406</v>
      </c>
      <c r="AF17" s="31"/>
    </row>
    <row r="18" spans="1:32">
      <c r="A18" s="8" t="s">
        <v>42</v>
      </c>
      <c r="B18" s="26" t="s">
        <v>43</v>
      </c>
      <c r="C18" s="8" t="s">
        <v>12</v>
      </c>
      <c r="D18" s="26">
        <v>21</v>
      </c>
      <c r="E18" s="26">
        <v>0</v>
      </c>
      <c r="F18" s="26">
        <v>0</v>
      </c>
      <c r="G18" s="26">
        <v>20</v>
      </c>
      <c r="H18" s="26">
        <v>0</v>
      </c>
      <c r="I18" s="26">
        <v>0</v>
      </c>
      <c r="K18" s="26">
        <v>0</v>
      </c>
      <c r="M18" s="26">
        <v>0</v>
      </c>
      <c r="N18" s="26">
        <v>0</v>
      </c>
      <c r="O18" s="26">
        <v>0</v>
      </c>
      <c r="P18" s="26">
        <v>0</v>
      </c>
      <c r="R18" s="26">
        <v>0</v>
      </c>
      <c r="T18" s="26">
        <v>0</v>
      </c>
      <c r="V18" s="26">
        <v>0</v>
      </c>
      <c r="X18" s="26">
        <v>0</v>
      </c>
      <c r="Z18" s="26">
        <v>0</v>
      </c>
      <c r="AA18" s="26">
        <v>0</v>
      </c>
      <c r="AB18" s="26">
        <v>0</v>
      </c>
      <c r="AC18" s="26">
        <v>41</v>
      </c>
      <c r="AD18" s="29">
        <v>0.61909999847412112</v>
      </c>
      <c r="AE18" s="30">
        <v>25.379999160766602</v>
      </c>
      <c r="AF18" s="31"/>
    </row>
    <row r="19" spans="1:32">
      <c r="A19" s="8" t="s">
        <v>44</v>
      </c>
      <c r="B19" s="26" t="s">
        <v>45</v>
      </c>
      <c r="C19" s="8" t="s">
        <v>6</v>
      </c>
      <c r="D19" s="26">
        <v>53</v>
      </c>
      <c r="E19" s="26">
        <v>1</v>
      </c>
      <c r="F19" s="26">
        <v>7</v>
      </c>
      <c r="G19" s="26">
        <v>18</v>
      </c>
      <c r="H19" s="26">
        <v>0</v>
      </c>
      <c r="I19" s="26">
        <v>0</v>
      </c>
      <c r="K19" s="26">
        <v>0</v>
      </c>
      <c r="M19" s="26">
        <v>7</v>
      </c>
      <c r="N19" s="26">
        <v>0</v>
      </c>
      <c r="O19" s="26">
        <v>0</v>
      </c>
      <c r="P19" s="26">
        <v>0</v>
      </c>
      <c r="R19" s="26">
        <v>0</v>
      </c>
      <c r="T19" s="26">
        <v>0</v>
      </c>
      <c r="V19" s="26">
        <v>0</v>
      </c>
      <c r="X19" s="26">
        <v>0</v>
      </c>
      <c r="Z19" s="26">
        <v>6</v>
      </c>
      <c r="AA19" s="26">
        <v>0</v>
      </c>
      <c r="AB19" s="26">
        <v>0</v>
      </c>
      <c r="AC19" s="26">
        <v>92</v>
      </c>
      <c r="AD19" s="29">
        <v>0.93949996948242187</v>
      </c>
      <c r="AE19" s="30">
        <v>86.430000305175781</v>
      </c>
      <c r="AF19" s="31"/>
    </row>
    <row r="20" spans="1:32">
      <c r="A20" s="8" t="s">
        <v>46</v>
      </c>
      <c r="B20" s="26" t="s">
        <v>47</v>
      </c>
      <c r="C20" s="8" t="s">
        <v>32</v>
      </c>
      <c r="D20" s="26">
        <v>30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K20" s="26">
        <v>0</v>
      </c>
      <c r="M20" s="26">
        <v>0</v>
      </c>
      <c r="N20" s="26">
        <v>0</v>
      </c>
      <c r="O20" s="26">
        <v>0</v>
      </c>
      <c r="P20" s="26">
        <v>0</v>
      </c>
      <c r="R20" s="26">
        <v>0</v>
      </c>
      <c r="T20" s="26">
        <v>0</v>
      </c>
      <c r="V20" s="26">
        <v>0</v>
      </c>
      <c r="X20" s="26">
        <v>0</v>
      </c>
      <c r="Z20" s="26">
        <v>0</v>
      </c>
      <c r="AA20" s="26">
        <v>0</v>
      </c>
      <c r="AB20" s="26">
        <v>0</v>
      </c>
      <c r="AC20" s="26">
        <v>30</v>
      </c>
      <c r="AD20" s="29">
        <v>0.90879997253417966</v>
      </c>
      <c r="AE20" s="30">
        <v>27.270000457763672</v>
      </c>
      <c r="AF20" s="31"/>
    </row>
    <row r="21" spans="1:32">
      <c r="A21" s="8" t="s">
        <v>48</v>
      </c>
      <c r="B21" s="26" t="s">
        <v>49</v>
      </c>
      <c r="C21" s="8" t="s">
        <v>6</v>
      </c>
      <c r="D21" s="26">
        <v>70</v>
      </c>
      <c r="E21" s="26">
        <v>11</v>
      </c>
      <c r="F21" s="26">
        <v>24</v>
      </c>
      <c r="G21" s="26">
        <v>29</v>
      </c>
      <c r="H21" s="26">
        <v>20</v>
      </c>
      <c r="I21" s="26">
        <v>0</v>
      </c>
      <c r="K21" s="26">
        <v>0</v>
      </c>
      <c r="M21" s="26">
        <v>14</v>
      </c>
      <c r="N21" s="26">
        <v>0</v>
      </c>
      <c r="O21" s="26">
        <v>5</v>
      </c>
      <c r="P21" s="26">
        <v>0</v>
      </c>
      <c r="R21" s="26">
        <v>0</v>
      </c>
      <c r="T21" s="26">
        <v>0</v>
      </c>
      <c r="V21" s="26">
        <v>0</v>
      </c>
      <c r="X21" s="26">
        <v>0</v>
      </c>
      <c r="Z21" s="26">
        <v>24</v>
      </c>
      <c r="AA21" s="26">
        <v>0</v>
      </c>
      <c r="AB21" s="26">
        <v>0</v>
      </c>
      <c r="AC21" s="26">
        <v>197</v>
      </c>
      <c r="AD21" s="29">
        <v>0.59090000152587896</v>
      </c>
      <c r="AE21" s="30">
        <v>116.41000366210937</v>
      </c>
      <c r="AF21" s="31"/>
    </row>
    <row r="22" spans="1:32">
      <c r="A22" s="8" t="s">
        <v>51</v>
      </c>
      <c r="B22" s="26" t="s">
        <v>52</v>
      </c>
      <c r="C22" s="8" t="s">
        <v>12</v>
      </c>
      <c r="D22" s="26">
        <v>16</v>
      </c>
      <c r="E22" s="26">
        <v>0</v>
      </c>
      <c r="F22" s="26">
        <v>4</v>
      </c>
      <c r="G22" s="26">
        <v>0</v>
      </c>
      <c r="H22" s="26">
        <v>0</v>
      </c>
      <c r="I22" s="26">
        <v>0</v>
      </c>
      <c r="K22" s="26">
        <v>0</v>
      </c>
      <c r="M22" s="26">
        <v>4</v>
      </c>
      <c r="N22" s="26">
        <v>0</v>
      </c>
      <c r="O22" s="26">
        <v>0</v>
      </c>
      <c r="P22" s="26">
        <v>0</v>
      </c>
      <c r="R22" s="26">
        <v>0</v>
      </c>
      <c r="T22" s="26">
        <v>0</v>
      </c>
      <c r="V22" s="26">
        <v>0</v>
      </c>
      <c r="X22" s="26">
        <v>0</v>
      </c>
      <c r="Z22" s="26">
        <v>4</v>
      </c>
      <c r="AA22" s="26">
        <v>0</v>
      </c>
      <c r="AB22" s="26">
        <v>0</v>
      </c>
      <c r="AC22" s="26">
        <v>28</v>
      </c>
      <c r="AD22" s="29">
        <v>0.38450000762939451</v>
      </c>
      <c r="AE22" s="30">
        <v>10.770000457763672</v>
      </c>
      <c r="AF22" s="31"/>
    </row>
    <row r="23" spans="1:32">
      <c r="A23" s="8" t="s">
        <v>53</v>
      </c>
      <c r="B23" s="26" t="s">
        <v>54</v>
      </c>
      <c r="C23" s="8" t="s">
        <v>12</v>
      </c>
      <c r="D23" s="26">
        <v>71</v>
      </c>
      <c r="E23" s="26">
        <v>5</v>
      </c>
      <c r="F23" s="26">
        <v>9</v>
      </c>
      <c r="G23" s="26">
        <v>0</v>
      </c>
      <c r="H23" s="26">
        <v>0</v>
      </c>
      <c r="I23" s="26">
        <v>0</v>
      </c>
      <c r="K23" s="26">
        <v>0</v>
      </c>
      <c r="M23" s="26">
        <v>10</v>
      </c>
      <c r="N23" s="26">
        <v>0</v>
      </c>
      <c r="O23" s="26">
        <v>0</v>
      </c>
      <c r="P23" s="26">
        <v>0</v>
      </c>
      <c r="R23" s="26">
        <v>0</v>
      </c>
      <c r="T23" s="26">
        <v>0</v>
      </c>
      <c r="V23" s="26">
        <v>0</v>
      </c>
      <c r="X23" s="26">
        <v>0</v>
      </c>
      <c r="Z23" s="26">
        <v>8</v>
      </c>
      <c r="AA23" s="26">
        <v>0</v>
      </c>
      <c r="AB23" s="26">
        <v>0</v>
      </c>
      <c r="AC23" s="26">
        <v>103</v>
      </c>
      <c r="AD23" s="29">
        <v>0.64510002136230471</v>
      </c>
      <c r="AE23" s="30">
        <v>66.44000244140625</v>
      </c>
      <c r="AF23" s="31"/>
    </row>
    <row r="24" spans="1:32">
      <c r="A24" s="8" t="s">
        <v>56</v>
      </c>
      <c r="B24" s="26" t="s">
        <v>57</v>
      </c>
      <c r="C24" s="8" t="s">
        <v>6</v>
      </c>
      <c r="D24" s="26">
        <v>129</v>
      </c>
      <c r="E24" s="26">
        <v>0</v>
      </c>
      <c r="F24" s="26">
        <v>10</v>
      </c>
      <c r="G24" s="26">
        <v>52</v>
      </c>
      <c r="H24" s="26">
        <v>0</v>
      </c>
      <c r="I24" s="26">
        <v>0</v>
      </c>
      <c r="K24" s="26">
        <v>0</v>
      </c>
      <c r="M24" s="26">
        <v>10</v>
      </c>
      <c r="N24" s="26">
        <v>0</v>
      </c>
      <c r="O24" s="26">
        <v>5</v>
      </c>
      <c r="P24" s="26">
        <v>0</v>
      </c>
      <c r="R24" s="26">
        <v>0</v>
      </c>
      <c r="T24" s="26">
        <v>0</v>
      </c>
      <c r="V24" s="26">
        <v>0</v>
      </c>
      <c r="X24" s="26">
        <v>0</v>
      </c>
      <c r="Z24" s="26">
        <v>10</v>
      </c>
      <c r="AA24" s="26">
        <v>0</v>
      </c>
      <c r="AB24" s="26">
        <v>0</v>
      </c>
      <c r="AC24" s="26">
        <v>216</v>
      </c>
      <c r="AD24" s="29">
        <v>0.86750000000000005</v>
      </c>
      <c r="AE24" s="30">
        <v>187.3800048828125</v>
      </c>
      <c r="AF24" s="31"/>
    </row>
    <row r="25" spans="1:32">
      <c r="A25" s="8" t="s">
        <v>58</v>
      </c>
      <c r="B25" s="26" t="s">
        <v>59</v>
      </c>
      <c r="C25" s="8" t="s">
        <v>6</v>
      </c>
      <c r="D25" s="26">
        <v>72</v>
      </c>
      <c r="E25" s="26">
        <v>11</v>
      </c>
      <c r="F25" s="26">
        <v>11</v>
      </c>
      <c r="G25" s="26">
        <v>14</v>
      </c>
      <c r="H25" s="26">
        <v>0</v>
      </c>
      <c r="I25" s="26">
        <v>0</v>
      </c>
      <c r="K25" s="26">
        <v>0</v>
      </c>
      <c r="M25" s="26">
        <v>6</v>
      </c>
      <c r="N25" s="26">
        <v>0</v>
      </c>
      <c r="O25" s="26">
        <v>0</v>
      </c>
      <c r="P25" s="26">
        <v>0</v>
      </c>
      <c r="R25" s="26">
        <v>0</v>
      </c>
      <c r="T25" s="26">
        <v>0</v>
      </c>
      <c r="V25" s="26">
        <v>0</v>
      </c>
      <c r="X25" s="26">
        <v>0</v>
      </c>
      <c r="Z25" s="26">
        <v>12</v>
      </c>
      <c r="AA25" s="26">
        <v>0</v>
      </c>
      <c r="AB25" s="26">
        <v>0</v>
      </c>
      <c r="AC25" s="26">
        <v>126</v>
      </c>
      <c r="AD25" s="29">
        <v>0.38029998779296875</v>
      </c>
      <c r="AE25" s="30">
        <v>47.919998168945313</v>
      </c>
      <c r="AF25" s="31"/>
    </row>
    <row r="26" spans="1:32">
      <c r="A26" s="8" t="s">
        <v>1815</v>
      </c>
      <c r="B26" s="26" t="s">
        <v>60</v>
      </c>
      <c r="C26" s="8" t="s">
        <v>12</v>
      </c>
      <c r="D26" s="26">
        <v>61</v>
      </c>
      <c r="E26" s="26">
        <v>3</v>
      </c>
      <c r="F26" s="26">
        <v>7</v>
      </c>
      <c r="G26" s="26">
        <v>0</v>
      </c>
      <c r="H26" s="26">
        <v>0</v>
      </c>
      <c r="I26" s="26">
        <v>0</v>
      </c>
      <c r="K26" s="26">
        <v>0</v>
      </c>
      <c r="M26" s="26">
        <v>8</v>
      </c>
      <c r="N26" s="26">
        <v>0</v>
      </c>
      <c r="O26" s="26">
        <v>0</v>
      </c>
      <c r="P26" s="26">
        <v>0</v>
      </c>
      <c r="R26" s="26">
        <v>0</v>
      </c>
      <c r="T26" s="26">
        <v>0</v>
      </c>
      <c r="V26" s="26">
        <v>0</v>
      </c>
      <c r="X26" s="26">
        <v>0</v>
      </c>
      <c r="Z26" s="26">
        <v>7</v>
      </c>
      <c r="AA26" s="26">
        <v>0</v>
      </c>
      <c r="AB26" s="26">
        <v>0</v>
      </c>
      <c r="AC26" s="26">
        <v>86</v>
      </c>
      <c r="AD26" s="29">
        <v>0.92339996337890629</v>
      </c>
      <c r="AE26" s="30">
        <v>79.410003662109375</v>
      </c>
      <c r="AF26" s="31"/>
    </row>
    <row r="27" spans="1:32">
      <c r="A27" s="8" t="s">
        <v>61</v>
      </c>
      <c r="B27" s="26" t="s">
        <v>62</v>
      </c>
      <c r="C27" s="8" t="s">
        <v>12</v>
      </c>
      <c r="D27" s="26">
        <v>54</v>
      </c>
      <c r="E27" s="26">
        <v>7</v>
      </c>
      <c r="F27" s="26">
        <v>11</v>
      </c>
      <c r="G27" s="26">
        <v>32</v>
      </c>
      <c r="H27" s="26">
        <v>19</v>
      </c>
      <c r="I27" s="26">
        <v>0</v>
      </c>
      <c r="K27" s="26">
        <v>0</v>
      </c>
      <c r="M27" s="26">
        <v>6</v>
      </c>
      <c r="N27" s="26">
        <v>0</v>
      </c>
      <c r="O27" s="26">
        <v>0</v>
      </c>
      <c r="P27" s="26">
        <v>0</v>
      </c>
      <c r="R27" s="26">
        <v>0</v>
      </c>
      <c r="T27" s="26">
        <v>0</v>
      </c>
      <c r="V27" s="26">
        <v>0</v>
      </c>
      <c r="X27" s="26">
        <v>0</v>
      </c>
      <c r="Z27" s="26">
        <v>13</v>
      </c>
      <c r="AA27" s="26">
        <v>0</v>
      </c>
      <c r="AB27" s="26">
        <v>0</v>
      </c>
      <c r="AC27" s="26">
        <v>142</v>
      </c>
      <c r="AD27" s="29">
        <v>0.60860000610351561</v>
      </c>
      <c r="AE27" s="30">
        <v>86.419998168945313</v>
      </c>
      <c r="AF27" s="31"/>
    </row>
    <row r="28" spans="1:32">
      <c r="A28" s="8" t="s">
        <v>63</v>
      </c>
      <c r="B28" s="26" t="s">
        <v>64</v>
      </c>
      <c r="C28" s="8" t="s">
        <v>12</v>
      </c>
      <c r="D28" s="26">
        <v>140</v>
      </c>
      <c r="E28" s="26">
        <v>7</v>
      </c>
      <c r="F28" s="26">
        <v>13</v>
      </c>
      <c r="G28" s="26">
        <v>20</v>
      </c>
      <c r="H28" s="26">
        <v>0</v>
      </c>
      <c r="I28" s="26">
        <v>0</v>
      </c>
      <c r="K28" s="26">
        <v>0</v>
      </c>
      <c r="M28" s="26">
        <v>12</v>
      </c>
      <c r="N28" s="26">
        <v>6</v>
      </c>
      <c r="O28" s="26">
        <v>0</v>
      </c>
      <c r="P28" s="26">
        <v>0</v>
      </c>
      <c r="R28" s="26">
        <v>0</v>
      </c>
      <c r="T28" s="26">
        <v>0</v>
      </c>
      <c r="V28" s="26">
        <v>0</v>
      </c>
      <c r="X28" s="26">
        <v>0</v>
      </c>
      <c r="Z28" s="26">
        <v>10</v>
      </c>
      <c r="AA28" s="26">
        <v>0</v>
      </c>
      <c r="AB28" s="26">
        <v>0</v>
      </c>
      <c r="AC28" s="26">
        <v>208</v>
      </c>
      <c r="AD28" s="29">
        <v>0.37090000152587893</v>
      </c>
      <c r="AE28" s="30">
        <v>77.139999389648438</v>
      </c>
      <c r="AF28" s="31"/>
    </row>
    <row r="29" spans="1:32">
      <c r="A29" s="8" t="s">
        <v>65</v>
      </c>
      <c r="B29" s="26" t="s">
        <v>66</v>
      </c>
      <c r="C29" s="8" t="s">
        <v>6</v>
      </c>
      <c r="D29" s="26">
        <v>104</v>
      </c>
      <c r="E29" s="26">
        <v>5</v>
      </c>
      <c r="F29" s="26">
        <v>12</v>
      </c>
      <c r="G29" s="26">
        <v>19</v>
      </c>
      <c r="H29" s="26">
        <v>0</v>
      </c>
      <c r="I29" s="26">
        <v>0</v>
      </c>
      <c r="J29" s="58"/>
      <c r="K29" s="26">
        <v>0</v>
      </c>
      <c r="M29" s="26">
        <v>13</v>
      </c>
      <c r="N29" s="26">
        <v>0</v>
      </c>
      <c r="O29" s="26">
        <v>0</v>
      </c>
      <c r="P29" s="26">
        <v>0</v>
      </c>
      <c r="R29" s="26">
        <v>0</v>
      </c>
      <c r="T29" s="26">
        <v>0</v>
      </c>
      <c r="V29" s="26">
        <v>0</v>
      </c>
      <c r="X29" s="26">
        <v>0</v>
      </c>
      <c r="Z29" s="26">
        <v>13</v>
      </c>
      <c r="AA29" s="26">
        <v>6</v>
      </c>
      <c r="AB29" s="26">
        <v>0</v>
      </c>
      <c r="AC29" s="26">
        <v>172</v>
      </c>
      <c r="AD29" s="29">
        <v>0.68419998168945317</v>
      </c>
      <c r="AE29" s="30">
        <v>117.68000030517578</v>
      </c>
      <c r="AF29" s="31"/>
    </row>
    <row r="30" spans="1:32">
      <c r="A30" s="8" t="s">
        <v>1889</v>
      </c>
      <c r="B30" s="8" t="s">
        <v>68</v>
      </c>
      <c r="C30" s="8" t="s">
        <v>32</v>
      </c>
      <c r="D30" s="26">
        <v>59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K30" s="26">
        <v>0</v>
      </c>
      <c r="M30" s="26">
        <v>0</v>
      </c>
      <c r="N30" s="26">
        <v>0</v>
      </c>
      <c r="O30" s="26">
        <v>0</v>
      </c>
      <c r="P30" s="26">
        <v>0</v>
      </c>
      <c r="R30" s="26">
        <v>0</v>
      </c>
      <c r="T30" s="26">
        <v>0</v>
      </c>
      <c r="V30" s="26">
        <v>0</v>
      </c>
      <c r="X30" s="26">
        <v>0</v>
      </c>
      <c r="Z30" s="26">
        <v>0</v>
      </c>
      <c r="AA30" s="26">
        <v>0</v>
      </c>
      <c r="AB30" s="26">
        <v>0</v>
      </c>
      <c r="AC30" s="26">
        <v>59</v>
      </c>
      <c r="AD30" s="29">
        <v>0.5102999877929687</v>
      </c>
      <c r="AE30" s="30">
        <v>30.110000610351563</v>
      </c>
      <c r="AF30" s="31"/>
    </row>
    <row r="31" spans="1:32">
      <c r="A31" s="8" t="s">
        <v>1890</v>
      </c>
      <c r="B31" s="8" t="s">
        <v>69</v>
      </c>
      <c r="C31" s="8" t="s">
        <v>32</v>
      </c>
      <c r="D31" s="26">
        <v>42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K31" s="26">
        <v>0</v>
      </c>
      <c r="M31" s="26">
        <v>0</v>
      </c>
      <c r="N31" s="26">
        <v>0</v>
      </c>
      <c r="O31" s="26">
        <v>0</v>
      </c>
      <c r="P31" s="26">
        <v>8</v>
      </c>
      <c r="Q31" s="26" t="s">
        <v>1839</v>
      </c>
      <c r="R31" s="26">
        <v>0</v>
      </c>
      <c r="T31" s="26">
        <v>0</v>
      </c>
      <c r="V31" s="26">
        <v>0</v>
      </c>
      <c r="X31" s="26">
        <v>0</v>
      </c>
      <c r="Y31" s="58"/>
      <c r="Z31" s="26">
        <v>0</v>
      </c>
      <c r="AA31" s="26">
        <v>0</v>
      </c>
      <c r="AB31" s="26">
        <v>0</v>
      </c>
      <c r="AC31" s="26">
        <v>50</v>
      </c>
      <c r="AD31" s="29">
        <v>0.63650001525878908</v>
      </c>
      <c r="AE31" s="30">
        <v>31.829999923706055</v>
      </c>
      <c r="AF31" s="31"/>
    </row>
    <row r="32" spans="1:32">
      <c r="A32" s="8" t="s">
        <v>70</v>
      </c>
      <c r="B32" s="26" t="s">
        <v>71</v>
      </c>
      <c r="C32" s="8" t="s">
        <v>20</v>
      </c>
      <c r="D32" s="26">
        <v>287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K32" s="26">
        <v>0</v>
      </c>
      <c r="M32" s="26">
        <v>54</v>
      </c>
      <c r="N32" s="26">
        <v>0</v>
      </c>
      <c r="O32" s="26">
        <v>0</v>
      </c>
      <c r="P32" s="26">
        <v>0</v>
      </c>
      <c r="R32" s="26">
        <v>0</v>
      </c>
      <c r="T32" s="26">
        <v>0</v>
      </c>
      <c r="V32" s="26">
        <v>0</v>
      </c>
      <c r="X32" s="26">
        <v>0</v>
      </c>
      <c r="Z32" s="26">
        <v>0</v>
      </c>
      <c r="AA32" s="26">
        <v>0</v>
      </c>
      <c r="AB32" s="26">
        <v>0</v>
      </c>
      <c r="AC32" s="26">
        <v>341</v>
      </c>
      <c r="AD32" s="29">
        <v>0.81410003662109376</v>
      </c>
      <c r="AE32" s="30">
        <v>277.6099853515625</v>
      </c>
      <c r="AF32" s="31"/>
    </row>
    <row r="33" spans="1:32">
      <c r="A33" s="8" t="s">
        <v>72</v>
      </c>
      <c r="B33" s="26" t="s">
        <v>73</v>
      </c>
      <c r="C33" s="8" t="s">
        <v>12</v>
      </c>
      <c r="D33" s="26">
        <v>120</v>
      </c>
      <c r="E33" s="26">
        <v>20</v>
      </c>
      <c r="F33" s="26">
        <v>30</v>
      </c>
      <c r="G33" s="26">
        <v>0</v>
      </c>
      <c r="H33" s="26">
        <v>0</v>
      </c>
      <c r="I33" s="26">
        <v>0</v>
      </c>
      <c r="K33" s="26">
        <v>0</v>
      </c>
      <c r="M33" s="26">
        <v>9</v>
      </c>
      <c r="N33" s="26">
        <v>10</v>
      </c>
      <c r="O33" s="26">
        <v>0</v>
      </c>
      <c r="P33" s="26">
        <v>0</v>
      </c>
      <c r="R33" s="26">
        <v>0</v>
      </c>
      <c r="T33" s="26">
        <v>0</v>
      </c>
      <c r="V33" s="26">
        <v>0</v>
      </c>
      <c r="X33" s="26">
        <v>0</v>
      </c>
      <c r="Z33" s="26">
        <v>31</v>
      </c>
      <c r="AA33" s="26">
        <v>10</v>
      </c>
      <c r="AB33" s="26">
        <v>0</v>
      </c>
      <c r="AC33" s="26">
        <v>230</v>
      </c>
      <c r="AD33" s="29">
        <v>0.53389999389648435</v>
      </c>
      <c r="AE33" s="30">
        <v>122.79000091552734</v>
      </c>
      <c r="AF33" s="31"/>
    </row>
    <row r="34" spans="1:32">
      <c r="A34" s="8" t="s">
        <v>75</v>
      </c>
      <c r="B34" s="26" t="s">
        <v>76</v>
      </c>
      <c r="C34" s="8" t="s">
        <v>6</v>
      </c>
      <c r="D34" s="26">
        <v>119</v>
      </c>
      <c r="E34" s="26">
        <v>20</v>
      </c>
      <c r="F34" s="26">
        <v>26</v>
      </c>
      <c r="G34" s="26">
        <v>0</v>
      </c>
      <c r="H34" s="26">
        <v>0</v>
      </c>
      <c r="I34" s="26">
        <v>0</v>
      </c>
      <c r="K34" s="26">
        <v>0</v>
      </c>
      <c r="M34" s="26">
        <v>12</v>
      </c>
      <c r="N34" s="26">
        <v>0</v>
      </c>
      <c r="O34" s="26">
        <v>0</v>
      </c>
      <c r="P34" s="26">
        <v>0</v>
      </c>
      <c r="R34" s="26">
        <v>0</v>
      </c>
      <c r="T34" s="26">
        <v>0</v>
      </c>
      <c r="V34" s="26">
        <v>0</v>
      </c>
      <c r="X34" s="26">
        <v>0</v>
      </c>
      <c r="Z34" s="26">
        <v>28</v>
      </c>
      <c r="AA34" s="26">
        <v>10</v>
      </c>
      <c r="AB34" s="26">
        <v>0</v>
      </c>
      <c r="AC34" s="26">
        <v>215</v>
      </c>
      <c r="AD34" s="29">
        <v>0.72089996337890627</v>
      </c>
      <c r="AE34" s="30">
        <v>154.99000549316406</v>
      </c>
      <c r="AF34" s="31"/>
    </row>
    <row r="35" spans="1:32">
      <c r="A35" s="8" t="s">
        <v>77</v>
      </c>
      <c r="B35" s="26" t="s">
        <v>78</v>
      </c>
      <c r="C35" s="8" t="s">
        <v>6</v>
      </c>
      <c r="D35" s="26">
        <v>35</v>
      </c>
      <c r="E35" s="26">
        <v>0</v>
      </c>
      <c r="F35" s="26">
        <v>0</v>
      </c>
      <c r="G35" s="26">
        <v>22</v>
      </c>
      <c r="H35" s="26">
        <v>0</v>
      </c>
      <c r="I35" s="26">
        <v>0</v>
      </c>
      <c r="K35" s="26">
        <v>0</v>
      </c>
      <c r="M35" s="26">
        <v>10</v>
      </c>
      <c r="N35" s="26">
        <v>0</v>
      </c>
      <c r="O35" s="26">
        <v>0</v>
      </c>
      <c r="P35" s="26">
        <v>0</v>
      </c>
      <c r="R35" s="26">
        <v>0</v>
      </c>
      <c r="T35" s="26">
        <v>0</v>
      </c>
      <c r="V35" s="26">
        <v>0</v>
      </c>
      <c r="X35" s="26">
        <v>0</v>
      </c>
      <c r="Z35" s="26">
        <v>0</v>
      </c>
      <c r="AA35" s="26">
        <v>0</v>
      </c>
      <c r="AB35" s="26">
        <v>0</v>
      </c>
      <c r="AC35" s="26">
        <v>67</v>
      </c>
      <c r="AD35" s="29">
        <v>0.74169998168945317</v>
      </c>
      <c r="AE35" s="30">
        <v>49.689998626708984</v>
      </c>
      <c r="AF35" s="31"/>
    </row>
    <row r="36" spans="1:32">
      <c r="A36" s="8" t="s">
        <v>80</v>
      </c>
      <c r="B36" s="26" t="s">
        <v>81</v>
      </c>
      <c r="C36" s="8" t="s">
        <v>6</v>
      </c>
      <c r="D36" s="26">
        <v>12</v>
      </c>
      <c r="E36" s="26">
        <v>0</v>
      </c>
      <c r="F36" s="26">
        <v>4</v>
      </c>
      <c r="G36" s="26">
        <v>0</v>
      </c>
      <c r="H36" s="26">
        <v>0</v>
      </c>
      <c r="I36" s="26">
        <v>0</v>
      </c>
      <c r="K36" s="26">
        <v>0</v>
      </c>
      <c r="M36" s="26">
        <v>3</v>
      </c>
      <c r="N36" s="26">
        <v>0</v>
      </c>
      <c r="O36" s="26">
        <v>0</v>
      </c>
      <c r="P36" s="26">
        <v>0</v>
      </c>
      <c r="R36" s="26">
        <v>0</v>
      </c>
      <c r="T36" s="26">
        <v>0</v>
      </c>
      <c r="V36" s="26">
        <v>0</v>
      </c>
      <c r="X36" s="26">
        <v>0</v>
      </c>
      <c r="Z36" s="26">
        <v>6</v>
      </c>
      <c r="AA36" s="26">
        <v>0</v>
      </c>
      <c r="AB36" s="26">
        <v>0</v>
      </c>
      <c r="AC36" s="26">
        <v>25</v>
      </c>
      <c r="AD36" s="29">
        <v>0.58979999542236328</v>
      </c>
      <c r="AE36" s="30">
        <v>14.75</v>
      </c>
      <c r="AF36" s="31"/>
    </row>
    <row r="37" spans="1:32">
      <c r="A37" s="8" t="s">
        <v>82</v>
      </c>
      <c r="B37" s="26" t="s">
        <v>83</v>
      </c>
      <c r="C37" s="8" t="s">
        <v>32</v>
      </c>
      <c r="D37" s="26">
        <v>22</v>
      </c>
      <c r="E37" s="26">
        <v>19</v>
      </c>
      <c r="F37" s="26">
        <v>0</v>
      </c>
      <c r="G37" s="26">
        <v>0</v>
      </c>
      <c r="H37" s="26">
        <v>0</v>
      </c>
      <c r="I37" s="26">
        <v>0</v>
      </c>
      <c r="K37" s="26">
        <v>0</v>
      </c>
      <c r="M37" s="26">
        <v>0</v>
      </c>
      <c r="N37" s="26">
        <v>0</v>
      </c>
      <c r="O37" s="26">
        <v>0</v>
      </c>
      <c r="P37" s="26">
        <v>0</v>
      </c>
      <c r="R37" s="26">
        <v>0</v>
      </c>
      <c r="T37" s="26">
        <v>0</v>
      </c>
      <c r="V37" s="26">
        <v>0</v>
      </c>
      <c r="X37" s="26">
        <v>0</v>
      </c>
      <c r="Z37" s="26">
        <v>0</v>
      </c>
      <c r="AA37" s="26">
        <v>0</v>
      </c>
      <c r="AB37" s="26">
        <v>0</v>
      </c>
      <c r="AC37" s="26">
        <v>41</v>
      </c>
      <c r="AD37" s="29">
        <v>0.35380001068115235</v>
      </c>
      <c r="AE37" s="30">
        <v>14.510000228881836</v>
      </c>
      <c r="AF37" s="31"/>
    </row>
    <row r="38" spans="1:32">
      <c r="A38" s="8" t="s">
        <v>84</v>
      </c>
      <c r="B38" s="26" t="s">
        <v>85</v>
      </c>
      <c r="C38" s="8" t="s">
        <v>29</v>
      </c>
      <c r="D38" s="26">
        <v>720</v>
      </c>
      <c r="E38" s="26">
        <v>44</v>
      </c>
      <c r="F38" s="26">
        <v>27</v>
      </c>
      <c r="G38" s="26">
        <v>24</v>
      </c>
      <c r="H38" s="26">
        <v>0</v>
      </c>
      <c r="I38" s="26">
        <v>0</v>
      </c>
      <c r="K38" s="26">
        <v>0</v>
      </c>
      <c r="M38" s="26">
        <v>73</v>
      </c>
      <c r="N38" s="26">
        <v>34</v>
      </c>
      <c r="O38" s="26">
        <v>14</v>
      </c>
      <c r="P38" s="26">
        <v>13</v>
      </c>
      <c r="Q38" s="26" t="s">
        <v>1840</v>
      </c>
      <c r="R38" s="26">
        <v>0</v>
      </c>
      <c r="T38" s="26">
        <v>0</v>
      </c>
      <c r="V38" s="26">
        <v>0</v>
      </c>
      <c r="X38" s="26">
        <v>0</v>
      </c>
      <c r="Z38" s="26">
        <v>27</v>
      </c>
      <c r="AA38" s="26">
        <v>17</v>
      </c>
      <c r="AB38" s="26">
        <v>0</v>
      </c>
      <c r="AC38" s="26">
        <v>993</v>
      </c>
      <c r="AD38" s="29">
        <v>0.8116000366210937</v>
      </c>
      <c r="AE38" s="30">
        <v>805.8800048828125</v>
      </c>
      <c r="AF38" s="31"/>
    </row>
    <row r="39" spans="1:32">
      <c r="A39" s="8" t="s">
        <v>86</v>
      </c>
      <c r="B39" s="26" t="s">
        <v>87</v>
      </c>
      <c r="C39" s="8" t="s">
        <v>12</v>
      </c>
      <c r="D39" s="26">
        <v>156</v>
      </c>
      <c r="E39" s="26">
        <v>3</v>
      </c>
      <c r="F39" s="26">
        <v>16</v>
      </c>
      <c r="G39" s="26">
        <v>74</v>
      </c>
      <c r="H39" s="26">
        <v>0</v>
      </c>
      <c r="I39" s="26">
        <v>57</v>
      </c>
      <c r="J39" s="26" t="s">
        <v>1841</v>
      </c>
      <c r="K39" s="26">
        <v>22</v>
      </c>
      <c r="L39" s="26" t="s">
        <v>1842</v>
      </c>
      <c r="M39" s="26">
        <v>16</v>
      </c>
      <c r="N39" s="26">
        <v>0</v>
      </c>
      <c r="O39" s="26">
        <v>0</v>
      </c>
      <c r="P39" s="26">
        <v>0</v>
      </c>
      <c r="R39" s="26">
        <v>0</v>
      </c>
      <c r="T39" s="26">
        <v>0</v>
      </c>
      <c r="V39" s="26">
        <v>0</v>
      </c>
      <c r="X39" s="26">
        <v>0</v>
      </c>
      <c r="Z39" s="26">
        <v>16</v>
      </c>
      <c r="AA39" s="26">
        <v>0</v>
      </c>
      <c r="AB39" s="26">
        <v>60</v>
      </c>
      <c r="AC39" s="26">
        <v>420</v>
      </c>
      <c r="AD39" s="29">
        <v>0.57540000915527345</v>
      </c>
      <c r="AE39" s="30">
        <v>241.64999389648437</v>
      </c>
      <c r="AF39" s="31"/>
    </row>
    <row r="40" spans="1:32">
      <c r="A40" s="8" t="s">
        <v>1892</v>
      </c>
      <c r="B40" s="26" t="s">
        <v>122</v>
      </c>
      <c r="C40" s="8" t="s">
        <v>12</v>
      </c>
      <c r="D40" s="26">
        <v>50</v>
      </c>
      <c r="E40" s="26">
        <v>0</v>
      </c>
      <c r="F40" s="26">
        <v>0</v>
      </c>
      <c r="G40" s="26">
        <v>17</v>
      </c>
      <c r="H40" s="26">
        <v>0</v>
      </c>
      <c r="I40" s="26">
        <v>0</v>
      </c>
      <c r="K40" s="26">
        <v>0</v>
      </c>
      <c r="M40" s="26">
        <v>8</v>
      </c>
      <c r="N40" s="26">
        <v>0</v>
      </c>
      <c r="O40" s="26">
        <v>0</v>
      </c>
      <c r="P40" s="26">
        <v>0</v>
      </c>
      <c r="R40" s="26">
        <v>0</v>
      </c>
      <c r="T40" s="26">
        <v>0</v>
      </c>
      <c r="V40" s="26">
        <v>0</v>
      </c>
      <c r="X40" s="26">
        <v>0</v>
      </c>
      <c r="Z40" s="26">
        <v>0</v>
      </c>
      <c r="AA40" s="26">
        <v>0</v>
      </c>
      <c r="AB40" s="26">
        <v>0</v>
      </c>
      <c r="AC40" s="26">
        <v>75</v>
      </c>
      <c r="AD40" s="29">
        <v>0.62740001678466795</v>
      </c>
      <c r="AE40" s="30">
        <v>47.060001373291016</v>
      </c>
      <c r="AF40" s="31"/>
    </row>
    <row r="41" spans="1:32">
      <c r="A41" s="8" t="s">
        <v>88</v>
      </c>
      <c r="B41" s="26" t="s">
        <v>89</v>
      </c>
      <c r="C41" s="8" t="s">
        <v>6</v>
      </c>
      <c r="D41" s="26">
        <v>141</v>
      </c>
      <c r="E41" s="26">
        <v>12</v>
      </c>
      <c r="F41" s="26">
        <v>56</v>
      </c>
      <c r="G41" s="26">
        <v>34</v>
      </c>
      <c r="H41" s="26">
        <v>0</v>
      </c>
      <c r="I41" s="26">
        <v>0</v>
      </c>
      <c r="K41" s="26">
        <v>12</v>
      </c>
      <c r="L41" s="26" t="s">
        <v>1843</v>
      </c>
      <c r="M41" s="26">
        <v>21</v>
      </c>
      <c r="N41" s="26">
        <v>0</v>
      </c>
      <c r="O41" s="26">
        <v>0</v>
      </c>
      <c r="P41" s="26">
        <v>0</v>
      </c>
      <c r="R41" s="26">
        <v>0</v>
      </c>
      <c r="T41" s="26">
        <v>0</v>
      </c>
      <c r="V41" s="26">
        <v>0</v>
      </c>
      <c r="X41" s="26">
        <v>0</v>
      </c>
      <c r="Z41" s="26">
        <v>0</v>
      </c>
      <c r="AA41" s="26">
        <v>8</v>
      </c>
      <c r="AB41" s="26">
        <v>0</v>
      </c>
      <c r="AC41" s="26">
        <v>284</v>
      </c>
      <c r="AD41" s="29">
        <v>0.53450000762939454</v>
      </c>
      <c r="AE41" s="30">
        <v>151.80000305175781</v>
      </c>
      <c r="AF41" s="31"/>
    </row>
    <row r="42" spans="1:32">
      <c r="A42" s="8" t="s">
        <v>90</v>
      </c>
      <c r="B42" s="26" t="s">
        <v>91</v>
      </c>
      <c r="C42" s="8" t="s">
        <v>6</v>
      </c>
      <c r="D42" s="26">
        <v>87</v>
      </c>
      <c r="E42" s="26">
        <v>10</v>
      </c>
      <c r="F42" s="26">
        <v>14</v>
      </c>
      <c r="G42" s="26">
        <v>0</v>
      </c>
      <c r="H42" s="26">
        <v>0</v>
      </c>
      <c r="I42" s="26">
        <v>0</v>
      </c>
      <c r="K42" s="26">
        <v>0</v>
      </c>
      <c r="M42" s="26">
        <v>10</v>
      </c>
      <c r="N42" s="26">
        <v>0</v>
      </c>
      <c r="O42" s="26">
        <v>0</v>
      </c>
      <c r="P42" s="26">
        <v>0</v>
      </c>
      <c r="R42" s="26">
        <v>0</v>
      </c>
      <c r="T42" s="26">
        <v>0</v>
      </c>
      <c r="V42" s="26">
        <v>0</v>
      </c>
      <c r="X42" s="26">
        <v>0</v>
      </c>
      <c r="Z42" s="26">
        <v>15</v>
      </c>
      <c r="AA42" s="26">
        <v>0</v>
      </c>
      <c r="AB42" s="26">
        <v>0</v>
      </c>
      <c r="AC42" s="26">
        <v>136</v>
      </c>
      <c r="AD42" s="29">
        <v>0.63229999542236326</v>
      </c>
      <c r="AE42" s="30">
        <v>85.989997863769531</v>
      </c>
      <c r="AF42" s="31"/>
    </row>
    <row r="43" spans="1:32">
      <c r="A43" s="8" t="s">
        <v>1893</v>
      </c>
      <c r="B43" s="26" t="s">
        <v>123</v>
      </c>
      <c r="C43" s="8" t="s">
        <v>12</v>
      </c>
      <c r="D43" s="26">
        <v>60</v>
      </c>
      <c r="E43" s="26">
        <v>3</v>
      </c>
      <c r="F43" s="26">
        <v>13</v>
      </c>
      <c r="G43" s="26">
        <v>12</v>
      </c>
      <c r="H43" s="26">
        <v>0</v>
      </c>
      <c r="I43" s="26">
        <v>0</v>
      </c>
      <c r="K43" s="26">
        <v>0</v>
      </c>
      <c r="M43" s="26">
        <v>8</v>
      </c>
      <c r="N43" s="26">
        <v>0</v>
      </c>
      <c r="O43" s="26">
        <v>0</v>
      </c>
      <c r="P43" s="26">
        <v>0</v>
      </c>
      <c r="R43" s="26">
        <v>0</v>
      </c>
      <c r="T43" s="26">
        <v>0</v>
      </c>
      <c r="V43" s="26">
        <v>0</v>
      </c>
      <c r="X43" s="26">
        <v>0</v>
      </c>
      <c r="Z43" s="26">
        <v>14</v>
      </c>
      <c r="AA43" s="26">
        <v>0</v>
      </c>
      <c r="AB43" s="26">
        <v>0</v>
      </c>
      <c r="AC43" s="26">
        <v>110</v>
      </c>
      <c r="AD43" s="29">
        <v>0.74959999084472662</v>
      </c>
      <c r="AE43" s="30">
        <v>82.449996948242188</v>
      </c>
      <c r="AF43" s="31"/>
    </row>
    <row r="44" spans="1:32">
      <c r="A44" s="8" t="s">
        <v>93</v>
      </c>
      <c r="B44" s="26" t="s">
        <v>94</v>
      </c>
      <c r="C44" s="8" t="s">
        <v>20</v>
      </c>
      <c r="D44" s="26">
        <v>141</v>
      </c>
      <c r="E44" s="26">
        <v>0</v>
      </c>
      <c r="F44" s="26">
        <v>23</v>
      </c>
      <c r="G44" s="26">
        <v>15</v>
      </c>
      <c r="H44" s="26">
        <v>0</v>
      </c>
      <c r="I44" s="26">
        <v>0</v>
      </c>
      <c r="K44" s="26">
        <v>0</v>
      </c>
      <c r="M44" s="26">
        <v>10</v>
      </c>
      <c r="N44" s="26">
        <v>10</v>
      </c>
      <c r="O44" s="26">
        <v>0</v>
      </c>
      <c r="P44" s="26">
        <v>0</v>
      </c>
      <c r="R44" s="26">
        <v>0</v>
      </c>
      <c r="T44" s="26">
        <v>0</v>
      </c>
      <c r="V44" s="26">
        <v>0</v>
      </c>
      <c r="X44" s="26">
        <v>0</v>
      </c>
      <c r="Z44" s="26">
        <v>29</v>
      </c>
      <c r="AA44" s="26">
        <v>0</v>
      </c>
      <c r="AB44" s="26">
        <v>0</v>
      </c>
      <c r="AC44" s="26">
        <v>228</v>
      </c>
      <c r="AD44" s="29">
        <v>0.6563999938964844</v>
      </c>
      <c r="AE44" s="30">
        <v>149.66000366210937</v>
      </c>
      <c r="AF44" s="31"/>
    </row>
    <row r="45" spans="1:32">
      <c r="A45" s="8" t="s">
        <v>95</v>
      </c>
      <c r="B45" s="26" t="s">
        <v>96</v>
      </c>
      <c r="C45" s="8" t="s">
        <v>6</v>
      </c>
      <c r="D45" s="26">
        <v>11</v>
      </c>
      <c r="E45" s="26">
        <v>0</v>
      </c>
      <c r="F45" s="26">
        <v>4</v>
      </c>
      <c r="G45" s="26">
        <v>0</v>
      </c>
      <c r="H45" s="26">
        <v>0</v>
      </c>
      <c r="I45" s="26">
        <v>0</v>
      </c>
      <c r="K45" s="26">
        <v>0</v>
      </c>
      <c r="M45" s="26">
        <v>0</v>
      </c>
      <c r="N45" s="26">
        <v>0</v>
      </c>
      <c r="O45" s="26">
        <v>0</v>
      </c>
      <c r="P45" s="26">
        <v>0</v>
      </c>
      <c r="R45" s="26">
        <v>0</v>
      </c>
      <c r="T45" s="26">
        <v>0</v>
      </c>
      <c r="V45" s="26">
        <v>0</v>
      </c>
      <c r="X45" s="26">
        <v>0</v>
      </c>
      <c r="Z45" s="26">
        <v>4</v>
      </c>
      <c r="AA45" s="26">
        <v>0</v>
      </c>
      <c r="AB45" s="26">
        <v>0</v>
      </c>
      <c r="AC45" s="26">
        <v>19</v>
      </c>
      <c r="AD45" s="29">
        <v>0.28420000076293944</v>
      </c>
      <c r="AE45" s="30">
        <v>5.4000000953674316</v>
      </c>
      <c r="AF45" s="31"/>
    </row>
    <row r="46" spans="1:32">
      <c r="A46" s="8" t="s">
        <v>1894</v>
      </c>
      <c r="B46" s="26" t="s">
        <v>124</v>
      </c>
      <c r="C46" s="8" t="s">
        <v>6</v>
      </c>
      <c r="D46" s="26">
        <v>20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K46" s="26">
        <v>0</v>
      </c>
      <c r="M46" s="26">
        <v>6</v>
      </c>
      <c r="N46" s="26">
        <v>0</v>
      </c>
      <c r="O46" s="26">
        <v>0</v>
      </c>
      <c r="P46" s="26">
        <v>0</v>
      </c>
      <c r="R46" s="26">
        <v>0</v>
      </c>
      <c r="T46" s="26">
        <v>0</v>
      </c>
      <c r="V46" s="26">
        <v>0</v>
      </c>
      <c r="X46" s="26">
        <v>0</v>
      </c>
      <c r="Z46" s="26">
        <v>0</v>
      </c>
      <c r="AA46" s="26">
        <v>0</v>
      </c>
      <c r="AB46" s="26">
        <v>0</v>
      </c>
      <c r="AC46" s="26">
        <v>26</v>
      </c>
      <c r="AD46" s="29">
        <v>0.61130001068115236</v>
      </c>
      <c r="AE46" s="30">
        <v>15.890000343322754</v>
      </c>
      <c r="AF46" s="31"/>
    </row>
    <row r="47" spans="1:32">
      <c r="A47" s="8" t="s">
        <v>97</v>
      </c>
      <c r="B47" s="26" t="s">
        <v>98</v>
      </c>
      <c r="C47" s="8" t="s">
        <v>32</v>
      </c>
      <c r="D47" s="26">
        <v>90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K47" s="26">
        <v>0</v>
      </c>
      <c r="M47" s="26">
        <v>5</v>
      </c>
      <c r="N47" s="26">
        <v>0</v>
      </c>
      <c r="O47" s="26">
        <v>0</v>
      </c>
      <c r="P47" s="26">
        <v>0</v>
      </c>
      <c r="R47" s="26">
        <v>0</v>
      </c>
      <c r="T47" s="26">
        <v>0</v>
      </c>
      <c r="V47" s="26">
        <v>0</v>
      </c>
      <c r="X47" s="26">
        <v>0</v>
      </c>
      <c r="Z47" s="26">
        <v>0</v>
      </c>
      <c r="AA47" s="26">
        <v>0</v>
      </c>
      <c r="AB47" s="26">
        <v>0</v>
      </c>
      <c r="AC47" s="26">
        <v>95</v>
      </c>
      <c r="AD47" s="29">
        <v>0.73790000915527343</v>
      </c>
      <c r="AE47" s="30">
        <v>70.099998474121094</v>
      </c>
      <c r="AF47" s="31"/>
    </row>
    <row r="48" spans="1:32">
      <c r="A48" s="8" t="s">
        <v>99</v>
      </c>
      <c r="B48" s="26" t="s">
        <v>100</v>
      </c>
      <c r="C48" s="8" t="s">
        <v>6</v>
      </c>
      <c r="D48" s="26">
        <v>114</v>
      </c>
      <c r="E48" s="26">
        <v>12</v>
      </c>
      <c r="F48" s="26">
        <v>36</v>
      </c>
      <c r="G48" s="26">
        <v>43</v>
      </c>
      <c r="H48" s="26">
        <v>0</v>
      </c>
      <c r="I48" s="26">
        <v>0</v>
      </c>
      <c r="K48" s="26">
        <v>0</v>
      </c>
      <c r="M48" s="26">
        <v>12</v>
      </c>
      <c r="N48" s="26">
        <v>0</v>
      </c>
      <c r="O48" s="26">
        <v>0</v>
      </c>
      <c r="P48" s="26">
        <v>0</v>
      </c>
      <c r="R48" s="26">
        <v>0</v>
      </c>
      <c r="T48" s="26">
        <v>0</v>
      </c>
      <c r="V48" s="26">
        <v>0</v>
      </c>
      <c r="X48" s="26">
        <v>0</v>
      </c>
      <c r="Z48" s="26">
        <v>43</v>
      </c>
      <c r="AA48" s="26">
        <v>12</v>
      </c>
      <c r="AB48" s="26">
        <v>0</v>
      </c>
      <c r="AC48" s="26">
        <v>272</v>
      </c>
      <c r="AD48" s="29">
        <v>0.75620002746582027</v>
      </c>
      <c r="AE48" s="30">
        <v>205.69000244140625</v>
      </c>
      <c r="AF48" s="31"/>
    </row>
    <row r="49" spans="1:32">
      <c r="A49" s="8" t="s">
        <v>101</v>
      </c>
      <c r="B49" s="26" t="s">
        <v>102</v>
      </c>
      <c r="C49" s="8" t="s">
        <v>12</v>
      </c>
      <c r="D49" s="26">
        <v>50</v>
      </c>
      <c r="E49" s="26">
        <v>6</v>
      </c>
      <c r="F49" s="26">
        <v>0</v>
      </c>
      <c r="G49" s="26">
        <v>20</v>
      </c>
      <c r="H49" s="26">
        <v>0</v>
      </c>
      <c r="I49" s="26">
        <v>0</v>
      </c>
      <c r="K49" s="26">
        <v>0</v>
      </c>
      <c r="M49" s="26">
        <v>6</v>
      </c>
      <c r="N49" s="26">
        <v>0</v>
      </c>
      <c r="O49" s="26">
        <v>0</v>
      </c>
      <c r="P49" s="26">
        <v>0</v>
      </c>
      <c r="R49" s="26">
        <v>0</v>
      </c>
      <c r="T49" s="26">
        <v>0</v>
      </c>
      <c r="V49" s="26">
        <v>0</v>
      </c>
      <c r="X49" s="26">
        <v>0</v>
      </c>
      <c r="Z49" s="26">
        <v>0</v>
      </c>
      <c r="AA49" s="26">
        <v>0</v>
      </c>
      <c r="AB49" s="26">
        <v>15</v>
      </c>
      <c r="AC49" s="26">
        <v>97</v>
      </c>
      <c r="AD49" s="29">
        <v>0.53220001220703128</v>
      </c>
      <c r="AE49" s="30">
        <v>51.619998931884766</v>
      </c>
      <c r="AF49" s="31"/>
    </row>
    <row r="50" spans="1:32">
      <c r="A50" s="8" t="s">
        <v>103</v>
      </c>
      <c r="B50" s="26" t="s">
        <v>104</v>
      </c>
      <c r="C50" s="8" t="s">
        <v>12</v>
      </c>
      <c r="D50" s="26">
        <v>58</v>
      </c>
      <c r="E50" s="26">
        <v>0</v>
      </c>
      <c r="F50" s="26">
        <v>11</v>
      </c>
      <c r="G50" s="26">
        <v>20</v>
      </c>
      <c r="H50" s="26">
        <v>0</v>
      </c>
      <c r="I50" s="26">
        <v>0</v>
      </c>
      <c r="K50" s="26">
        <v>0</v>
      </c>
      <c r="M50" s="26">
        <v>16</v>
      </c>
      <c r="N50" s="26">
        <v>0</v>
      </c>
      <c r="O50" s="26">
        <v>0</v>
      </c>
      <c r="P50" s="26">
        <v>0</v>
      </c>
      <c r="R50" s="26">
        <v>0</v>
      </c>
      <c r="T50" s="26">
        <v>0</v>
      </c>
      <c r="V50" s="26">
        <v>0</v>
      </c>
      <c r="X50" s="26">
        <v>0</v>
      </c>
      <c r="Z50" s="26">
        <v>12</v>
      </c>
      <c r="AA50" s="26">
        <v>0</v>
      </c>
      <c r="AB50" s="26">
        <v>0</v>
      </c>
      <c r="AC50" s="26">
        <v>117</v>
      </c>
      <c r="AD50" s="29">
        <v>0.23719999313354492</v>
      </c>
      <c r="AE50" s="30">
        <v>27.75</v>
      </c>
      <c r="AF50" s="31"/>
    </row>
    <row r="51" spans="1:32">
      <c r="A51" s="8" t="s">
        <v>105</v>
      </c>
      <c r="B51" s="26" t="s">
        <v>106</v>
      </c>
      <c r="C51" s="8" t="s">
        <v>12</v>
      </c>
      <c r="D51" s="26">
        <v>247</v>
      </c>
      <c r="E51" s="26">
        <v>24</v>
      </c>
      <c r="F51" s="26">
        <v>24</v>
      </c>
      <c r="G51" s="26">
        <v>64</v>
      </c>
      <c r="H51" s="26">
        <v>0</v>
      </c>
      <c r="I51" s="26">
        <v>0</v>
      </c>
      <c r="J51" s="58"/>
      <c r="K51" s="26">
        <v>0</v>
      </c>
      <c r="M51" s="26">
        <v>40</v>
      </c>
      <c r="N51" s="26">
        <v>0</v>
      </c>
      <c r="O51" s="26">
        <v>0</v>
      </c>
      <c r="P51" s="26">
        <v>0</v>
      </c>
      <c r="R51" s="26">
        <v>0</v>
      </c>
      <c r="T51" s="26">
        <v>0</v>
      </c>
      <c r="V51" s="26">
        <v>0</v>
      </c>
      <c r="X51" s="26">
        <v>0</v>
      </c>
      <c r="Z51" s="26">
        <v>25</v>
      </c>
      <c r="AA51" s="26">
        <v>12</v>
      </c>
      <c r="AB51" s="26">
        <v>0</v>
      </c>
      <c r="AC51" s="26">
        <v>436</v>
      </c>
      <c r="AD51" s="29">
        <v>0.58950000762939458</v>
      </c>
      <c r="AE51" s="30">
        <v>257.010009765625</v>
      </c>
      <c r="AF51" s="31"/>
    </row>
    <row r="52" spans="1:32">
      <c r="A52" s="8" t="s">
        <v>108</v>
      </c>
      <c r="B52" s="26" t="s">
        <v>109</v>
      </c>
      <c r="C52" s="8" t="s">
        <v>6</v>
      </c>
      <c r="D52" s="26">
        <v>219</v>
      </c>
      <c r="E52" s="26">
        <v>0</v>
      </c>
      <c r="F52" s="26">
        <v>31</v>
      </c>
      <c r="G52" s="26">
        <v>92</v>
      </c>
      <c r="H52" s="26">
        <v>0</v>
      </c>
      <c r="I52" s="26">
        <v>0</v>
      </c>
      <c r="K52" s="26">
        <v>0</v>
      </c>
      <c r="M52" s="26">
        <v>22</v>
      </c>
      <c r="N52" s="26">
        <v>0</v>
      </c>
      <c r="O52" s="26">
        <v>12</v>
      </c>
      <c r="P52" s="26">
        <v>0</v>
      </c>
      <c r="R52" s="26">
        <v>0</v>
      </c>
      <c r="T52" s="26">
        <v>0</v>
      </c>
      <c r="V52" s="26">
        <v>0</v>
      </c>
      <c r="X52" s="26">
        <v>0</v>
      </c>
      <c r="Z52" s="26">
        <v>28</v>
      </c>
      <c r="AA52" s="26">
        <v>0</v>
      </c>
      <c r="AB52" s="26">
        <v>0</v>
      </c>
      <c r="AC52" s="26">
        <v>404</v>
      </c>
      <c r="AD52" s="29">
        <v>0.63240001678466795</v>
      </c>
      <c r="AE52" s="30">
        <v>255.49000549316406</v>
      </c>
      <c r="AF52" s="31"/>
    </row>
    <row r="53" spans="1:32">
      <c r="A53" s="8" t="s">
        <v>1895</v>
      </c>
      <c r="B53" s="26" t="s">
        <v>125</v>
      </c>
      <c r="C53" s="8" t="s">
        <v>12</v>
      </c>
      <c r="D53" s="26">
        <v>61</v>
      </c>
      <c r="E53" s="26">
        <v>0</v>
      </c>
      <c r="F53" s="26">
        <v>0</v>
      </c>
      <c r="G53" s="26">
        <v>20</v>
      </c>
      <c r="H53" s="26">
        <v>0</v>
      </c>
      <c r="I53" s="26">
        <v>0</v>
      </c>
      <c r="K53" s="26">
        <v>0</v>
      </c>
      <c r="M53" s="26">
        <v>12</v>
      </c>
      <c r="N53" s="26">
        <v>0</v>
      </c>
      <c r="O53" s="26">
        <v>0</v>
      </c>
      <c r="P53" s="26">
        <v>0</v>
      </c>
      <c r="R53" s="26">
        <v>0</v>
      </c>
      <c r="T53" s="26">
        <v>0</v>
      </c>
      <c r="V53" s="26">
        <v>0</v>
      </c>
      <c r="X53" s="26">
        <v>0</v>
      </c>
      <c r="Z53" s="26">
        <v>0</v>
      </c>
      <c r="AA53" s="26">
        <v>0</v>
      </c>
      <c r="AB53" s="26">
        <v>0</v>
      </c>
      <c r="AC53" s="26">
        <v>93</v>
      </c>
      <c r="AD53" s="29">
        <v>0.77180000305175778</v>
      </c>
      <c r="AE53" s="30">
        <v>71.769996643066406</v>
      </c>
      <c r="AF53" s="31"/>
    </row>
    <row r="54" spans="1:32">
      <c r="A54" s="8" t="s">
        <v>110</v>
      </c>
      <c r="B54" s="26" t="s">
        <v>111</v>
      </c>
      <c r="C54" s="8" t="s">
        <v>20</v>
      </c>
      <c r="D54" s="26">
        <v>201</v>
      </c>
      <c r="E54" s="26">
        <v>4</v>
      </c>
      <c r="F54" s="26">
        <v>28</v>
      </c>
      <c r="G54" s="26">
        <v>15</v>
      </c>
      <c r="H54" s="26">
        <v>0</v>
      </c>
      <c r="I54" s="26">
        <v>0</v>
      </c>
      <c r="K54" s="26">
        <v>0</v>
      </c>
      <c r="M54" s="26">
        <v>22</v>
      </c>
      <c r="N54" s="26">
        <v>0</v>
      </c>
      <c r="O54" s="26">
        <v>0</v>
      </c>
      <c r="P54" s="26">
        <v>0</v>
      </c>
      <c r="R54" s="26">
        <v>0</v>
      </c>
      <c r="T54" s="26">
        <v>0</v>
      </c>
      <c r="V54" s="26">
        <v>0</v>
      </c>
      <c r="X54" s="26">
        <v>0</v>
      </c>
      <c r="Z54" s="26">
        <v>31</v>
      </c>
      <c r="AA54" s="26">
        <v>0</v>
      </c>
      <c r="AB54" s="26">
        <v>0</v>
      </c>
      <c r="AC54" s="26">
        <v>301</v>
      </c>
      <c r="AD54" s="29">
        <v>0.67709999084472661</v>
      </c>
      <c r="AE54" s="30">
        <v>203.80000305175781</v>
      </c>
      <c r="AF54" s="31"/>
    </row>
    <row r="55" spans="1:32">
      <c r="A55" s="8" t="s">
        <v>112</v>
      </c>
      <c r="B55" s="26" t="s">
        <v>113</v>
      </c>
      <c r="C55" s="8" t="s">
        <v>12</v>
      </c>
      <c r="D55" s="26">
        <v>87</v>
      </c>
      <c r="E55" s="26">
        <v>4</v>
      </c>
      <c r="F55" s="26">
        <v>0</v>
      </c>
      <c r="G55" s="26">
        <v>0</v>
      </c>
      <c r="H55" s="26">
        <v>0</v>
      </c>
      <c r="I55" s="26">
        <v>0</v>
      </c>
      <c r="K55" s="26">
        <v>0</v>
      </c>
      <c r="M55" s="26">
        <v>9</v>
      </c>
      <c r="N55" s="26">
        <v>0</v>
      </c>
      <c r="O55" s="26">
        <v>0</v>
      </c>
      <c r="P55" s="26">
        <v>0</v>
      </c>
      <c r="R55" s="26">
        <v>0</v>
      </c>
      <c r="T55" s="26">
        <v>0</v>
      </c>
      <c r="V55" s="26">
        <v>0</v>
      </c>
      <c r="X55" s="26">
        <v>0</v>
      </c>
      <c r="Z55" s="26">
        <v>0</v>
      </c>
      <c r="AA55" s="26">
        <v>0</v>
      </c>
      <c r="AB55" s="26">
        <v>0</v>
      </c>
      <c r="AC55" s="26">
        <v>100</v>
      </c>
      <c r="AD55" s="29">
        <v>0.66040000915527342</v>
      </c>
      <c r="AE55" s="30">
        <v>66.040000915527344</v>
      </c>
      <c r="AF55" s="31"/>
    </row>
    <row r="56" spans="1:32">
      <c r="A56" s="8" t="s">
        <v>114</v>
      </c>
      <c r="B56" s="26" t="s">
        <v>115</v>
      </c>
      <c r="C56" s="8" t="s">
        <v>12</v>
      </c>
      <c r="D56" s="26">
        <v>131</v>
      </c>
      <c r="E56" s="26">
        <v>14</v>
      </c>
      <c r="F56" s="26">
        <v>20</v>
      </c>
      <c r="G56" s="26">
        <v>22</v>
      </c>
      <c r="H56" s="26">
        <v>29</v>
      </c>
      <c r="I56" s="26">
        <v>0</v>
      </c>
      <c r="K56" s="26">
        <v>0</v>
      </c>
      <c r="M56" s="26">
        <v>16</v>
      </c>
      <c r="N56" s="26">
        <v>0</v>
      </c>
      <c r="O56" s="26">
        <v>0</v>
      </c>
      <c r="P56" s="26">
        <v>0</v>
      </c>
      <c r="R56" s="26">
        <v>0</v>
      </c>
      <c r="T56" s="26">
        <v>0</v>
      </c>
      <c r="V56" s="26">
        <v>0</v>
      </c>
      <c r="X56" s="26">
        <v>0</v>
      </c>
      <c r="Z56" s="26">
        <v>19</v>
      </c>
      <c r="AA56" s="26">
        <v>0</v>
      </c>
      <c r="AB56" s="26">
        <v>0</v>
      </c>
      <c r="AC56" s="26">
        <v>251</v>
      </c>
      <c r="AD56" s="29">
        <v>0.62439998626708981</v>
      </c>
      <c r="AE56" s="30">
        <v>156.72000122070312</v>
      </c>
      <c r="AF56" s="31"/>
    </row>
    <row r="57" spans="1:32">
      <c r="A57" s="8" t="s">
        <v>117</v>
      </c>
      <c r="B57" s="26" t="s">
        <v>118</v>
      </c>
      <c r="C57" s="8" t="s">
        <v>6</v>
      </c>
      <c r="D57" s="26">
        <v>205</v>
      </c>
      <c r="E57" s="26">
        <v>17</v>
      </c>
      <c r="F57" s="26">
        <v>51</v>
      </c>
      <c r="G57" s="26">
        <v>0</v>
      </c>
      <c r="H57" s="26">
        <v>0</v>
      </c>
      <c r="I57" s="26">
        <v>0</v>
      </c>
      <c r="K57" s="26">
        <v>0</v>
      </c>
      <c r="M57" s="26">
        <v>24</v>
      </c>
      <c r="N57" s="26">
        <v>0</v>
      </c>
      <c r="O57" s="26">
        <v>10</v>
      </c>
      <c r="P57" s="26">
        <v>0</v>
      </c>
      <c r="R57" s="26">
        <v>0</v>
      </c>
      <c r="T57" s="26">
        <v>0</v>
      </c>
      <c r="V57" s="26">
        <v>0</v>
      </c>
      <c r="X57" s="26">
        <v>0</v>
      </c>
      <c r="Z57" s="26">
        <v>67</v>
      </c>
      <c r="AA57" s="26">
        <v>0</v>
      </c>
      <c r="AB57" s="26">
        <v>0</v>
      </c>
      <c r="AC57" s="26">
        <v>374</v>
      </c>
      <c r="AD57" s="29">
        <v>0.71910003662109379</v>
      </c>
      <c r="AE57" s="30">
        <v>268.92999267578125</v>
      </c>
      <c r="AF57" s="31"/>
    </row>
    <row r="58" spans="1:32">
      <c r="A58" s="8" t="s">
        <v>119</v>
      </c>
      <c r="B58" s="26" t="s">
        <v>120</v>
      </c>
      <c r="C58" s="8" t="s">
        <v>12</v>
      </c>
      <c r="D58" s="26">
        <v>424</v>
      </c>
      <c r="E58" s="26">
        <v>4</v>
      </c>
      <c r="F58" s="26">
        <v>30</v>
      </c>
      <c r="G58" s="26">
        <v>29</v>
      </c>
      <c r="H58" s="26">
        <v>0</v>
      </c>
      <c r="I58" s="26">
        <v>0</v>
      </c>
      <c r="K58" s="26">
        <v>0</v>
      </c>
      <c r="M58" s="26">
        <v>40</v>
      </c>
      <c r="N58" s="26">
        <v>0</v>
      </c>
      <c r="O58" s="26">
        <v>0</v>
      </c>
      <c r="P58" s="26">
        <v>0</v>
      </c>
      <c r="R58" s="26">
        <v>0</v>
      </c>
      <c r="T58" s="26">
        <v>0</v>
      </c>
      <c r="V58" s="26">
        <v>0</v>
      </c>
      <c r="X58" s="26">
        <v>0</v>
      </c>
      <c r="Z58" s="26">
        <v>22</v>
      </c>
      <c r="AA58" s="26">
        <v>12</v>
      </c>
      <c r="AB58" s="26">
        <v>14</v>
      </c>
      <c r="AC58" s="26">
        <v>575</v>
      </c>
      <c r="AD58" s="29">
        <v>0.93540000915527344</v>
      </c>
      <c r="AE58" s="30">
        <v>537.8699951171875</v>
      </c>
      <c r="AF58" s="31"/>
    </row>
    <row r="59" spans="1:32">
      <c r="A59" s="8" t="s">
        <v>1940</v>
      </c>
      <c r="B59" s="8" t="s">
        <v>137</v>
      </c>
      <c r="C59" s="8" t="s">
        <v>20</v>
      </c>
      <c r="D59" s="26">
        <v>55</v>
      </c>
      <c r="E59" s="26">
        <v>0</v>
      </c>
      <c r="F59" s="26">
        <v>0</v>
      </c>
      <c r="G59" s="26">
        <v>16</v>
      </c>
      <c r="H59" s="26">
        <v>0</v>
      </c>
      <c r="I59" s="26">
        <v>14</v>
      </c>
      <c r="J59" s="26" t="s">
        <v>1845</v>
      </c>
      <c r="K59" s="26">
        <v>20</v>
      </c>
      <c r="L59" s="26" t="s">
        <v>1848</v>
      </c>
      <c r="M59" s="26">
        <v>13</v>
      </c>
      <c r="N59" s="26">
        <v>0</v>
      </c>
      <c r="O59" s="26">
        <v>0</v>
      </c>
      <c r="P59" s="26">
        <v>0</v>
      </c>
      <c r="R59" s="26">
        <v>0</v>
      </c>
      <c r="T59" s="26">
        <v>0</v>
      </c>
      <c r="V59" s="26">
        <v>0</v>
      </c>
      <c r="X59" s="26">
        <v>0</v>
      </c>
      <c r="Z59" s="26">
        <v>0</v>
      </c>
      <c r="AA59" s="26">
        <v>0</v>
      </c>
      <c r="AB59" s="26">
        <v>0</v>
      </c>
      <c r="AC59" s="26">
        <v>118</v>
      </c>
      <c r="AD59" s="29">
        <v>0.59759998321533203</v>
      </c>
      <c r="AE59" s="30">
        <v>70.510002136230469</v>
      </c>
      <c r="AF59" s="31"/>
    </row>
    <row r="60" spans="1:32">
      <c r="A60" s="8" t="s">
        <v>1912</v>
      </c>
      <c r="B60" s="8" t="s">
        <v>139</v>
      </c>
      <c r="C60" s="8" t="s">
        <v>12</v>
      </c>
      <c r="D60" s="26">
        <v>130</v>
      </c>
      <c r="E60" s="26">
        <v>0</v>
      </c>
      <c r="F60" s="26">
        <v>16</v>
      </c>
      <c r="G60" s="26">
        <v>16</v>
      </c>
      <c r="H60" s="26">
        <v>0</v>
      </c>
      <c r="I60" s="26">
        <v>41</v>
      </c>
      <c r="J60" s="26" t="s">
        <v>1846</v>
      </c>
      <c r="K60" s="26">
        <v>0</v>
      </c>
      <c r="M60" s="26">
        <v>14</v>
      </c>
      <c r="N60" s="26">
        <v>0</v>
      </c>
      <c r="O60" s="26">
        <v>0</v>
      </c>
      <c r="P60" s="26">
        <v>0</v>
      </c>
      <c r="R60" s="26">
        <v>0</v>
      </c>
      <c r="T60" s="26">
        <v>0</v>
      </c>
      <c r="V60" s="26">
        <v>0</v>
      </c>
      <c r="X60" s="26">
        <v>0</v>
      </c>
      <c r="Z60" s="26">
        <v>23</v>
      </c>
      <c r="AA60" s="26">
        <v>0</v>
      </c>
      <c r="AB60" s="26">
        <v>0</v>
      </c>
      <c r="AC60" s="26">
        <v>240</v>
      </c>
      <c r="AD60" s="29">
        <v>0.7976999664306641</v>
      </c>
      <c r="AE60" s="30">
        <v>191.44000244140625</v>
      </c>
      <c r="AF60" s="31"/>
    </row>
    <row r="61" spans="1:32">
      <c r="A61" s="8" t="s">
        <v>1911</v>
      </c>
      <c r="B61" s="8" t="s">
        <v>138</v>
      </c>
      <c r="C61" s="8" t="s">
        <v>12</v>
      </c>
      <c r="D61" s="26">
        <v>93</v>
      </c>
      <c r="E61" s="26">
        <v>7</v>
      </c>
      <c r="F61" s="26">
        <v>21</v>
      </c>
      <c r="G61" s="26">
        <v>47</v>
      </c>
      <c r="H61" s="26">
        <v>16</v>
      </c>
      <c r="I61" s="26">
        <v>0</v>
      </c>
      <c r="K61" s="26">
        <v>0</v>
      </c>
      <c r="M61" s="26">
        <v>12</v>
      </c>
      <c r="N61" s="26">
        <v>0</v>
      </c>
      <c r="O61" s="26">
        <v>0</v>
      </c>
      <c r="P61" s="26">
        <v>0</v>
      </c>
      <c r="R61" s="26">
        <v>0</v>
      </c>
      <c r="T61" s="26">
        <v>0</v>
      </c>
      <c r="V61" s="26">
        <v>0</v>
      </c>
      <c r="X61" s="26">
        <v>0</v>
      </c>
      <c r="Z61" s="26">
        <v>33</v>
      </c>
      <c r="AA61" s="26">
        <v>0</v>
      </c>
      <c r="AB61" s="26">
        <v>0</v>
      </c>
      <c r="AC61" s="26">
        <v>229</v>
      </c>
      <c r="AD61" s="29">
        <v>0.65819999694824216</v>
      </c>
      <c r="AE61" s="30">
        <v>150.74000549316406</v>
      </c>
      <c r="AF61" s="31"/>
    </row>
    <row r="62" spans="1:32">
      <c r="A62" s="8" t="s">
        <v>1913</v>
      </c>
      <c r="B62" s="8" t="s">
        <v>140</v>
      </c>
      <c r="C62" s="8" t="s">
        <v>6</v>
      </c>
      <c r="D62" s="26">
        <v>104</v>
      </c>
      <c r="E62" s="26">
        <v>6</v>
      </c>
      <c r="F62" s="26">
        <v>14</v>
      </c>
      <c r="G62" s="26">
        <v>58</v>
      </c>
      <c r="H62" s="26">
        <v>0</v>
      </c>
      <c r="I62" s="26">
        <v>0</v>
      </c>
      <c r="K62" s="26">
        <v>0</v>
      </c>
      <c r="M62" s="26">
        <v>8</v>
      </c>
      <c r="N62" s="26">
        <v>0</v>
      </c>
      <c r="O62" s="26">
        <v>0</v>
      </c>
      <c r="P62" s="26">
        <v>0</v>
      </c>
      <c r="R62" s="26">
        <v>0</v>
      </c>
      <c r="T62" s="26">
        <v>0</v>
      </c>
      <c r="V62" s="26">
        <v>0</v>
      </c>
      <c r="X62" s="26">
        <v>0</v>
      </c>
      <c r="Z62" s="26">
        <v>10</v>
      </c>
      <c r="AA62" s="26">
        <v>0</v>
      </c>
      <c r="AB62" s="26">
        <v>0</v>
      </c>
      <c r="AC62" s="26">
        <v>200</v>
      </c>
      <c r="AD62" s="29">
        <v>0.82480003356933596</v>
      </c>
      <c r="AE62" s="30">
        <v>164.96000671386719</v>
      </c>
      <c r="AF62" s="31"/>
    </row>
    <row r="63" spans="1:32">
      <c r="A63" s="8" t="s">
        <v>1914</v>
      </c>
      <c r="B63" s="8" t="s">
        <v>141</v>
      </c>
      <c r="C63" s="8" t="s">
        <v>12</v>
      </c>
      <c r="D63" s="26">
        <v>81</v>
      </c>
      <c r="E63" s="26">
        <v>10</v>
      </c>
      <c r="F63" s="26">
        <v>0</v>
      </c>
      <c r="G63" s="26">
        <v>16</v>
      </c>
      <c r="H63" s="26">
        <v>0</v>
      </c>
      <c r="I63" s="26">
        <v>0</v>
      </c>
      <c r="K63" s="26">
        <v>0</v>
      </c>
      <c r="M63" s="26">
        <v>6</v>
      </c>
      <c r="N63" s="26">
        <v>0</v>
      </c>
      <c r="O63" s="26">
        <v>0</v>
      </c>
      <c r="P63" s="26">
        <v>0</v>
      </c>
      <c r="R63" s="26">
        <v>0</v>
      </c>
      <c r="T63" s="26">
        <v>0</v>
      </c>
      <c r="V63" s="26">
        <v>0</v>
      </c>
      <c r="X63" s="26">
        <v>0</v>
      </c>
      <c r="Z63" s="26">
        <v>0</v>
      </c>
      <c r="AA63" s="26">
        <v>0</v>
      </c>
      <c r="AB63" s="26">
        <v>0</v>
      </c>
      <c r="AC63" s="26">
        <v>113</v>
      </c>
      <c r="AD63" s="29">
        <v>0.84010002136230466</v>
      </c>
      <c r="AE63" s="30">
        <v>94.930000305175781</v>
      </c>
      <c r="AF63" s="31"/>
    </row>
    <row r="64" spans="1:32">
      <c r="A64" s="8" t="s">
        <v>1915</v>
      </c>
      <c r="B64" s="8" t="s">
        <v>143</v>
      </c>
      <c r="C64" s="8" t="s">
        <v>20</v>
      </c>
      <c r="D64" s="26">
        <v>128</v>
      </c>
      <c r="E64" s="26">
        <v>0</v>
      </c>
      <c r="F64" s="26">
        <v>18</v>
      </c>
      <c r="G64" s="26">
        <v>48</v>
      </c>
      <c r="H64" s="26">
        <v>0</v>
      </c>
      <c r="I64" s="26">
        <v>14</v>
      </c>
      <c r="J64" s="26" t="s">
        <v>1847</v>
      </c>
      <c r="K64" s="26">
        <v>0</v>
      </c>
      <c r="M64" s="26">
        <v>16</v>
      </c>
      <c r="N64" s="26">
        <v>7</v>
      </c>
      <c r="O64" s="26">
        <v>18</v>
      </c>
      <c r="P64" s="26">
        <v>0</v>
      </c>
      <c r="R64" s="26">
        <v>0</v>
      </c>
      <c r="T64" s="26">
        <v>0</v>
      </c>
      <c r="V64" s="26">
        <v>0</v>
      </c>
      <c r="X64" s="26">
        <v>0</v>
      </c>
      <c r="Z64" s="26">
        <v>17</v>
      </c>
      <c r="AA64" s="26">
        <v>0</v>
      </c>
      <c r="AB64" s="26">
        <v>0</v>
      </c>
      <c r="AC64" s="26">
        <v>266</v>
      </c>
      <c r="AD64" s="29">
        <v>0.64199996948242188</v>
      </c>
      <c r="AE64" s="30">
        <v>170.75999450683594</v>
      </c>
      <c r="AF64" s="31"/>
    </row>
    <row r="65" spans="1:32">
      <c r="A65" s="8" t="s">
        <v>126</v>
      </c>
      <c r="B65" s="26" t="s">
        <v>127</v>
      </c>
      <c r="C65" s="8" t="s">
        <v>6</v>
      </c>
      <c r="D65" s="26">
        <v>80</v>
      </c>
      <c r="E65" s="26">
        <v>10</v>
      </c>
      <c r="F65" s="26">
        <v>24</v>
      </c>
      <c r="G65" s="26">
        <v>0</v>
      </c>
      <c r="H65" s="26">
        <v>0</v>
      </c>
      <c r="I65" s="26">
        <v>0</v>
      </c>
      <c r="K65" s="26">
        <v>0</v>
      </c>
      <c r="M65" s="26">
        <v>14</v>
      </c>
      <c r="N65" s="26">
        <v>0</v>
      </c>
      <c r="O65" s="26">
        <v>0</v>
      </c>
      <c r="P65" s="26">
        <v>0</v>
      </c>
      <c r="R65" s="26">
        <v>0</v>
      </c>
      <c r="T65" s="26">
        <v>0</v>
      </c>
      <c r="V65" s="26">
        <v>0</v>
      </c>
      <c r="X65" s="26">
        <v>0</v>
      </c>
      <c r="Z65" s="26">
        <v>21</v>
      </c>
      <c r="AA65" s="26">
        <v>0</v>
      </c>
      <c r="AB65" s="26">
        <v>0</v>
      </c>
      <c r="AC65" s="26">
        <v>149</v>
      </c>
      <c r="AD65" s="29">
        <v>0.49580001831054688</v>
      </c>
      <c r="AE65" s="30">
        <v>73.870002746582031</v>
      </c>
      <c r="AF65" s="31"/>
    </row>
    <row r="66" spans="1:32">
      <c r="A66" s="8" t="s">
        <v>129</v>
      </c>
      <c r="B66" s="26" t="s">
        <v>130</v>
      </c>
      <c r="C66" s="8" t="s">
        <v>29</v>
      </c>
      <c r="D66" s="26">
        <v>145</v>
      </c>
      <c r="E66" s="26">
        <v>21</v>
      </c>
      <c r="F66" s="26">
        <v>21</v>
      </c>
      <c r="G66" s="26">
        <v>18</v>
      </c>
      <c r="H66" s="26">
        <v>0</v>
      </c>
      <c r="I66" s="26">
        <v>0</v>
      </c>
      <c r="K66" s="26">
        <v>0</v>
      </c>
      <c r="M66" s="26">
        <v>39</v>
      </c>
      <c r="N66" s="26">
        <v>0</v>
      </c>
      <c r="O66" s="26">
        <v>32</v>
      </c>
      <c r="P66" s="26">
        <v>8</v>
      </c>
      <c r="Q66" s="26" t="s">
        <v>1844</v>
      </c>
      <c r="R66" s="26">
        <v>0</v>
      </c>
      <c r="T66" s="26">
        <v>0</v>
      </c>
      <c r="V66" s="26">
        <v>0</v>
      </c>
      <c r="X66" s="26">
        <v>0</v>
      </c>
      <c r="Z66" s="26">
        <v>8</v>
      </c>
      <c r="AA66" s="26">
        <v>0</v>
      </c>
      <c r="AB66" s="26">
        <v>0</v>
      </c>
      <c r="AC66" s="26">
        <v>292</v>
      </c>
      <c r="AD66" s="29">
        <v>0.9480999755859375</v>
      </c>
      <c r="AE66" s="30">
        <v>276.85000610351562</v>
      </c>
      <c r="AF66" s="31"/>
    </row>
    <row r="67" spans="1:32">
      <c r="A67" s="8" t="s">
        <v>131</v>
      </c>
      <c r="B67" s="26" t="s">
        <v>132</v>
      </c>
      <c r="C67" s="8" t="s">
        <v>29</v>
      </c>
      <c r="D67" s="26">
        <v>374</v>
      </c>
      <c r="E67" s="26">
        <v>37</v>
      </c>
      <c r="F67" s="26">
        <v>65</v>
      </c>
      <c r="G67" s="26">
        <v>53</v>
      </c>
      <c r="H67" s="26">
        <v>0</v>
      </c>
      <c r="I67" s="26">
        <v>0</v>
      </c>
      <c r="K67" s="26">
        <v>0</v>
      </c>
      <c r="M67" s="26">
        <v>81</v>
      </c>
      <c r="N67" s="26">
        <v>28</v>
      </c>
      <c r="O67" s="26">
        <v>27</v>
      </c>
      <c r="P67" s="26">
        <v>0</v>
      </c>
      <c r="R67" s="26">
        <v>0</v>
      </c>
      <c r="T67" s="26">
        <v>0</v>
      </c>
      <c r="V67" s="26">
        <v>0</v>
      </c>
      <c r="X67" s="26">
        <v>0</v>
      </c>
      <c r="Z67" s="26">
        <v>69</v>
      </c>
      <c r="AA67" s="26">
        <v>0</v>
      </c>
      <c r="AB67" s="26">
        <v>0</v>
      </c>
      <c r="AC67" s="26">
        <v>734</v>
      </c>
      <c r="AD67" s="29">
        <v>0.79809997558593748</v>
      </c>
      <c r="AE67" s="30">
        <v>585.80999755859375</v>
      </c>
      <c r="AF67" s="31"/>
    </row>
    <row r="68" spans="1:32">
      <c r="A68" s="8" t="s">
        <v>133</v>
      </c>
      <c r="B68" s="26" t="s">
        <v>134</v>
      </c>
      <c r="C68" s="8" t="s">
        <v>6</v>
      </c>
      <c r="D68" s="26">
        <v>147</v>
      </c>
      <c r="E68" s="26">
        <v>12</v>
      </c>
      <c r="F68" s="26">
        <v>20</v>
      </c>
      <c r="G68" s="26">
        <v>0</v>
      </c>
      <c r="H68" s="26">
        <v>0</v>
      </c>
      <c r="I68" s="26">
        <v>0</v>
      </c>
      <c r="K68" s="26">
        <v>0</v>
      </c>
      <c r="M68" s="26">
        <v>10</v>
      </c>
      <c r="N68" s="26">
        <v>0</v>
      </c>
      <c r="O68" s="26">
        <v>0</v>
      </c>
      <c r="P68" s="26">
        <v>0</v>
      </c>
      <c r="R68" s="26">
        <v>0</v>
      </c>
      <c r="T68" s="26">
        <v>0</v>
      </c>
      <c r="V68" s="26">
        <v>0</v>
      </c>
      <c r="X68" s="26">
        <v>0</v>
      </c>
      <c r="Z68" s="26">
        <v>24</v>
      </c>
      <c r="AA68" s="26">
        <v>16</v>
      </c>
      <c r="AB68" s="26">
        <v>0</v>
      </c>
      <c r="AC68" s="26">
        <v>229</v>
      </c>
      <c r="AD68" s="29">
        <v>0.62819999694824213</v>
      </c>
      <c r="AE68" s="30">
        <v>143.85000610351562</v>
      </c>
      <c r="AF68" s="31"/>
    </row>
    <row r="69" spans="1:32">
      <c r="A69" s="8" t="s">
        <v>135</v>
      </c>
      <c r="B69" s="26" t="s">
        <v>136</v>
      </c>
      <c r="C69" s="8" t="s">
        <v>12</v>
      </c>
      <c r="D69" s="26">
        <v>40</v>
      </c>
      <c r="E69" s="26">
        <v>4</v>
      </c>
      <c r="F69" s="26">
        <v>0</v>
      </c>
      <c r="G69" s="26">
        <v>24</v>
      </c>
      <c r="H69" s="26">
        <v>0</v>
      </c>
      <c r="I69" s="26">
        <v>0</v>
      </c>
      <c r="K69" s="26">
        <v>0</v>
      </c>
      <c r="M69" s="26">
        <v>6</v>
      </c>
      <c r="N69" s="26">
        <v>0</v>
      </c>
      <c r="O69" s="26">
        <v>0</v>
      </c>
      <c r="P69" s="26">
        <v>0</v>
      </c>
      <c r="R69" s="26">
        <v>0</v>
      </c>
      <c r="T69" s="26">
        <v>0</v>
      </c>
      <c r="V69" s="26">
        <v>0</v>
      </c>
      <c r="X69" s="26">
        <v>0</v>
      </c>
      <c r="Z69" s="26">
        <v>0</v>
      </c>
      <c r="AA69" s="26">
        <v>0</v>
      </c>
      <c r="AB69" s="26">
        <v>0</v>
      </c>
      <c r="AC69" s="26">
        <v>74</v>
      </c>
      <c r="AD69" s="29">
        <v>0.64720001220703127</v>
      </c>
      <c r="AE69" s="30">
        <v>47.889999389648437</v>
      </c>
      <c r="AF69" s="31"/>
    </row>
    <row r="70" spans="1:32">
      <c r="AE70" s="30"/>
      <c r="AF70" s="31"/>
    </row>
    <row r="71" spans="1:32">
      <c r="A71" s="51" t="s">
        <v>2013</v>
      </c>
      <c r="AE71" s="30"/>
      <c r="AF71" s="31"/>
    </row>
    <row r="72" spans="1:32">
      <c r="A72" s="8" t="s">
        <v>1904</v>
      </c>
      <c r="B72" s="8" t="s">
        <v>144</v>
      </c>
      <c r="C72" s="8" t="s">
        <v>20</v>
      </c>
      <c r="D72" s="26">
        <v>55</v>
      </c>
      <c r="E72" s="26">
        <v>0</v>
      </c>
      <c r="F72" s="26">
        <v>0</v>
      </c>
      <c r="G72" s="26">
        <v>16</v>
      </c>
      <c r="H72" s="26">
        <v>0</v>
      </c>
      <c r="I72" s="26">
        <v>14</v>
      </c>
      <c r="J72" s="26" t="s">
        <v>1845</v>
      </c>
      <c r="K72" s="26">
        <v>20</v>
      </c>
      <c r="L72" s="26" t="s">
        <v>1848</v>
      </c>
      <c r="M72" s="26">
        <v>13</v>
      </c>
      <c r="N72" s="26">
        <v>0</v>
      </c>
      <c r="O72" s="26">
        <v>0</v>
      </c>
      <c r="P72" s="26">
        <v>0</v>
      </c>
      <c r="R72" s="26">
        <v>0</v>
      </c>
      <c r="T72" s="26">
        <v>0</v>
      </c>
      <c r="V72" s="26">
        <v>0</v>
      </c>
      <c r="X72" s="26">
        <v>0</v>
      </c>
      <c r="Z72" s="26">
        <v>0</v>
      </c>
      <c r="AA72" s="26">
        <v>0</v>
      </c>
      <c r="AB72" s="26">
        <v>0</v>
      </c>
      <c r="AC72" s="26">
        <v>118</v>
      </c>
      <c r="AD72" s="29">
        <v>0.59759998321533203</v>
      </c>
      <c r="AE72" s="30">
        <v>70.510002136230469</v>
      </c>
      <c r="AF72" s="31"/>
    </row>
    <row r="73" spans="1:32">
      <c r="A73" s="8" t="s">
        <v>1906</v>
      </c>
      <c r="B73" s="8" t="s">
        <v>146</v>
      </c>
      <c r="C73" s="8" t="s">
        <v>12</v>
      </c>
      <c r="D73" s="26">
        <v>130</v>
      </c>
      <c r="E73" s="26">
        <v>0</v>
      </c>
      <c r="F73" s="26">
        <v>16</v>
      </c>
      <c r="G73" s="26">
        <v>16</v>
      </c>
      <c r="H73" s="26">
        <v>0</v>
      </c>
      <c r="I73" s="26">
        <v>41</v>
      </c>
      <c r="J73" s="26" t="s">
        <v>1846</v>
      </c>
      <c r="K73" s="26">
        <v>0</v>
      </c>
      <c r="M73" s="26">
        <v>14</v>
      </c>
      <c r="N73" s="26">
        <v>0</v>
      </c>
      <c r="O73" s="26">
        <v>0</v>
      </c>
      <c r="P73" s="26">
        <v>0</v>
      </c>
      <c r="Q73" s="58"/>
      <c r="R73" s="26">
        <v>0</v>
      </c>
      <c r="T73" s="26">
        <v>0</v>
      </c>
      <c r="V73" s="26">
        <v>0</v>
      </c>
      <c r="X73" s="26">
        <v>0</v>
      </c>
      <c r="Z73" s="26">
        <v>23</v>
      </c>
      <c r="AA73" s="26">
        <v>0</v>
      </c>
      <c r="AB73" s="26">
        <v>0</v>
      </c>
      <c r="AC73" s="26">
        <v>240</v>
      </c>
      <c r="AD73" s="29">
        <v>0.7976999664306641</v>
      </c>
      <c r="AE73" s="30">
        <v>191.44000244140625</v>
      </c>
      <c r="AF73" s="31"/>
    </row>
    <row r="74" spans="1:32">
      <c r="A74" s="8" t="s">
        <v>1905</v>
      </c>
      <c r="B74" s="8" t="s">
        <v>145</v>
      </c>
      <c r="C74" s="8" t="s">
        <v>12</v>
      </c>
      <c r="D74" s="26">
        <v>93</v>
      </c>
      <c r="E74" s="26">
        <v>7</v>
      </c>
      <c r="F74" s="26">
        <v>21</v>
      </c>
      <c r="G74" s="26">
        <v>47</v>
      </c>
      <c r="H74" s="26">
        <v>16</v>
      </c>
      <c r="I74" s="26">
        <v>0</v>
      </c>
      <c r="K74" s="26">
        <v>0</v>
      </c>
      <c r="M74" s="26">
        <v>12</v>
      </c>
      <c r="N74" s="26">
        <v>0</v>
      </c>
      <c r="O74" s="26">
        <v>0</v>
      </c>
      <c r="P74" s="26">
        <v>0</v>
      </c>
      <c r="R74" s="26">
        <v>0</v>
      </c>
      <c r="T74" s="26">
        <v>0</v>
      </c>
      <c r="V74" s="26">
        <v>0</v>
      </c>
      <c r="X74" s="26">
        <v>0</v>
      </c>
      <c r="Z74" s="26">
        <v>33</v>
      </c>
      <c r="AA74" s="26">
        <v>0</v>
      </c>
      <c r="AB74" s="26">
        <v>0</v>
      </c>
      <c r="AC74" s="26">
        <v>229</v>
      </c>
      <c r="AD74" s="29">
        <v>0.65819999694824216</v>
      </c>
      <c r="AE74" s="30">
        <v>150.74000549316406</v>
      </c>
      <c r="AF74" s="31"/>
    </row>
    <row r="75" spans="1:32">
      <c r="A75" s="8" t="s">
        <v>1939</v>
      </c>
      <c r="B75" s="8" t="s">
        <v>147</v>
      </c>
      <c r="C75" s="8" t="s">
        <v>6</v>
      </c>
      <c r="D75" s="26">
        <v>104</v>
      </c>
      <c r="E75" s="26">
        <v>6</v>
      </c>
      <c r="F75" s="26">
        <v>14</v>
      </c>
      <c r="G75" s="26">
        <v>58</v>
      </c>
      <c r="H75" s="26">
        <v>0</v>
      </c>
      <c r="I75" s="26">
        <v>0</v>
      </c>
      <c r="K75" s="26">
        <v>0</v>
      </c>
      <c r="M75" s="26">
        <v>8</v>
      </c>
      <c r="N75" s="26">
        <v>0</v>
      </c>
      <c r="O75" s="26">
        <v>0</v>
      </c>
      <c r="P75" s="26">
        <v>0</v>
      </c>
      <c r="R75" s="26">
        <v>0</v>
      </c>
      <c r="T75" s="26">
        <v>0</v>
      </c>
      <c r="V75" s="26">
        <v>0</v>
      </c>
      <c r="X75" s="26">
        <v>0</v>
      </c>
      <c r="Z75" s="26">
        <v>10</v>
      </c>
      <c r="AA75" s="26">
        <v>0</v>
      </c>
      <c r="AB75" s="26">
        <v>0</v>
      </c>
      <c r="AC75" s="26">
        <v>200</v>
      </c>
      <c r="AD75" s="29">
        <v>0.82480003356933596</v>
      </c>
      <c r="AE75" s="30">
        <v>164.96000671386719</v>
      </c>
      <c r="AF75" s="31"/>
    </row>
    <row r="76" spans="1:32">
      <c r="A76" s="8" t="s">
        <v>1908</v>
      </c>
      <c r="B76" s="8" t="s">
        <v>148</v>
      </c>
      <c r="C76" s="8" t="s">
        <v>12</v>
      </c>
      <c r="D76" s="26">
        <v>81</v>
      </c>
      <c r="E76" s="26">
        <v>10</v>
      </c>
      <c r="F76" s="26">
        <v>0</v>
      </c>
      <c r="G76" s="26">
        <v>16</v>
      </c>
      <c r="H76" s="26">
        <v>0</v>
      </c>
      <c r="I76" s="26">
        <v>0</v>
      </c>
      <c r="K76" s="26">
        <v>0</v>
      </c>
      <c r="M76" s="26">
        <v>6</v>
      </c>
      <c r="N76" s="26">
        <v>0</v>
      </c>
      <c r="O76" s="26">
        <v>0</v>
      </c>
      <c r="P76" s="26">
        <v>0</v>
      </c>
      <c r="R76" s="26">
        <v>0</v>
      </c>
      <c r="T76" s="26">
        <v>0</v>
      </c>
      <c r="V76" s="26">
        <v>0</v>
      </c>
      <c r="X76" s="26">
        <v>0</v>
      </c>
      <c r="Z76" s="26">
        <v>0</v>
      </c>
      <c r="AA76" s="26">
        <v>0</v>
      </c>
      <c r="AB76" s="26">
        <v>0</v>
      </c>
      <c r="AC76" s="26">
        <v>113</v>
      </c>
      <c r="AD76" s="29">
        <v>0.84010002136230466</v>
      </c>
      <c r="AE76" s="30">
        <v>94.930000305175781</v>
      </c>
      <c r="AF76" s="31"/>
    </row>
    <row r="77" spans="1:32">
      <c r="A77" s="8" t="s">
        <v>1909</v>
      </c>
      <c r="B77" s="8" t="s">
        <v>149</v>
      </c>
      <c r="C77" s="8" t="s">
        <v>20</v>
      </c>
      <c r="D77" s="26">
        <v>128</v>
      </c>
      <c r="E77" s="26">
        <v>0</v>
      </c>
      <c r="F77" s="26">
        <v>18</v>
      </c>
      <c r="G77" s="26">
        <v>48</v>
      </c>
      <c r="H77" s="26">
        <v>0</v>
      </c>
      <c r="I77" s="26">
        <v>14</v>
      </c>
      <c r="J77" s="26" t="s">
        <v>1847</v>
      </c>
      <c r="K77" s="26">
        <v>0</v>
      </c>
      <c r="M77" s="26">
        <v>16</v>
      </c>
      <c r="N77" s="26">
        <v>7</v>
      </c>
      <c r="O77" s="26">
        <v>18</v>
      </c>
      <c r="P77" s="26">
        <v>0</v>
      </c>
      <c r="R77" s="26">
        <v>0</v>
      </c>
      <c r="T77" s="26">
        <v>0</v>
      </c>
      <c r="V77" s="26">
        <v>0</v>
      </c>
      <c r="X77" s="26">
        <v>0</v>
      </c>
      <c r="Z77" s="26">
        <v>17</v>
      </c>
      <c r="AA77" s="26">
        <v>0</v>
      </c>
      <c r="AB77" s="26">
        <v>0</v>
      </c>
      <c r="AC77" s="26">
        <v>266</v>
      </c>
      <c r="AD77" s="29">
        <v>0.64199996948242188</v>
      </c>
      <c r="AE77" s="30">
        <v>170.75999450683594</v>
      </c>
      <c r="AF77" s="31"/>
    </row>
    <row r="78" spans="1:32">
      <c r="AE78" s="30"/>
      <c r="AF78" s="31"/>
    </row>
    <row r="79" spans="1:32">
      <c r="A79" s="28"/>
      <c r="B79" s="28"/>
      <c r="C79" s="2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32"/>
      <c r="AE79" s="33"/>
      <c r="AF79" s="31"/>
    </row>
  </sheetData>
  <sortState ref="A3:KR75">
    <sortCondition ref="A3:A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KQ80"/>
  <sheetViews>
    <sheetView zoomScale="90" zoomScaleNormal="90" workbookViewId="0">
      <pane xSplit="3" ySplit="2" topLeftCell="D45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/>
  <cols>
    <col min="1" max="1" width="55.85546875" style="8" bestFit="1" customWidth="1"/>
    <col min="2" max="2" width="9.7109375" style="8" bestFit="1" customWidth="1"/>
    <col min="3" max="3" width="41.5703125" style="8" bestFit="1" customWidth="1"/>
    <col min="4" max="4" width="29" style="8" bestFit="1" customWidth="1"/>
    <col min="5" max="5" width="23.85546875" style="8" bestFit="1" customWidth="1"/>
    <col min="6" max="6" width="24.28515625" style="8" bestFit="1" customWidth="1"/>
    <col min="7" max="7" width="30" style="8" bestFit="1" customWidth="1"/>
    <col min="8" max="9" width="24.28515625" style="8" bestFit="1" customWidth="1"/>
    <col min="10" max="10" width="30" style="8" bestFit="1" customWidth="1"/>
    <col min="11" max="12" width="24.28515625" style="8" bestFit="1" customWidth="1"/>
    <col min="13" max="13" width="34.5703125" style="8" bestFit="1" customWidth="1"/>
    <col min="14" max="15" width="24.28515625" style="8" bestFit="1" customWidth="1"/>
    <col min="16" max="16" width="33.28515625" style="8" bestFit="1" customWidth="1"/>
    <col min="17" max="18" width="24.28515625" style="8" bestFit="1" customWidth="1"/>
    <col min="19" max="19" width="28.85546875" style="8" bestFit="1" customWidth="1"/>
    <col min="20" max="21" width="24.28515625" style="8" bestFit="1" customWidth="1"/>
    <col min="22" max="22" width="28.85546875" style="8" bestFit="1" customWidth="1"/>
    <col min="23" max="24" width="24.28515625" style="8" bestFit="1" customWidth="1"/>
    <col min="25" max="25" width="28.5703125" style="8" bestFit="1" customWidth="1"/>
    <col min="26" max="27" width="24.28515625" style="8" bestFit="1" customWidth="1"/>
    <col min="28" max="28" width="27.85546875" style="8" bestFit="1" customWidth="1"/>
    <col min="29" max="30" width="24.28515625" style="8" bestFit="1" customWidth="1"/>
    <col min="31" max="31" width="27.85546875" style="8" bestFit="1" customWidth="1"/>
    <col min="32" max="32" width="25.42578125" style="8" bestFit="1" customWidth="1"/>
    <col min="33" max="33" width="25.28515625" style="8" bestFit="1" customWidth="1"/>
    <col min="34" max="34" width="32.140625" style="8" bestFit="1" customWidth="1"/>
    <col min="35" max="35" width="25.42578125" style="8" bestFit="1" customWidth="1"/>
    <col min="36" max="36" width="25.28515625" style="8" bestFit="1" customWidth="1"/>
    <col min="37" max="37" width="29.85546875" style="8" bestFit="1" customWidth="1"/>
    <col min="38" max="38" width="25.42578125" style="8" bestFit="1" customWidth="1"/>
    <col min="39" max="39" width="25.28515625" style="8" bestFit="1" customWidth="1"/>
    <col min="40" max="40" width="40.42578125" style="8" bestFit="1" customWidth="1"/>
    <col min="41" max="41" width="25.42578125" style="8" bestFit="1" customWidth="1"/>
    <col min="42" max="42" width="25.28515625" style="8" bestFit="1" customWidth="1"/>
    <col min="43" max="43" width="60.140625" style="8" bestFit="1" customWidth="1"/>
    <col min="44" max="44" width="25.42578125" style="8" bestFit="1" customWidth="1"/>
    <col min="45" max="45" width="25.28515625" style="8" bestFit="1" customWidth="1"/>
    <col min="46" max="46" width="49.5703125" style="8" bestFit="1" customWidth="1"/>
    <col min="47" max="47" width="24.85546875" style="8" bestFit="1" customWidth="1"/>
    <col min="48" max="48" width="25.140625" style="8" bestFit="1" customWidth="1"/>
    <col min="49" max="49" width="25.28515625" style="8" bestFit="1" customWidth="1"/>
    <col min="50" max="50" width="31" style="8" bestFit="1" customWidth="1"/>
    <col min="51" max="51" width="34.7109375" style="8" bestFit="1" customWidth="1"/>
    <col min="52" max="52" width="25.28515625" style="8" bestFit="1" customWidth="1"/>
    <col min="53" max="53" width="31" style="8" bestFit="1" customWidth="1"/>
    <col min="54" max="54" width="34.7109375" style="8" bestFit="1" customWidth="1"/>
    <col min="55" max="55" width="25.28515625" style="8" bestFit="1" customWidth="1"/>
    <col min="56" max="56" width="31" style="8" bestFit="1" customWidth="1"/>
    <col min="57" max="57" width="34.7109375" style="8" bestFit="1" customWidth="1"/>
    <col min="58" max="58" width="25.28515625" style="8" bestFit="1" customWidth="1"/>
    <col min="59" max="59" width="31" style="8" bestFit="1" customWidth="1"/>
    <col min="60" max="60" width="30.7109375" style="8" bestFit="1" customWidth="1"/>
    <col min="61" max="61" width="25.28515625" style="8" bestFit="1" customWidth="1"/>
    <col min="62" max="62" width="31" style="8" bestFit="1" customWidth="1"/>
    <col min="63" max="63" width="34.7109375" style="8" bestFit="1" customWidth="1"/>
    <col min="64" max="64" width="25.28515625" style="8" bestFit="1" customWidth="1"/>
    <col min="65" max="65" width="31" style="8" bestFit="1" customWidth="1"/>
    <col min="66" max="66" width="34.7109375" style="8" bestFit="1" customWidth="1"/>
    <col min="67" max="67" width="25.28515625" style="8" bestFit="1" customWidth="1"/>
    <col min="68" max="68" width="31" style="8" bestFit="1" customWidth="1"/>
    <col min="69" max="69" width="34.7109375" style="8" bestFit="1" customWidth="1"/>
    <col min="70" max="70" width="25.28515625" style="8" bestFit="1" customWidth="1"/>
    <col min="71" max="71" width="31" style="8" bestFit="1" customWidth="1"/>
    <col min="72" max="72" width="34.7109375" style="8" bestFit="1" customWidth="1"/>
    <col min="73" max="73" width="25.28515625" style="8" bestFit="1" customWidth="1"/>
    <col min="74" max="74" width="31" style="8" bestFit="1" customWidth="1"/>
    <col min="75" max="75" width="34.7109375" style="8" bestFit="1" customWidth="1"/>
    <col min="76" max="76" width="26.42578125" style="8" bestFit="1" customWidth="1"/>
    <col min="77" max="77" width="32" style="8" bestFit="1" customWidth="1"/>
    <col min="78" max="78" width="35.85546875" style="8" bestFit="1" customWidth="1"/>
    <col min="79" max="79" width="21.85546875" style="8" bestFit="1" customWidth="1"/>
    <col min="80" max="80" width="19.42578125" style="8" bestFit="1" customWidth="1"/>
    <col min="81" max="83" width="21.28515625" style="8" bestFit="1" customWidth="1"/>
    <col min="84" max="84" width="20.85546875" style="8" bestFit="1" customWidth="1"/>
    <col min="85" max="114" width="19.85546875" style="8" customWidth="1"/>
    <col min="115" max="16384" width="9.140625" style="8"/>
  </cols>
  <sheetData>
    <row r="2" spans="1:303">
      <c r="A2" s="55" t="s">
        <v>0</v>
      </c>
      <c r="B2" s="55" t="s">
        <v>1</v>
      </c>
      <c r="C2" s="56" t="s">
        <v>1902</v>
      </c>
      <c r="D2" s="59" t="s">
        <v>2014</v>
      </c>
      <c r="E2" s="59" t="s">
        <v>2015</v>
      </c>
      <c r="F2" s="59" t="s">
        <v>2016</v>
      </c>
      <c r="G2" s="59" t="s">
        <v>2017</v>
      </c>
      <c r="H2" s="59" t="s">
        <v>2018</v>
      </c>
      <c r="I2" s="59" t="s">
        <v>2019</v>
      </c>
      <c r="J2" s="59" t="s">
        <v>2020</v>
      </c>
      <c r="K2" s="59" t="s">
        <v>2021</v>
      </c>
      <c r="L2" s="59" t="s">
        <v>2022</v>
      </c>
      <c r="M2" s="59" t="s">
        <v>2023</v>
      </c>
      <c r="N2" s="59" t="s">
        <v>2024</v>
      </c>
      <c r="O2" s="59" t="s">
        <v>2025</v>
      </c>
      <c r="P2" s="59" t="s">
        <v>2026</v>
      </c>
      <c r="Q2" s="59" t="s">
        <v>2027</v>
      </c>
      <c r="R2" s="59" t="s">
        <v>2028</v>
      </c>
      <c r="S2" s="59" t="s">
        <v>2029</v>
      </c>
      <c r="T2" s="59" t="s">
        <v>2030</v>
      </c>
      <c r="U2" s="59" t="s">
        <v>2031</v>
      </c>
      <c r="V2" s="59" t="s">
        <v>2032</v>
      </c>
      <c r="W2" s="59" t="s">
        <v>2033</v>
      </c>
      <c r="X2" s="59" t="s">
        <v>2034</v>
      </c>
      <c r="Y2" s="59" t="s">
        <v>2035</v>
      </c>
      <c r="Z2" s="59" t="s">
        <v>2036</v>
      </c>
      <c r="AA2" s="59" t="s">
        <v>2037</v>
      </c>
      <c r="AB2" s="59" t="s">
        <v>2038</v>
      </c>
      <c r="AC2" s="59" t="s">
        <v>2039</v>
      </c>
      <c r="AD2" s="59" t="s">
        <v>2040</v>
      </c>
      <c r="AE2" s="59" t="s">
        <v>2041</v>
      </c>
      <c r="AF2" s="59" t="s">
        <v>2042</v>
      </c>
      <c r="AG2" s="59" t="s">
        <v>2043</v>
      </c>
      <c r="AH2" s="59" t="s">
        <v>2044</v>
      </c>
      <c r="AI2" s="59" t="s">
        <v>2045</v>
      </c>
      <c r="AJ2" s="59" t="s">
        <v>2073</v>
      </c>
      <c r="AK2" s="59" t="s">
        <v>2046</v>
      </c>
      <c r="AL2" s="59" t="s">
        <v>2047</v>
      </c>
      <c r="AM2" s="59" t="s">
        <v>2048</v>
      </c>
      <c r="AN2" s="59" t="s">
        <v>2049</v>
      </c>
      <c r="AO2" s="59" t="s">
        <v>2050</v>
      </c>
      <c r="AP2" s="59" t="s">
        <v>2051</v>
      </c>
      <c r="AQ2" s="59" t="s">
        <v>2052</v>
      </c>
      <c r="AR2" s="59" t="s">
        <v>2053</v>
      </c>
      <c r="AS2" s="59" t="s">
        <v>2054</v>
      </c>
      <c r="AT2" s="59" t="s">
        <v>2055</v>
      </c>
      <c r="AU2" s="59" t="s">
        <v>2056</v>
      </c>
      <c r="AV2" s="59" t="s">
        <v>2057</v>
      </c>
      <c r="AW2" s="59" t="s">
        <v>1941</v>
      </c>
      <c r="AX2" s="59" t="s">
        <v>1942</v>
      </c>
      <c r="AY2" s="59" t="s">
        <v>1943</v>
      </c>
      <c r="AZ2" s="59" t="s">
        <v>1944</v>
      </c>
      <c r="BA2" s="59" t="s">
        <v>1945</v>
      </c>
      <c r="BB2" s="59" t="s">
        <v>1946</v>
      </c>
      <c r="BC2" s="59" t="s">
        <v>1947</v>
      </c>
      <c r="BD2" s="59" t="s">
        <v>1948</v>
      </c>
      <c r="BE2" s="59" t="s">
        <v>1949</v>
      </c>
      <c r="BF2" s="59" t="s">
        <v>1950</v>
      </c>
      <c r="BG2" s="59" t="s">
        <v>1951</v>
      </c>
      <c r="BH2" s="59" t="s">
        <v>1952</v>
      </c>
      <c r="BI2" s="59" t="s">
        <v>1953</v>
      </c>
      <c r="BJ2" s="59" t="s">
        <v>1954</v>
      </c>
      <c r="BK2" s="59" t="s">
        <v>1955</v>
      </c>
      <c r="BL2" s="59" t="s">
        <v>1956</v>
      </c>
      <c r="BM2" s="59" t="s">
        <v>1957</v>
      </c>
      <c r="BN2" s="59" t="s">
        <v>1958</v>
      </c>
      <c r="BO2" s="59" t="s">
        <v>1959</v>
      </c>
      <c r="BP2" s="59" t="s">
        <v>1960</v>
      </c>
      <c r="BQ2" s="59" t="s">
        <v>1961</v>
      </c>
      <c r="BR2" s="59" t="s">
        <v>1962</v>
      </c>
      <c r="BS2" s="59" t="s">
        <v>1963</v>
      </c>
      <c r="BT2" s="59" t="s">
        <v>1964</v>
      </c>
      <c r="BU2" s="59" t="s">
        <v>1965</v>
      </c>
      <c r="BV2" s="59" t="s">
        <v>1966</v>
      </c>
      <c r="BW2" s="59" t="s">
        <v>1967</v>
      </c>
      <c r="BX2" s="59" t="s">
        <v>1968</v>
      </c>
      <c r="BY2" s="59" t="s">
        <v>1969</v>
      </c>
      <c r="BZ2" s="59" t="s">
        <v>1970</v>
      </c>
      <c r="CA2" s="39" t="s">
        <v>1971</v>
      </c>
      <c r="CB2" s="39" t="s">
        <v>581</v>
      </c>
      <c r="CC2" s="39" t="s">
        <v>582</v>
      </c>
      <c r="CD2" s="59" t="s">
        <v>583</v>
      </c>
      <c r="CE2" s="39" t="s">
        <v>584</v>
      </c>
      <c r="CF2" s="39" t="s">
        <v>585</v>
      </c>
    </row>
    <row r="3" spans="1:303">
      <c r="A3" s="8" t="s">
        <v>3</v>
      </c>
      <c r="B3" s="26" t="s">
        <v>4</v>
      </c>
      <c r="C3" s="8" t="s">
        <v>6</v>
      </c>
      <c r="D3" s="8" t="s">
        <v>539</v>
      </c>
      <c r="E3" s="37">
        <v>1155</v>
      </c>
      <c r="F3" s="34">
        <v>1</v>
      </c>
      <c r="G3" s="8" t="s">
        <v>179</v>
      </c>
      <c r="H3" s="37">
        <v>503</v>
      </c>
      <c r="I3" s="34">
        <v>1</v>
      </c>
      <c r="J3" s="8" t="s">
        <v>180</v>
      </c>
      <c r="K3" s="37">
        <v>368</v>
      </c>
      <c r="L3" s="34">
        <v>1</v>
      </c>
      <c r="M3" s="8" t="s">
        <v>181</v>
      </c>
      <c r="N3" s="37">
        <v>341</v>
      </c>
      <c r="O3" s="34">
        <v>1</v>
      </c>
      <c r="P3" s="8" t="s">
        <v>182</v>
      </c>
      <c r="Q3" s="37">
        <v>237</v>
      </c>
      <c r="R3" s="34">
        <v>1</v>
      </c>
      <c r="S3" s="8" t="s">
        <v>183</v>
      </c>
      <c r="T3" s="37">
        <v>223</v>
      </c>
      <c r="U3" s="34">
        <v>1</v>
      </c>
      <c r="V3" s="8" t="s">
        <v>184</v>
      </c>
      <c r="W3" s="37">
        <v>214</v>
      </c>
      <c r="X3" s="34">
        <v>1</v>
      </c>
      <c r="Y3" s="8" t="s">
        <v>185</v>
      </c>
      <c r="Z3" s="37">
        <v>179</v>
      </c>
      <c r="AA3" s="34">
        <v>1</v>
      </c>
      <c r="AB3" s="8" t="s">
        <v>186</v>
      </c>
      <c r="AC3" s="37">
        <v>128</v>
      </c>
      <c r="AD3" s="34">
        <v>1</v>
      </c>
      <c r="AE3" s="8" t="s">
        <v>187</v>
      </c>
      <c r="AF3" s="37">
        <v>125</v>
      </c>
      <c r="AG3" s="34">
        <v>1</v>
      </c>
      <c r="AH3" s="8" t="s">
        <v>188</v>
      </c>
      <c r="AI3" s="37">
        <v>123</v>
      </c>
      <c r="AJ3" s="34">
        <v>1</v>
      </c>
      <c r="AK3" s="8" t="s">
        <v>189</v>
      </c>
      <c r="AL3" s="37">
        <v>113</v>
      </c>
      <c r="AM3" s="34">
        <v>1</v>
      </c>
      <c r="AN3" s="8" t="s">
        <v>190</v>
      </c>
      <c r="AO3" s="37">
        <v>112</v>
      </c>
      <c r="AP3" s="34">
        <v>1</v>
      </c>
      <c r="AQ3" s="8" t="s">
        <v>191</v>
      </c>
      <c r="AR3" s="37">
        <v>111</v>
      </c>
      <c r="AS3" s="34">
        <v>1</v>
      </c>
      <c r="AT3" s="8" t="s">
        <v>192</v>
      </c>
      <c r="AU3" s="37">
        <v>106</v>
      </c>
      <c r="AV3" s="34">
        <v>1</v>
      </c>
      <c r="AW3" s="8" t="s">
        <v>266</v>
      </c>
      <c r="AX3" s="37">
        <v>1495</v>
      </c>
      <c r="AY3" s="35">
        <v>0.66711289602855872</v>
      </c>
      <c r="AZ3" s="8" t="s">
        <v>267</v>
      </c>
      <c r="BA3" s="37">
        <v>1252</v>
      </c>
      <c r="BB3" s="35">
        <v>0.60835762876579202</v>
      </c>
      <c r="BC3" s="8" t="s">
        <v>268</v>
      </c>
      <c r="BD3" s="37">
        <v>972</v>
      </c>
      <c r="BE3" s="35">
        <v>0.11285266457680251</v>
      </c>
      <c r="BF3" s="8" t="s">
        <v>269</v>
      </c>
      <c r="BG3" s="37">
        <v>834</v>
      </c>
      <c r="BH3" s="35">
        <v>0.66085578446909665</v>
      </c>
      <c r="BI3" s="8" t="s">
        <v>270</v>
      </c>
      <c r="BJ3" s="37">
        <v>337</v>
      </c>
      <c r="BK3" s="35">
        <v>0.442257217847769</v>
      </c>
      <c r="BL3" s="8" t="s">
        <v>271</v>
      </c>
      <c r="BM3" s="37">
        <v>316</v>
      </c>
      <c r="BN3" s="35">
        <v>0.53833049403747868</v>
      </c>
      <c r="BO3" s="8" t="s">
        <v>272</v>
      </c>
      <c r="BP3" s="37">
        <v>222</v>
      </c>
      <c r="BQ3" s="35">
        <v>0.26746987951807227</v>
      </c>
      <c r="BR3" s="8" t="s">
        <v>273</v>
      </c>
      <c r="BS3" s="37">
        <v>195</v>
      </c>
      <c r="BT3" s="35">
        <v>0.30612244897959184</v>
      </c>
      <c r="BU3" s="8" t="s">
        <v>540</v>
      </c>
      <c r="BV3" s="37">
        <v>188</v>
      </c>
      <c r="BW3" s="35">
        <v>0.57492354740061158</v>
      </c>
      <c r="BX3" s="8" t="s">
        <v>541</v>
      </c>
      <c r="BY3" s="37">
        <v>173</v>
      </c>
      <c r="BZ3" s="35">
        <v>0.47267759562841533</v>
      </c>
      <c r="CA3" s="37">
        <v>7705</v>
      </c>
      <c r="CB3" s="37">
        <v>3461</v>
      </c>
      <c r="CC3" s="37">
        <v>2276</v>
      </c>
      <c r="CD3" s="37">
        <v>1431</v>
      </c>
      <c r="CE3" s="37">
        <v>474</v>
      </c>
      <c r="CF3" s="37">
        <v>68</v>
      </c>
    </row>
    <row r="4" spans="1:303">
      <c r="A4" s="8" t="s">
        <v>9</v>
      </c>
      <c r="B4" s="26" t="s">
        <v>10</v>
      </c>
      <c r="C4" s="8" t="s">
        <v>12</v>
      </c>
      <c r="D4" s="8" t="s">
        <v>181</v>
      </c>
      <c r="E4" s="37">
        <v>92</v>
      </c>
      <c r="F4" s="34">
        <v>0.05</v>
      </c>
      <c r="G4" s="8" t="s">
        <v>182</v>
      </c>
      <c r="H4" s="37">
        <v>53</v>
      </c>
      <c r="I4" s="34">
        <v>0.02</v>
      </c>
      <c r="J4" s="8" t="s">
        <v>190</v>
      </c>
      <c r="K4" s="37">
        <v>41</v>
      </c>
      <c r="L4" s="34">
        <v>0.03</v>
      </c>
      <c r="M4" s="8" t="s">
        <v>193</v>
      </c>
      <c r="N4" s="37">
        <v>35</v>
      </c>
      <c r="O4" s="34">
        <v>0.02</v>
      </c>
      <c r="P4" s="8" t="s">
        <v>184</v>
      </c>
      <c r="Q4" s="37">
        <v>33</v>
      </c>
      <c r="R4" s="34">
        <v>0.02</v>
      </c>
      <c r="T4" s="37"/>
      <c r="W4" s="37"/>
      <c r="Z4" s="37"/>
      <c r="AC4" s="37"/>
      <c r="AF4" s="37"/>
      <c r="AI4" s="37"/>
      <c r="AL4" s="37"/>
      <c r="AO4" s="37"/>
      <c r="AR4" s="37"/>
      <c r="AU4" s="37" t="s">
        <v>8</v>
      </c>
      <c r="AW4" s="8" t="s">
        <v>274</v>
      </c>
      <c r="AX4" s="37">
        <v>356</v>
      </c>
      <c r="AY4" s="35">
        <v>0.19222462203023757</v>
      </c>
      <c r="AZ4" s="8" t="s">
        <v>275</v>
      </c>
      <c r="BA4" s="37">
        <v>193</v>
      </c>
      <c r="BB4" s="35">
        <v>0.19146825396825398</v>
      </c>
      <c r="BD4" s="37"/>
      <c r="BE4" s="35"/>
      <c r="BG4" s="37"/>
      <c r="BH4" s="35"/>
      <c r="BJ4" s="37"/>
      <c r="BK4" s="35"/>
      <c r="BM4" s="37"/>
      <c r="BN4" s="35"/>
      <c r="BP4" s="37"/>
      <c r="BQ4" s="35"/>
      <c r="BS4" s="37"/>
      <c r="BT4" s="35"/>
      <c r="BV4" s="37"/>
      <c r="BW4" s="35"/>
      <c r="BY4" s="37"/>
      <c r="BZ4" s="35"/>
      <c r="CA4" s="37">
        <v>629</v>
      </c>
      <c r="CB4" s="37">
        <v>400</v>
      </c>
      <c r="CC4" s="37">
        <v>156</v>
      </c>
      <c r="CD4" s="37">
        <v>44</v>
      </c>
      <c r="CE4" s="37">
        <v>7</v>
      </c>
      <c r="CF4" s="37">
        <v>2</v>
      </c>
    </row>
    <row r="5" spans="1:303">
      <c r="A5" s="8" t="s">
        <v>13</v>
      </c>
      <c r="B5" s="26" t="s">
        <v>14</v>
      </c>
      <c r="C5" s="8" t="s">
        <v>12</v>
      </c>
      <c r="D5" s="8" t="s">
        <v>539</v>
      </c>
      <c r="E5" s="37">
        <v>905</v>
      </c>
      <c r="F5" s="34">
        <v>7.0000000000000007E-2</v>
      </c>
      <c r="G5" s="8" t="s">
        <v>179</v>
      </c>
      <c r="H5" s="37">
        <v>209</v>
      </c>
      <c r="I5" s="34">
        <v>0.11</v>
      </c>
      <c r="J5" s="8" t="s">
        <v>182</v>
      </c>
      <c r="K5" s="37">
        <v>173</v>
      </c>
      <c r="L5" s="34">
        <v>0.09</v>
      </c>
      <c r="M5" s="8" t="s">
        <v>196</v>
      </c>
      <c r="N5" s="37">
        <v>159</v>
      </c>
      <c r="O5" s="34">
        <v>0.25</v>
      </c>
      <c r="P5" s="8" t="s">
        <v>184</v>
      </c>
      <c r="Q5" s="37">
        <v>147</v>
      </c>
      <c r="R5" s="34">
        <v>0.06</v>
      </c>
      <c r="S5" s="8" t="s">
        <v>180</v>
      </c>
      <c r="T5" s="37">
        <v>122</v>
      </c>
      <c r="U5" s="34">
        <v>0.08</v>
      </c>
      <c r="V5" s="8" t="s">
        <v>181</v>
      </c>
      <c r="W5" s="37">
        <v>117</v>
      </c>
      <c r="X5" s="34">
        <v>0.06</v>
      </c>
      <c r="Y5" s="8" t="s">
        <v>191</v>
      </c>
      <c r="Z5" s="37">
        <v>101</v>
      </c>
      <c r="AA5" s="34">
        <v>7.0000000000000007E-2</v>
      </c>
      <c r="AB5" s="8" t="s">
        <v>197</v>
      </c>
      <c r="AC5" s="37">
        <v>98</v>
      </c>
      <c r="AD5" s="34">
        <v>0.1</v>
      </c>
      <c r="AE5" s="8" t="s">
        <v>193</v>
      </c>
      <c r="AF5" s="37">
        <v>94</v>
      </c>
      <c r="AG5" s="34">
        <v>0.06</v>
      </c>
      <c r="AH5" s="8" t="s">
        <v>188</v>
      </c>
      <c r="AI5" s="37">
        <v>91</v>
      </c>
      <c r="AJ5" s="34">
        <v>7.0000000000000007E-2</v>
      </c>
      <c r="AK5" s="8" t="s">
        <v>183</v>
      </c>
      <c r="AL5" s="37">
        <v>82</v>
      </c>
      <c r="AM5" s="34">
        <v>0.06</v>
      </c>
      <c r="AN5" s="8" t="s">
        <v>190</v>
      </c>
      <c r="AO5" s="37">
        <v>70</v>
      </c>
      <c r="AP5" s="34">
        <v>0.05</v>
      </c>
      <c r="AQ5" s="8" t="s">
        <v>198</v>
      </c>
      <c r="AR5" s="37">
        <v>68</v>
      </c>
      <c r="AS5" s="34">
        <v>0.08</v>
      </c>
      <c r="AT5" s="8" t="s">
        <v>199</v>
      </c>
      <c r="AU5" s="37">
        <v>62</v>
      </c>
      <c r="AV5" s="34">
        <v>0.04</v>
      </c>
      <c r="AW5" s="8" t="s">
        <v>278</v>
      </c>
      <c r="AX5" s="37">
        <v>1523</v>
      </c>
      <c r="AY5" s="35">
        <v>0.65252784918594686</v>
      </c>
      <c r="AZ5" s="8" t="s">
        <v>279</v>
      </c>
      <c r="BA5" s="37">
        <v>538</v>
      </c>
      <c r="BB5" s="35">
        <v>0.68187579214195182</v>
      </c>
      <c r="BC5" s="8" t="s">
        <v>280</v>
      </c>
      <c r="BD5" s="37">
        <v>236</v>
      </c>
      <c r="BE5" s="35">
        <v>0.55140186915887845</v>
      </c>
      <c r="BF5" s="8" t="s">
        <v>281</v>
      </c>
      <c r="BG5" s="37">
        <v>149</v>
      </c>
      <c r="BH5" s="35">
        <v>0.62869198312236285</v>
      </c>
      <c r="BI5" s="8" t="s">
        <v>275</v>
      </c>
      <c r="BJ5" s="37">
        <v>141</v>
      </c>
      <c r="BK5" s="35">
        <v>0.13988095238095238</v>
      </c>
      <c r="BL5" s="8" t="s">
        <v>282</v>
      </c>
      <c r="BM5" s="37">
        <v>139</v>
      </c>
      <c r="BN5" s="35">
        <v>0.32860520094562645</v>
      </c>
      <c r="BO5" s="8" t="s">
        <v>283</v>
      </c>
      <c r="BP5" s="37">
        <v>136</v>
      </c>
      <c r="BQ5" s="35">
        <v>0.60986547085201792</v>
      </c>
      <c r="BR5" s="8" t="s">
        <v>284</v>
      </c>
      <c r="BS5" s="37">
        <v>125</v>
      </c>
      <c r="BT5" s="35">
        <v>0.5506607929515418</v>
      </c>
      <c r="BU5" s="8" t="s">
        <v>542</v>
      </c>
      <c r="BV5" s="37">
        <v>118</v>
      </c>
      <c r="BW5" s="35">
        <v>0.6629213483146067</v>
      </c>
      <c r="BX5" s="8" t="s">
        <v>543</v>
      </c>
      <c r="BY5" s="37">
        <v>108</v>
      </c>
      <c r="BZ5" s="35">
        <v>0.59668508287292821</v>
      </c>
      <c r="CA5" s="37">
        <v>4370</v>
      </c>
      <c r="CB5" s="37">
        <v>1852</v>
      </c>
      <c r="CC5" s="37">
        <v>1435</v>
      </c>
      <c r="CD5" s="37">
        <v>739</v>
      </c>
      <c r="CE5" s="37">
        <v>307</v>
      </c>
      <c r="CF5" s="37">
        <v>18</v>
      </c>
    </row>
    <row r="6" spans="1:303">
      <c r="A6" s="8" t="s">
        <v>16</v>
      </c>
      <c r="B6" s="26" t="s">
        <v>17</v>
      </c>
      <c r="C6" s="8" t="s">
        <v>6</v>
      </c>
      <c r="D6" s="8" t="s">
        <v>193</v>
      </c>
      <c r="E6" s="37">
        <v>80</v>
      </c>
      <c r="F6" s="34">
        <v>0.05</v>
      </c>
      <c r="G6" s="8" t="s">
        <v>184</v>
      </c>
      <c r="H6" s="37">
        <v>70</v>
      </c>
      <c r="I6" s="34">
        <v>0.03</v>
      </c>
      <c r="J6" s="8" t="s">
        <v>181</v>
      </c>
      <c r="K6" s="37">
        <v>66</v>
      </c>
      <c r="L6" s="34">
        <v>0.03</v>
      </c>
      <c r="M6" s="8" t="s">
        <v>191</v>
      </c>
      <c r="N6" s="37">
        <v>60</v>
      </c>
      <c r="O6" s="34">
        <v>0.04</v>
      </c>
      <c r="P6" s="8" t="s">
        <v>182</v>
      </c>
      <c r="Q6" s="37">
        <v>55</v>
      </c>
      <c r="R6" s="34">
        <v>0.03</v>
      </c>
      <c r="S6" s="8" t="s">
        <v>183</v>
      </c>
      <c r="T6" s="37">
        <v>39</v>
      </c>
      <c r="U6" s="34">
        <v>0.03</v>
      </c>
      <c r="V6" s="8" t="s">
        <v>188</v>
      </c>
      <c r="W6" s="37">
        <v>38</v>
      </c>
      <c r="X6" s="34">
        <v>0.03</v>
      </c>
      <c r="Y6" s="8" t="s">
        <v>190</v>
      </c>
      <c r="Z6" s="37">
        <v>35</v>
      </c>
      <c r="AA6" s="34">
        <v>0.03</v>
      </c>
      <c r="AB6" s="8" t="s">
        <v>200</v>
      </c>
      <c r="AC6" s="37">
        <v>27</v>
      </c>
      <c r="AD6" s="34">
        <v>0.04</v>
      </c>
      <c r="AE6" s="8" t="s">
        <v>201</v>
      </c>
      <c r="AF6" s="37">
        <v>27</v>
      </c>
      <c r="AG6" s="34">
        <v>0.04</v>
      </c>
      <c r="AH6" s="8" t="s">
        <v>189</v>
      </c>
      <c r="AI6" s="37">
        <v>26</v>
      </c>
      <c r="AJ6" s="34">
        <v>0.03</v>
      </c>
      <c r="AL6" s="37"/>
      <c r="AO6" s="37"/>
      <c r="AR6" s="37"/>
      <c r="AU6" s="37" t="s">
        <v>8</v>
      </c>
      <c r="AW6" s="8" t="s">
        <v>285</v>
      </c>
      <c r="AX6" s="37">
        <v>381</v>
      </c>
      <c r="AY6" s="35">
        <v>0.30900243309002434</v>
      </c>
      <c r="AZ6" s="8" t="s">
        <v>286</v>
      </c>
      <c r="BA6" s="37">
        <v>169</v>
      </c>
      <c r="BB6" s="35">
        <v>0.12871287128712872</v>
      </c>
      <c r="BC6" s="8" t="s">
        <v>287</v>
      </c>
      <c r="BD6" s="37">
        <v>145</v>
      </c>
      <c r="BE6" s="35">
        <v>0.2508650519031142</v>
      </c>
      <c r="BF6" s="8" t="s">
        <v>288</v>
      </c>
      <c r="BG6" s="37">
        <v>70</v>
      </c>
      <c r="BH6" s="35">
        <v>0.21084337349397592</v>
      </c>
      <c r="BI6" s="8" t="s">
        <v>289</v>
      </c>
      <c r="BJ6" s="37">
        <v>45</v>
      </c>
      <c r="BK6" s="35">
        <v>4.2056074766355138E-2</v>
      </c>
      <c r="BL6" s="8" t="s">
        <v>290</v>
      </c>
      <c r="BM6" s="37">
        <v>42</v>
      </c>
      <c r="BN6" s="35">
        <v>0.22580645161290322</v>
      </c>
      <c r="BO6" s="8" t="s">
        <v>291</v>
      </c>
      <c r="BP6" s="37">
        <v>42</v>
      </c>
      <c r="BQ6" s="35">
        <v>0.2937062937062937</v>
      </c>
      <c r="BR6" s="8" t="s">
        <v>292</v>
      </c>
      <c r="BS6" s="37">
        <v>29</v>
      </c>
      <c r="BT6" s="35">
        <v>3.6204744069912607E-2</v>
      </c>
      <c r="BU6" s="8" t="s">
        <v>544</v>
      </c>
      <c r="BV6" s="37">
        <v>26</v>
      </c>
      <c r="BW6" s="35">
        <v>6.1904761904761907E-2</v>
      </c>
      <c r="BY6" s="37"/>
      <c r="BZ6" s="35"/>
      <c r="CA6" s="37">
        <v>1159</v>
      </c>
      <c r="CB6" s="37">
        <v>676</v>
      </c>
      <c r="CC6" s="37">
        <v>315</v>
      </c>
      <c r="CD6" s="37">
        <v>112</v>
      </c>
      <c r="CE6" s="37">
        <v>49</v>
      </c>
      <c r="CF6" s="37">
        <v>4</v>
      </c>
    </row>
    <row r="7" spans="1:303">
      <c r="A7" s="8" t="s">
        <v>18</v>
      </c>
      <c r="B7" s="26" t="s">
        <v>19</v>
      </c>
      <c r="C7" s="8" t="s">
        <v>20</v>
      </c>
      <c r="D7" s="8" t="s">
        <v>539</v>
      </c>
      <c r="E7" s="37">
        <v>7572</v>
      </c>
      <c r="F7" s="34">
        <v>0.57999999999999996</v>
      </c>
      <c r="G7" s="8" t="s">
        <v>184</v>
      </c>
      <c r="H7" s="37">
        <v>1078</v>
      </c>
      <c r="I7" s="34">
        <v>0.46</v>
      </c>
      <c r="J7" s="8" t="s">
        <v>199</v>
      </c>
      <c r="K7" s="37">
        <v>820</v>
      </c>
      <c r="L7" s="34">
        <v>0.59</v>
      </c>
      <c r="M7" s="8" t="s">
        <v>193</v>
      </c>
      <c r="N7" s="37">
        <v>677</v>
      </c>
      <c r="O7" s="34">
        <v>0.4</v>
      </c>
      <c r="P7" s="8" t="s">
        <v>206</v>
      </c>
      <c r="Q7" s="37">
        <v>649</v>
      </c>
      <c r="R7" s="34">
        <v>1</v>
      </c>
      <c r="S7" s="8" t="s">
        <v>182</v>
      </c>
      <c r="T7" s="37">
        <v>599</v>
      </c>
      <c r="U7" s="34">
        <v>0.3</v>
      </c>
      <c r="V7" s="8" t="s">
        <v>181</v>
      </c>
      <c r="W7" s="37">
        <v>564</v>
      </c>
      <c r="X7" s="34">
        <v>0.27</v>
      </c>
      <c r="Y7" s="8" t="s">
        <v>191</v>
      </c>
      <c r="Z7" s="37">
        <v>551</v>
      </c>
      <c r="AA7" s="34">
        <v>0.36</v>
      </c>
      <c r="AB7" s="8" t="s">
        <v>183</v>
      </c>
      <c r="AC7" s="37">
        <v>548</v>
      </c>
      <c r="AD7" s="34">
        <v>0.38</v>
      </c>
      <c r="AE7" s="8" t="s">
        <v>207</v>
      </c>
      <c r="AF7" s="37">
        <v>527</v>
      </c>
      <c r="AG7" s="34">
        <v>0.59</v>
      </c>
      <c r="AH7" s="8" t="s">
        <v>188</v>
      </c>
      <c r="AI7" s="37">
        <v>446</v>
      </c>
      <c r="AJ7" s="34">
        <v>0.36</v>
      </c>
      <c r="AK7" s="8" t="s">
        <v>190</v>
      </c>
      <c r="AL7" s="37">
        <v>444</v>
      </c>
      <c r="AM7" s="34">
        <v>0.33</v>
      </c>
      <c r="AN7" s="8" t="s">
        <v>208</v>
      </c>
      <c r="AO7" s="37">
        <v>437</v>
      </c>
      <c r="AP7" s="34">
        <v>0.5</v>
      </c>
      <c r="AQ7" s="8" t="s">
        <v>198</v>
      </c>
      <c r="AR7" s="37">
        <v>414</v>
      </c>
      <c r="AS7" s="34">
        <v>0.48</v>
      </c>
      <c r="AT7" s="8" t="s">
        <v>209</v>
      </c>
      <c r="AU7" s="37">
        <v>412</v>
      </c>
      <c r="AV7" s="34">
        <v>0.89</v>
      </c>
      <c r="AW7" s="8" t="s">
        <v>293</v>
      </c>
      <c r="AX7" s="37">
        <v>12773</v>
      </c>
      <c r="AY7" s="35">
        <v>0.63900145079793891</v>
      </c>
      <c r="AZ7" s="8" t="s">
        <v>294</v>
      </c>
      <c r="BA7" s="37">
        <v>3628</v>
      </c>
      <c r="BB7" s="35">
        <v>0.49542537211525334</v>
      </c>
      <c r="BC7" s="8" t="s">
        <v>295</v>
      </c>
      <c r="BD7" s="37">
        <v>1844</v>
      </c>
      <c r="BE7" s="35">
        <v>0.55408653846153844</v>
      </c>
      <c r="BF7" s="8" t="s">
        <v>296</v>
      </c>
      <c r="BG7" s="37">
        <v>1684</v>
      </c>
      <c r="BH7" s="35">
        <v>0.26896661875099825</v>
      </c>
      <c r="BI7" s="8" t="s">
        <v>297</v>
      </c>
      <c r="BJ7" s="37">
        <v>1557</v>
      </c>
      <c r="BK7" s="35">
        <v>0.34677060133630289</v>
      </c>
      <c r="BL7" s="8" t="s">
        <v>298</v>
      </c>
      <c r="BM7" s="37">
        <v>1466</v>
      </c>
      <c r="BN7" s="35">
        <v>0.5976355483081941</v>
      </c>
      <c r="BO7" s="8" t="s">
        <v>299</v>
      </c>
      <c r="BP7" s="37">
        <v>1117</v>
      </c>
      <c r="BQ7" s="35">
        <v>0.63538111490329918</v>
      </c>
      <c r="BR7" s="8" t="s">
        <v>300</v>
      </c>
      <c r="BS7" s="37">
        <v>1083</v>
      </c>
      <c r="BT7" s="35">
        <v>0.54340190667335675</v>
      </c>
      <c r="BU7" s="8" t="s">
        <v>545</v>
      </c>
      <c r="BV7" s="37">
        <v>878</v>
      </c>
      <c r="BW7" s="35">
        <v>0.67642526964560867</v>
      </c>
      <c r="BX7" s="8" t="s">
        <v>526</v>
      </c>
      <c r="BY7" s="37">
        <v>716</v>
      </c>
      <c r="BZ7" s="35">
        <v>0.47892976588628761</v>
      </c>
      <c r="CA7" s="37">
        <v>37476</v>
      </c>
      <c r="CB7" s="37">
        <v>12969</v>
      </c>
      <c r="CC7" s="37">
        <v>11219</v>
      </c>
      <c r="CD7" s="37">
        <v>5104</v>
      </c>
      <c r="CE7" s="37">
        <v>5424</v>
      </c>
      <c r="CF7" s="37">
        <v>2589</v>
      </c>
      <c r="KP7" s="26"/>
      <c r="KQ7" s="26"/>
    </row>
    <row r="8" spans="1:303">
      <c r="A8" s="8" t="s">
        <v>21</v>
      </c>
      <c r="B8" s="26" t="s">
        <v>22</v>
      </c>
      <c r="C8" s="8" t="s">
        <v>20</v>
      </c>
      <c r="D8" s="8" t="s">
        <v>539</v>
      </c>
      <c r="E8" s="37">
        <v>1342</v>
      </c>
      <c r="F8" s="34">
        <v>0.65</v>
      </c>
      <c r="G8" s="8" t="s">
        <v>210</v>
      </c>
      <c r="H8" s="37">
        <v>890</v>
      </c>
      <c r="I8" s="34">
        <v>1</v>
      </c>
      <c r="J8" s="8" t="s">
        <v>211</v>
      </c>
      <c r="K8" s="37">
        <v>550</v>
      </c>
      <c r="L8" s="34">
        <v>0.99</v>
      </c>
      <c r="M8" s="8" t="s">
        <v>180</v>
      </c>
      <c r="N8" s="37">
        <v>524</v>
      </c>
      <c r="O8" s="34">
        <v>0.82</v>
      </c>
      <c r="P8" s="8" t="s">
        <v>193</v>
      </c>
      <c r="Q8" s="37">
        <v>393</v>
      </c>
      <c r="R8" s="34">
        <v>0.55000000000000004</v>
      </c>
      <c r="S8" s="8" t="s">
        <v>179</v>
      </c>
      <c r="T8" s="37">
        <v>365</v>
      </c>
      <c r="U8" s="34">
        <v>0.79</v>
      </c>
      <c r="V8" s="8" t="s">
        <v>183</v>
      </c>
      <c r="W8" s="37">
        <v>322</v>
      </c>
      <c r="X8" s="34">
        <v>0.74</v>
      </c>
      <c r="Y8" s="8" t="s">
        <v>212</v>
      </c>
      <c r="Z8" s="37">
        <v>308</v>
      </c>
      <c r="AA8" s="34">
        <v>1</v>
      </c>
      <c r="AB8" s="8" t="s">
        <v>184</v>
      </c>
      <c r="AC8" s="37">
        <v>303</v>
      </c>
      <c r="AD8" s="34">
        <v>0.67</v>
      </c>
      <c r="AE8" s="8" t="s">
        <v>182</v>
      </c>
      <c r="AF8" s="37">
        <v>301</v>
      </c>
      <c r="AG8" s="34">
        <v>0.67</v>
      </c>
      <c r="AH8" s="8" t="s">
        <v>197</v>
      </c>
      <c r="AI8" s="37">
        <v>225</v>
      </c>
      <c r="AJ8" s="34">
        <v>0.73</v>
      </c>
      <c r="AK8" s="8" t="s">
        <v>199</v>
      </c>
      <c r="AL8" s="37">
        <v>224</v>
      </c>
      <c r="AM8" s="34">
        <v>0.68</v>
      </c>
      <c r="AN8" s="8" t="s">
        <v>191</v>
      </c>
      <c r="AO8" s="37">
        <v>222</v>
      </c>
      <c r="AP8" s="34">
        <v>0.76</v>
      </c>
      <c r="AQ8" s="8" t="s">
        <v>198</v>
      </c>
      <c r="AR8" s="37">
        <v>216</v>
      </c>
      <c r="AS8" s="34">
        <v>0.82</v>
      </c>
      <c r="AT8" s="8" t="s">
        <v>213</v>
      </c>
      <c r="AU8" s="37">
        <v>216</v>
      </c>
      <c r="AV8" s="34">
        <v>0.67</v>
      </c>
      <c r="AW8" s="8" t="s">
        <v>301</v>
      </c>
      <c r="AX8" s="37">
        <v>7262</v>
      </c>
      <c r="AY8" s="35">
        <v>0.88810077045371161</v>
      </c>
      <c r="AZ8" s="8" t="s">
        <v>302</v>
      </c>
      <c r="BA8" s="37">
        <v>738</v>
      </c>
      <c r="BB8" s="35">
        <v>0.85813953488372097</v>
      </c>
      <c r="BC8" s="8" t="s">
        <v>303</v>
      </c>
      <c r="BD8" s="37">
        <v>627</v>
      </c>
      <c r="BE8" s="35">
        <v>0.81853785900783294</v>
      </c>
      <c r="BF8" s="8" t="s">
        <v>304</v>
      </c>
      <c r="BG8" s="37">
        <v>556</v>
      </c>
      <c r="BH8" s="35">
        <v>0.73157894736842111</v>
      </c>
      <c r="BI8" s="8" t="s">
        <v>305</v>
      </c>
      <c r="BJ8" s="37">
        <v>522</v>
      </c>
      <c r="BK8" s="35">
        <v>0.22735191637630661</v>
      </c>
      <c r="BL8" s="8" t="s">
        <v>306</v>
      </c>
      <c r="BM8" s="37">
        <v>430</v>
      </c>
      <c r="BN8" s="35">
        <v>0.43216080402010049</v>
      </c>
      <c r="BO8" s="8" t="s">
        <v>307</v>
      </c>
      <c r="BP8" s="37">
        <v>429</v>
      </c>
      <c r="BQ8" s="35">
        <v>0.36510638297872339</v>
      </c>
      <c r="BR8" s="8" t="s">
        <v>308</v>
      </c>
      <c r="BS8" s="37">
        <v>284</v>
      </c>
      <c r="BT8" s="35">
        <v>0.67139479905437349</v>
      </c>
      <c r="BU8" s="8" t="s">
        <v>546</v>
      </c>
      <c r="BV8" s="37">
        <v>231</v>
      </c>
      <c r="BW8" s="35">
        <v>0.80208333333333337</v>
      </c>
      <c r="BX8" s="8" t="s">
        <v>467</v>
      </c>
      <c r="BY8" s="37">
        <v>230</v>
      </c>
      <c r="BZ8" s="35">
        <v>0.30585106382978722</v>
      </c>
      <c r="CA8" s="37">
        <v>13799</v>
      </c>
      <c r="CB8" s="37">
        <v>5187</v>
      </c>
      <c r="CC8" s="37">
        <v>3400</v>
      </c>
      <c r="CD8" s="37">
        <v>3406</v>
      </c>
      <c r="CE8" s="37">
        <v>1448</v>
      </c>
      <c r="CF8" s="37">
        <v>289</v>
      </c>
    </row>
    <row r="9" spans="1:303">
      <c r="A9" s="8" t="s">
        <v>1891</v>
      </c>
      <c r="B9" s="26" t="s">
        <v>92</v>
      </c>
      <c r="C9" s="8" t="s">
        <v>6</v>
      </c>
      <c r="D9" s="8" t="s">
        <v>182</v>
      </c>
      <c r="E9" s="37">
        <v>233</v>
      </c>
      <c r="F9" s="34">
        <v>0.04</v>
      </c>
      <c r="G9" s="8" t="s">
        <v>193</v>
      </c>
      <c r="H9" s="37">
        <v>215</v>
      </c>
      <c r="I9" s="34">
        <v>0.04</v>
      </c>
      <c r="J9" s="8" t="s">
        <v>191</v>
      </c>
      <c r="K9" s="37">
        <v>197</v>
      </c>
      <c r="L9" s="34">
        <v>0.05</v>
      </c>
      <c r="M9" s="8" t="s">
        <v>181</v>
      </c>
      <c r="N9" s="37">
        <v>167</v>
      </c>
      <c r="O9" s="34">
        <v>0.05</v>
      </c>
      <c r="P9" s="8" t="s">
        <v>184</v>
      </c>
      <c r="Q9" s="37">
        <v>166</v>
      </c>
      <c r="R9" s="34">
        <v>0.03</v>
      </c>
      <c r="S9" s="8" t="s">
        <v>183</v>
      </c>
      <c r="T9" s="37">
        <v>165</v>
      </c>
      <c r="U9" s="34">
        <v>0.04</v>
      </c>
      <c r="V9" s="8" t="s">
        <v>188</v>
      </c>
      <c r="W9" s="37">
        <v>159</v>
      </c>
      <c r="X9" s="34">
        <v>0.04</v>
      </c>
      <c r="Y9" s="8" t="s">
        <v>192</v>
      </c>
      <c r="Z9" s="37">
        <v>126</v>
      </c>
      <c r="AA9" s="34">
        <v>0.11</v>
      </c>
      <c r="AB9" s="8" t="s">
        <v>190</v>
      </c>
      <c r="AC9" s="37">
        <v>125</v>
      </c>
      <c r="AD9" s="34">
        <v>0.04</v>
      </c>
      <c r="AE9" s="8" t="s">
        <v>189</v>
      </c>
      <c r="AF9" s="37">
        <v>112</v>
      </c>
      <c r="AG9" s="34">
        <v>0.04</v>
      </c>
      <c r="AH9" s="8" t="s">
        <v>199</v>
      </c>
      <c r="AI9" s="37">
        <v>110</v>
      </c>
      <c r="AJ9" s="34">
        <v>0.02</v>
      </c>
      <c r="AK9" s="8" t="s">
        <v>240</v>
      </c>
      <c r="AL9" s="37">
        <v>109</v>
      </c>
      <c r="AM9" s="34">
        <v>7.0000000000000007E-2</v>
      </c>
      <c r="AN9" s="8" t="s">
        <v>185</v>
      </c>
      <c r="AO9" s="37">
        <v>84</v>
      </c>
      <c r="AP9" s="34">
        <v>0.06</v>
      </c>
      <c r="AQ9" s="8" t="s">
        <v>186</v>
      </c>
      <c r="AR9" s="37">
        <v>82</v>
      </c>
      <c r="AS9" s="34">
        <v>0.04</v>
      </c>
      <c r="AT9" s="8" t="s">
        <v>201</v>
      </c>
      <c r="AU9" s="37">
        <v>81</v>
      </c>
      <c r="AV9" s="34">
        <v>0.03</v>
      </c>
      <c r="AW9" s="8" t="s">
        <v>451</v>
      </c>
      <c r="AX9" s="37">
        <v>1038</v>
      </c>
      <c r="AY9" s="35">
        <v>0.32206019236735961</v>
      </c>
      <c r="AZ9" s="8" t="s">
        <v>452</v>
      </c>
      <c r="BA9" s="37">
        <v>987</v>
      </c>
      <c r="BB9" s="35">
        <v>0.22436917481245738</v>
      </c>
      <c r="BC9" s="8" t="s">
        <v>320</v>
      </c>
      <c r="BD9" s="37">
        <v>821</v>
      </c>
      <c r="BE9" s="35">
        <v>6.6466968911917099E-2</v>
      </c>
      <c r="BF9" s="8" t="s">
        <v>453</v>
      </c>
      <c r="BG9" s="37">
        <v>335</v>
      </c>
      <c r="BH9" s="35">
        <v>6.5673397373064102E-2</v>
      </c>
      <c r="BI9" s="8" t="s">
        <v>454</v>
      </c>
      <c r="BJ9" s="37">
        <v>250</v>
      </c>
      <c r="BK9" s="35">
        <v>8.3084081090063142E-2</v>
      </c>
      <c r="BL9" s="8" t="s">
        <v>327</v>
      </c>
      <c r="BM9" s="37">
        <v>245</v>
      </c>
      <c r="BN9" s="35">
        <v>5.8936733221072887E-2</v>
      </c>
      <c r="BO9" s="8" t="s">
        <v>324</v>
      </c>
      <c r="BP9" s="37">
        <v>146</v>
      </c>
      <c r="BQ9" s="35">
        <v>2.0382521289962305E-2</v>
      </c>
      <c r="BR9" s="8" t="s">
        <v>319</v>
      </c>
      <c r="BS9" s="37">
        <v>116</v>
      </c>
      <c r="BT9" s="35">
        <v>1.0431654676258994E-2</v>
      </c>
      <c r="BU9" s="8" t="s">
        <v>328</v>
      </c>
      <c r="BV9" s="37">
        <v>87</v>
      </c>
      <c r="BW9" s="35">
        <v>2.3399677245831092E-2</v>
      </c>
      <c r="BX9" s="8" t="s">
        <v>325</v>
      </c>
      <c r="BY9" s="37">
        <v>73</v>
      </c>
      <c r="BZ9" s="35">
        <v>4.2961393596986815E-3</v>
      </c>
      <c r="CA9" s="37">
        <v>5154</v>
      </c>
      <c r="CB9" s="37">
        <v>2791</v>
      </c>
      <c r="CC9" s="37">
        <v>1208</v>
      </c>
      <c r="CD9" s="37">
        <v>648</v>
      </c>
      <c r="CE9" s="37">
        <v>372</v>
      </c>
      <c r="CF9" s="37">
        <v>136</v>
      </c>
    </row>
    <row r="10" spans="1:303">
      <c r="A10" s="8" t="s">
        <v>24</v>
      </c>
      <c r="B10" s="26" t="s">
        <v>25</v>
      </c>
      <c r="C10" s="8" t="s">
        <v>6</v>
      </c>
      <c r="D10" s="8" t="s">
        <v>184</v>
      </c>
      <c r="E10" s="37">
        <v>168</v>
      </c>
      <c r="F10" s="34">
        <v>0.03</v>
      </c>
      <c r="G10" s="8" t="s">
        <v>191</v>
      </c>
      <c r="H10" s="37">
        <v>130</v>
      </c>
      <c r="I10" s="34">
        <v>0.03</v>
      </c>
      <c r="J10" s="8" t="s">
        <v>188</v>
      </c>
      <c r="K10" s="37">
        <v>120</v>
      </c>
      <c r="L10" s="34">
        <v>0.03</v>
      </c>
      <c r="M10" s="8" t="s">
        <v>193</v>
      </c>
      <c r="N10" s="37">
        <v>116</v>
      </c>
      <c r="O10" s="34">
        <v>0.02</v>
      </c>
      <c r="P10" s="8" t="s">
        <v>182</v>
      </c>
      <c r="Q10" s="37">
        <v>113</v>
      </c>
      <c r="R10" s="34">
        <v>0.02</v>
      </c>
      <c r="S10" s="8" t="s">
        <v>195</v>
      </c>
      <c r="T10" s="37">
        <v>106</v>
      </c>
      <c r="U10" s="34">
        <v>0.05</v>
      </c>
      <c r="V10" s="8" t="s">
        <v>181</v>
      </c>
      <c r="W10" s="37">
        <v>79</v>
      </c>
      <c r="X10" s="34">
        <v>0.02</v>
      </c>
      <c r="Y10" s="8" t="s">
        <v>183</v>
      </c>
      <c r="Z10" s="37">
        <v>76</v>
      </c>
      <c r="AA10" s="34">
        <v>0.02</v>
      </c>
      <c r="AB10" s="8" t="s">
        <v>202</v>
      </c>
      <c r="AC10" s="37">
        <v>51</v>
      </c>
      <c r="AD10" s="34">
        <v>0.03</v>
      </c>
      <c r="AE10" s="8" t="s">
        <v>189</v>
      </c>
      <c r="AF10" s="37">
        <v>47</v>
      </c>
      <c r="AG10" s="34">
        <v>0.02</v>
      </c>
      <c r="AH10" s="8" t="s">
        <v>190</v>
      </c>
      <c r="AI10" s="37">
        <v>46</v>
      </c>
      <c r="AJ10" s="34">
        <v>0.01</v>
      </c>
      <c r="AK10" s="8" t="s">
        <v>199</v>
      </c>
      <c r="AL10" s="37">
        <v>41</v>
      </c>
      <c r="AM10" s="34">
        <v>0.01</v>
      </c>
      <c r="AN10" s="8" t="s">
        <v>200</v>
      </c>
      <c r="AO10" s="37">
        <v>40</v>
      </c>
      <c r="AP10" s="34">
        <v>0.03</v>
      </c>
      <c r="AQ10" s="8" t="s">
        <v>201</v>
      </c>
      <c r="AR10" s="37">
        <v>38</v>
      </c>
      <c r="AS10" s="34">
        <v>0.01</v>
      </c>
      <c r="AT10" s="8" t="s">
        <v>186</v>
      </c>
      <c r="AU10" s="37">
        <v>37</v>
      </c>
      <c r="AV10" s="34">
        <v>0.02</v>
      </c>
      <c r="AW10" s="8" t="s">
        <v>309</v>
      </c>
      <c r="AX10" s="37">
        <v>560</v>
      </c>
      <c r="AY10" s="35">
        <v>0.28282828282828282</v>
      </c>
      <c r="AZ10" s="8" t="s">
        <v>310</v>
      </c>
      <c r="BA10" s="37">
        <v>348</v>
      </c>
      <c r="BB10" s="35">
        <v>9.8947967017344332E-2</v>
      </c>
      <c r="BC10" s="8" t="s">
        <v>311</v>
      </c>
      <c r="BD10" s="37">
        <v>272</v>
      </c>
      <c r="BE10" s="35">
        <v>0.30022075055187636</v>
      </c>
      <c r="BF10" s="8" t="s">
        <v>312</v>
      </c>
      <c r="BG10" s="37">
        <v>116</v>
      </c>
      <c r="BH10" s="35">
        <v>7.245471580262336E-2</v>
      </c>
      <c r="BI10" s="8" t="s">
        <v>313</v>
      </c>
      <c r="BJ10" s="37">
        <v>49</v>
      </c>
      <c r="BK10" s="35">
        <v>3.2754010695187165E-2</v>
      </c>
      <c r="BL10" s="8" t="s">
        <v>314</v>
      </c>
      <c r="BM10" s="37">
        <v>45</v>
      </c>
      <c r="BN10" s="35">
        <v>9.5642933049946872E-3</v>
      </c>
      <c r="BO10" s="8" t="s">
        <v>315</v>
      </c>
      <c r="BP10" s="37">
        <v>42</v>
      </c>
      <c r="BQ10" s="35">
        <v>4.4919786096256686E-2</v>
      </c>
      <c r="BR10" s="8" t="s">
        <v>316</v>
      </c>
      <c r="BS10" s="37">
        <v>38</v>
      </c>
      <c r="BT10" s="35">
        <v>9.2457420924574207E-2</v>
      </c>
      <c r="BU10" s="8" t="s">
        <v>438</v>
      </c>
      <c r="BV10" s="37">
        <v>37</v>
      </c>
      <c r="BW10" s="35">
        <v>9.793541556379036E-3</v>
      </c>
      <c r="BX10" s="8" t="s">
        <v>379</v>
      </c>
      <c r="BY10" s="37">
        <v>33</v>
      </c>
      <c r="BZ10" s="35">
        <v>9.883198562443846E-3</v>
      </c>
      <c r="CA10" s="37">
        <v>2145</v>
      </c>
      <c r="CB10" s="37">
        <v>1157</v>
      </c>
      <c r="CC10" s="37">
        <v>580</v>
      </c>
      <c r="CD10" s="37">
        <v>279</v>
      </c>
      <c r="CE10" s="37">
        <v>113</v>
      </c>
      <c r="CF10" s="37">
        <v>9</v>
      </c>
    </row>
    <row r="11" spans="1:303">
      <c r="A11" s="8" t="s">
        <v>27</v>
      </c>
      <c r="B11" s="26" t="s">
        <v>28</v>
      </c>
      <c r="C11" s="8" t="s">
        <v>29</v>
      </c>
      <c r="D11" s="8" t="s">
        <v>539</v>
      </c>
      <c r="E11" s="37">
        <v>8655</v>
      </c>
      <c r="F11" s="34">
        <v>0.16</v>
      </c>
      <c r="G11" s="8" t="s">
        <v>184</v>
      </c>
      <c r="H11" s="37">
        <v>595</v>
      </c>
      <c r="I11" s="34">
        <v>0.11</v>
      </c>
      <c r="J11" s="8" t="s">
        <v>208</v>
      </c>
      <c r="K11" s="37">
        <v>542</v>
      </c>
      <c r="L11" s="34">
        <v>0.15</v>
      </c>
      <c r="M11" s="8" t="s">
        <v>214</v>
      </c>
      <c r="N11" s="37">
        <v>539</v>
      </c>
      <c r="O11" s="34">
        <v>0.19</v>
      </c>
      <c r="P11" s="8" t="s">
        <v>193</v>
      </c>
      <c r="Q11" s="37">
        <v>536</v>
      </c>
      <c r="R11" s="34">
        <v>0.11</v>
      </c>
      <c r="S11" s="8" t="s">
        <v>182</v>
      </c>
      <c r="T11" s="37">
        <v>519</v>
      </c>
      <c r="U11" s="34">
        <v>0.1</v>
      </c>
      <c r="V11" s="8" t="s">
        <v>215</v>
      </c>
      <c r="W11" s="37">
        <v>494</v>
      </c>
      <c r="X11" s="34">
        <v>0.15</v>
      </c>
      <c r="Y11" s="8" t="s">
        <v>190</v>
      </c>
      <c r="Z11" s="37">
        <v>453</v>
      </c>
      <c r="AA11" s="34">
        <v>0.13</v>
      </c>
      <c r="AB11" s="8" t="s">
        <v>191</v>
      </c>
      <c r="AC11" s="37">
        <v>446</v>
      </c>
      <c r="AD11" s="34">
        <v>0.11</v>
      </c>
      <c r="AE11" s="8" t="s">
        <v>188</v>
      </c>
      <c r="AF11" s="37">
        <v>416</v>
      </c>
      <c r="AG11" s="34">
        <v>0.11</v>
      </c>
      <c r="AH11" s="8" t="s">
        <v>242</v>
      </c>
      <c r="AI11" s="37">
        <v>413</v>
      </c>
      <c r="AJ11" s="34">
        <v>0.25</v>
      </c>
      <c r="AK11" s="8" t="s">
        <v>209</v>
      </c>
      <c r="AL11" s="37">
        <v>368</v>
      </c>
      <c r="AM11" s="34">
        <v>0.15</v>
      </c>
      <c r="AN11" s="8" t="s">
        <v>199</v>
      </c>
      <c r="AO11" s="37">
        <v>327</v>
      </c>
      <c r="AP11" s="34">
        <v>0.05</v>
      </c>
      <c r="AQ11" s="8" t="s">
        <v>183</v>
      </c>
      <c r="AR11" s="37">
        <v>324</v>
      </c>
      <c r="AS11" s="34">
        <v>0.08</v>
      </c>
      <c r="AT11" s="8" t="s">
        <v>201</v>
      </c>
      <c r="AU11" s="37">
        <v>322</v>
      </c>
      <c r="AV11" s="34">
        <v>0.11</v>
      </c>
      <c r="AW11" s="8" t="s">
        <v>317</v>
      </c>
      <c r="AX11" s="37">
        <v>2325</v>
      </c>
      <c r="AY11" s="35">
        <v>0.11509331221226672</v>
      </c>
      <c r="AZ11" s="8" t="s">
        <v>318</v>
      </c>
      <c r="BA11" s="37">
        <v>1356</v>
      </c>
      <c r="BB11" s="35">
        <v>0.34680306905370845</v>
      </c>
      <c r="BC11" s="8" t="s">
        <v>319</v>
      </c>
      <c r="BD11" s="37">
        <v>1278</v>
      </c>
      <c r="BE11" s="35">
        <v>0.11492805755395684</v>
      </c>
      <c r="BF11" s="8" t="s">
        <v>320</v>
      </c>
      <c r="BG11" s="37">
        <v>1228</v>
      </c>
      <c r="BH11" s="35">
        <v>9.9417098445595861E-2</v>
      </c>
      <c r="BI11" s="8" t="s">
        <v>321</v>
      </c>
      <c r="BJ11" s="37">
        <v>851</v>
      </c>
      <c r="BK11" s="35">
        <v>0.20080226521944314</v>
      </c>
      <c r="BL11" s="8" t="s">
        <v>322</v>
      </c>
      <c r="BM11" s="37">
        <v>801</v>
      </c>
      <c r="BN11" s="35">
        <v>9.0610859728506785E-2</v>
      </c>
      <c r="BO11" s="8" t="s">
        <v>323</v>
      </c>
      <c r="BP11" s="37">
        <v>673</v>
      </c>
      <c r="BQ11" s="35">
        <v>0.14398801882755669</v>
      </c>
      <c r="BR11" s="8" t="s">
        <v>324</v>
      </c>
      <c r="BS11" s="37">
        <v>651</v>
      </c>
      <c r="BT11" s="35">
        <v>9.0883707943599054E-2</v>
      </c>
      <c r="BU11" s="8" t="s">
        <v>333</v>
      </c>
      <c r="BV11" s="37">
        <v>525</v>
      </c>
      <c r="BW11" s="35">
        <v>7.4299462213416365E-2</v>
      </c>
      <c r="BX11" s="8" t="s">
        <v>334</v>
      </c>
      <c r="BY11" s="37">
        <v>521</v>
      </c>
      <c r="BZ11" s="35">
        <v>6.9217483725255741E-2</v>
      </c>
      <c r="CA11" s="37">
        <v>37196</v>
      </c>
      <c r="CB11" s="37">
        <v>10096</v>
      </c>
      <c r="CC11" s="37">
        <v>12028</v>
      </c>
      <c r="CD11" s="37">
        <v>5050</v>
      </c>
      <c r="CE11" s="37">
        <v>6514</v>
      </c>
      <c r="CF11" s="37">
        <v>3152</v>
      </c>
      <c r="KP11" s="26"/>
      <c r="KQ11" s="26"/>
    </row>
    <row r="12" spans="1:303">
      <c r="A12" s="8" t="s">
        <v>30</v>
      </c>
      <c r="B12" s="26" t="s">
        <v>31</v>
      </c>
      <c r="C12" s="8" t="s">
        <v>32</v>
      </c>
      <c r="D12" s="8" t="s">
        <v>216</v>
      </c>
      <c r="E12" s="37">
        <v>734</v>
      </c>
      <c r="F12" s="34">
        <v>0.24</v>
      </c>
      <c r="G12" s="8" t="s">
        <v>194</v>
      </c>
      <c r="H12" s="37">
        <v>723</v>
      </c>
      <c r="I12" s="34">
        <v>0.36</v>
      </c>
      <c r="J12" s="8" t="s">
        <v>182</v>
      </c>
      <c r="K12" s="37">
        <v>413</v>
      </c>
      <c r="L12" s="34">
        <v>0.08</v>
      </c>
      <c r="M12" s="8" t="s">
        <v>217</v>
      </c>
      <c r="N12" s="37">
        <v>412</v>
      </c>
      <c r="O12" s="34">
        <v>0.54</v>
      </c>
      <c r="P12" s="8" t="s">
        <v>201</v>
      </c>
      <c r="Q12" s="37">
        <v>388</v>
      </c>
      <c r="R12" s="34">
        <v>0.13</v>
      </c>
      <c r="S12" s="8" t="s">
        <v>189</v>
      </c>
      <c r="T12" s="37">
        <v>354</v>
      </c>
      <c r="U12" s="34">
        <v>0.12</v>
      </c>
      <c r="V12" s="8" t="s">
        <v>214</v>
      </c>
      <c r="W12" s="37">
        <v>331</v>
      </c>
      <c r="X12" s="34">
        <v>0.11</v>
      </c>
      <c r="Y12" s="8" t="s">
        <v>218</v>
      </c>
      <c r="Z12" s="37">
        <v>327</v>
      </c>
      <c r="AA12" s="34">
        <v>0.13</v>
      </c>
      <c r="AB12" s="8" t="s">
        <v>219</v>
      </c>
      <c r="AC12" s="37">
        <v>322</v>
      </c>
      <c r="AD12" s="34">
        <v>0.35</v>
      </c>
      <c r="AE12" s="8" t="s">
        <v>220</v>
      </c>
      <c r="AF12" s="37">
        <v>285</v>
      </c>
      <c r="AG12" s="34">
        <v>0.4</v>
      </c>
      <c r="AH12" s="8" t="s">
        <v>262</v>
      </c>
      <c r="AI12" s="37">
        <v>272</v>
      </c>
      <c r="AJ12" s="34">
        <v>0.16</v>
      </c>
      <c r="AK12" s="8" t="s">
        <v>191</v>
      </c>
      <c r="AL12" s="37">
        <v>266</v>
      </c>
      <c r="AM12" s="34">
        <v>0.06</v>
      </c>
      <c r="AN12" s="8" t="s">
        <v>221</v>
      </c>
      <c r="AO12" s="37">
        <v>261</v>
      </c>
      <c r="AP12" s="34">
        <v>0.16</v>
      </c>
      <c r="AQ12" s="8" t="s">
        <v>222</v>
      </c>
      <c r="AR12" s="37">
        <v>254</v>
      </c>
      <c r="AS12" s="34">
        <v>0.17</v>
      </c>
      <c r="AT12" s="8" t="s">
        <v>223</v>
      </c>
      <c r="AU12" s="37">
        <v>249</v>
      </c>
      <c r="AV12" s="34">
        <v>0.23</v>
      </c>
      <c r="AW12" s="8" t="s">
        <v>319</v>
      </c>
      <c r="AX12" s="37">
        <v>469</v>
      </c>
      <c r="AY12" s="35">
        <v>4.2176258992805755E-2</v>
      </c>
      <c r="AZ12" s="8" t="s">
        <v>317</v>
      </c>
      <c r="BA12" s="37">
        <v>366</v>
      </c>
      <c r="BB12" s="35">
        <v>1.8117914954705213E-2</v>
      </c>
      <c r="BC12" s="8" t="s">
        <v>325</v>
      </c>
      <c r="BD12" s="37">
        <v>261</v>
      </c>
      <c r="BE12" s="35">
        <v>1.5360169491525424E-2</v>
      </c>
      <c r="BF12" s="8" t="s">
        <v>324</v>
      </c>
      <c r="BG12" s="37">
        <v>257</v>
      </c>
      <c r="BH12" s="35">
        <v>3.5878821722741865E-2</v>
      </c>
      <c r="BI12" s="8" t="s">
        <v>320</v>
      </c>
      <c r="BJ12" s="37">
        <v>243</v>
      </c>
      <c r="BK12" s="35">
        <v>1.9672927461139897E-2</v>
      </c>
      <c r="BL12" s="8" t="s">
        <v>323</v>
      </c>
      <c r="BM12" s="37">
        <v>219</v>
      </c>
      <c r="BN12" s="35">
        <v>4.685494223363286E-2</v>
      </c>
      <c r="BO12" s="8" t="s">
        <v>326</v>
      </c>
      <c r="BP12" s="37">
        <v>195</v>
      </c>
      <c r="BQ12" s="35">
        <v>1.5709336985418512E-2</v>
      </c>
      <c r="BR12" s="8" t="s">
        <v>327</v>
      </c>
      <c r="BS12" s="37">
        <v>191</v>
      </c>
      <c r="BT12" s="35">
        <v>4.5946596102958863E-2</v>
      </c>
      <c r="BU12" s="8" t="s">
        <v>321</v>
      </c>
      <c r="BV12" s="37">
        <v>188</v>
      </c>
      <c r="BW12" s="35">
        <v>4.4360547428032089E-2</v>
      </c>
      <c r="BX12" s="8" t="s">
        <v>330</v>
      </c>
      <c r="BY12" s="37">
        <v>167</v>
      </c>
      <c r="BZ12" s="35">
        <v>4.6518105849582173E-2</v>
      </c>
      <c r="CA12" s="37">
        <v>15767</v>
      </c>
      <c r="CB12" s="37">
        <v>4599</v>
      </c>
      <c r="CC12" s="37">
        <v>3850</v>
      </c>
      <c r="CD12" s="37">
        <v>2297</v>
      </c>
      <c r="CE12" s="37">
        <v>2697</v>
      </c>
      <c r="CF12" s="37">
        <v>2484</v>
      </c>
    </row>
    <row r="13" spans="1:303">
      <c r="A13" s="8" t="s">
        <v>33</v>
      </c>
      <c r="B13" s="26" t="s">
        <v>34</v>
      </c>
      <c r="C13" s="8" t="s">
        <v>29</v>
      </c>
      <c r="D13" s="8" t="s">
        <v>539</v>
      </c>
      <c r="E13" s="37">
        <v>4348</v>
      </c>
      <c r="F13" s="34">
        <v>0.08</v>
      </c>
      <c r="G13" s="8" t="s">
        <v>184</v>
      </c>
      <c r="H13" s="37">
        <v>658</v>
      </c>
      <c r="I13" s="34">
        <v>0.12</v>
      </c>
      <c r="J13" s="8" t="s">
        <v>191</v>
      </c>
      <c r="K13" s="37">
        <v>544</v>
      </c>
      <c r="L13" s="34">
        <v>0.13</v>
      </c>
      <c r="M13" s="8" t="s">
        <v>193</v>
      </c>
      <c r="N13" s="37">
        <v>513</v>
      </c>
      <c r="O13" s="34">
        <v>0.11</v>
      </c>
      <c r="P13" s="8" t="s">
        <v>181</v>
      </c>
      <c r="Q13" s="37">
        <v>457</v>
      </c>
      <c r="R13" s="34">
        <v>0.13</v>
      </c>
      <c r="S13" s="8" t="s">
        <v>182</v>
      </c>
      <c r="T13" s="37">
        <v>447</v>
      </c>
      <c r="U13" s="34">
        <v>0.08</v>
      </c>
      <c r="V13" s="8" t="s">
        <v>190</v>
      </c>
      <c r="W13" s="37">
        <v>434</v>
      </c>
      <c r="X13" s="34">
        <v>0.13</v>
      </c>
      <c r="Y13" s="8" t="s">
        <v>194</v>
      </c>
      <c r="Z13" s="37">
        <v>420</v>
      </c>
      <c r="AA13" s="34">
        <v>0.21</v>
      </c>
      <c r="AB13" s="8" t="s">
        <v>224</v>
      </c>
      <c r="AC13" s="37">
        <v>413</v>
      </c>
      <c r="AD13" s="34">
        <v>0.46</v>
      </c>
      <c r="AE13" s="8" t="s">
        <v>188</v>
      </c>
      <c r="AF13" s="37">
        <v>354</v>
      </c>
      <c r="AG13" s="34">
        <v>0.09</v>
      </c>
      <c r="AH13" s="8" t="s">
        <v>216</v>
      </c>
      <c r="AI13" s="37">
        <v>315</v>
      </c>
      <c r="AJ13" s="34">
        <v>0.1</v>
      </c>
      <c r="AK13" s="8" t="s">
        <v>225</v>
      </c>
      <c r="AL13" s="37">
        <v>308</v>
      </c>
      <c r="AM13" s="34">
        <v>0.18</v>
      </c>
      <c r="AN13" s="8" t="s">
        <v>226</v>
      </c>
      <c r="AO13" s="37">
        <v>287</v>
      </c>
      <c r="AP13" s="34">
        <v>0.18</v>
      </c>
      <c r="AQ13" s="8" t="s">
        <v>204</v>
      </c>
      <c r="AR13" s="37">
        <v>271</v>
      </c>
      <c r="AS13" s="34">
        <v>0.13</v>
      </c>
      <c r="AT13" s="8" t="s">
        <v>198</v>
      </c>
      <c r="AU13" s="37">
        <v>270</v>
      </c>
      <c r="AV13" s="34">
        <v>0.1</v>
      </c>
      <c r="AW13" s="8" t="s">
        <v>317</v>
      </c>
      <c r="AX13" s="37">
        <v>5009</v>
      </c>
      <c r="AY13" s="35">
        <v>0.24795802188010493</v>
      </c>
      <c r="AZ13" s="8" t="s">
        <v>319</v>
      </c>
      <c r="BA13" s="37">
        <v>4150</v>
      </c>
      <c r="BB13" s="35">
        <v>0.37320143884892087</v>
      </c>
      <c r="BC13" s="8" t="s">
        <v>324</v>
      </c>
      <c r="BD13" s="37">
        <v>2060</v>
      </c>
      <c r="BE13" s="35">
        <v>0.28758899902275581</v>
      </c>
      <c r="BF13" s="8" t="s">
        <v>323</v>
      </c>
      <c r="BG13" s="37">
        <v>1776</v>
      </c>
      <c r="BH13" s="35">
        <v>0.37997432605905007</v>
      </c>
      <c r="BI13" s="8" t="s">
        <v>328</v>
      </c>
      <c r="BJ13" s="37">
        <v>1193</v>
      </c>
      <c r="BK13" s="35">
        <v>0.32087143625605163</v>
      </c>
      <c r="BL13" s="8" t="s">
        <v>320</v>
      </c>
      <c r="BM13" s="37">
        <v>812</v>
      </c>
      <c r="BN13" s="35">
        <v>6.5738341968911915E-2</v>
      </c>
      <c r="BO13" s="8" t="s">
        <v>327</v>
      </c>
      <c r="BP13" s="37">
        <v>674</v>
      </c>
      <c r="BQ13" s="35">
        <v>0.16213615588164543</v>
      </c>
      <c r="BR13" s="8" t="s">
        <v>329</v>
      </c>
      <c r="BS13" s="37">
        <v>642</v>
      </c>
      <c r="BT13" s="35">
        <v>0.12650246305418719</v>
      </c>
      <c r="BU13" s="8" t="s">
        <v>333</v>
      </c>
      <c r="BV13" s="37">
        <v>579</v>
      </c>
      <c r="BW13" s="35">
        <v>8.1941692612510608E-2</v>
      </c>
      <c r="BX13" s="8" t="s">
        <v>325</v>
      </c>
      <c r="BY13" s="37">
        <v>562</v>
      </c>
      <c r="BZ13" s="35">
        <v>3.3074387947269301E-2</v>
      </c>
      <c r="CA13" s="37">
        <v>26104</v>
      </c>
      <c r="CB13" s="37">
        <v>9329</v>
      </c>
      <c r="CC13" s="37">
        <v>7690</v>
      </c>
      <c r="CD13" s="37">
        <v>3726</v>
      </c>
      <c r="CE13" s="37">
        <v>3824</v>
      </c>
      <c r="CF13" s="37">
        <v>1593</v>
      </c>
      <c r="KP13" s="26"/>
      <c r="KQ13" s="26"/>
    </row>
    <row r="14" spans="1:303">
      <c r="A14" s="8" t="s">
        <v>1813</v>
      </c>
      <c r="B14" s="26" t="s">
        <v>55</v>
      </c>
      <c r="C14" s="8" t="s">
        <v>20</v>
      </c>
      <c r="D14" s="8" t="s">
        <v>228</v>
      </c>
      <c r="E14" s="37">
        <v>424</v>
      </c>
      <c r="F14" s="34">
        <v>0.2</v>
      </c>
      <c r="G14" s="8" t="s">
        <v>199</v>
      </c>
      <c r="H14" s="37">
        <v>370</v>
      </c>
      <c r="I14" s="34">
        <v>0.06</v>
      </c>
      <c r="J14" s="8" t="s">
        <v>210</v>
      </c>
      <c r="K14" s="37">
        <v>313</v>
      </c>
      <c r="L14" s="34">
        <v>0.42</v>
      </c>
      <c r="M14" s="8" t="s">
        <v>233</v>
      </c>
      <c r="N14" s="37">
        <v>303</v>
      </c>
      <c r="O14" s="34">
        <v>0.31</v>
      </c>
      <c r="P14" s="8" t="s">
        <v>234</v>
      </c>
      <c r="Q14" s="37">
        <v>289</v>
      </c>
      <c r="R14" s="34">
        <v>0.22</v>
      </c>
      <c r="S14" s="8" t="s">
        <v>182</v>
      </c>
      <c r="T14" s="37">
        <v>265</v>
      </c>
      <c r="U14" s="34">
        <v>0.05</v>
      </c>
      <c r="V14" s="8" t="s">
        <v>184</v>
      </c>
      <c r="W14" s="37">
        <v>258</v>
      </c>
      <c r="X14" s="34">
        <v>0.05</v>
      </c>
      <c r="Y14" s="8" t="s">
        <v>188</v>
      </c>
      <c r="Z14" s="37">
        <v>239</v>
      </c>
      <c r="AA14" s="34">
        <v>0.06</v>
      </c>
      <c r="AB14" s="8" t="s">
        <v>191</v>
      </c>
      <c r="AC14" s="37">
        <v>192</v>
      </c>
      <c r="AD14" s="34">
        <v>0.05</v>
      </c>
      <c r="AE14" s="8" t="s">
        <v>181</v>
      </c>
      <c r="AF14" s="37">
        <v>191</v>
      </c>
      <c r="AG14" s="34">
        <v>0.05</v>
      </c>
      <c r="AH14" s="8" t="s">
        <v>179</v>
      </c>
      <c r="AI14" s="37">
        <v>181</v>
      </c>
      <c r="AJ14" s="34">
        <v>0.06</v>
      </c>
      <c r="AK14" s="8" t="s">
        <v>180</v>
      </c>
      <c r="AL14" s="37">
        <v>159</v>
      </c>
      <c r="AM14" s="34">
        <v>0.05</v>
      </c>
      <c r="AN14" s="8" t="s">
        <v>235</v>
      </c>
      <c r="AO14" s="37">
        <v>155</v>
      </c>
      <c r="AP14" s="34">
        <v>0.13</v>
      </c>
      <c r="AQ14" s="8" t="s">
        <v>183</v>
      </c>
      <c r="AR14" s="37">
        <v>122</v>
      </c>
      <c r="AS14" s="34">
        <v>0.03</v>
      </c>
      <c r="AT14" s="8" t="s">
        <v>211</v>
      </c>
      <c r="AU14" s="37">
        <v>117</v>
      </c>
      <c r="AV14" s="34">
        <v>0.23</v>
      </c>
      <c r="AW14" s="8" t="s">
        <v>379</v>
      </c>
      <c r="AX14" s="37">
        <v>855</v>
      </c>
      <c r="AY14" s="35">
        <v>0.2560646900269542</v>
      </c>
      <c r="AZ14" s="8" t="s">
        <v>330</v>
      </c>
      <c r="BA14" s="37">
        <v>769</v>
      </c>
      <c r="BB14" s="35">
        <v>0.21420612813370474</v>
      </c>
      <c r="BC14" s="8" t="s">
        <v>327</v>
      </c>
      <c r="BD14" s="37">
        <v>639</v>
      </c>
      <c r="BE14" s="35">
        <v>0.15371662256434929</v>
      </c>
      <c r="BF14" s="8" t="s">
        <v>310</v>
      </c>
      <c r="BG14" s="37">
        <v>516</v>
      </c>
      <c r="BH14" s="35">
        <v>0.14671595109468297</v>
      </c>
      <c r="BI14" s="8" t="s">
        <v>321</v>
      </c>
      <c r="BJ14" s="37">
        <v>476</v>
      </c>
      <c r="BK14" s="35">
        <v>0.11231713072203869</v>
      </c>
      <c r="BL14" s="8" t="s">
        <v>317</v>
      </c>
      <c r="BM14" s="37">
        <v>221</v>
      </c>
      <c r="BN14" s="35">
        <v>1.0940052472649869E-2</v>
      </c>
      <c r="BO14" s="8" t="s">
        <v>319</v>
      </c>
      <c r="BP14" s="37">
        <v>189</v>
      </c>
      <c r="BQ14" s="35">
        <v>1.6996402877697842E-2</v>
      </c>
      <c r="BR14" s="8" t="s">
        <v>324</v>
      </c>
      <c r="BS14" s="37">
        <v>182</v>
      </c>
      <c r="BT14" s="35">
        <v>2.5408348457350273E-2</v>
      </c>
      <c r="BU14" s="8" t="s">
        <v>328</v>
      </c>
      <c r="BV14" s="37">
        <v>167</v>
      </c>
      <c r="BW14" s="35">
        <v>4.4916621839698766E-2</v>
      </c>
      <c r="BX14" s="8" t="s">
        <v>314</v>
      </c>
      <c r="BY14" s="37">
        <v>136</v>
      </c>
      <c r="BZ14" s="35">
        <v>2.8905419766206163E-2</v>
      </c>
      <c r="CA14" s="37">
        <v>7578</v>
      </c>
      <c r="CB14" s="37">
        <v>3272</v>
      </c>
      <c r="CC14" s="37">
        <v>1684</v>
      </c>
      <c r="CD14" s="37">
        <v>1632</v>
      </c>
      <c r="CE14" s="37">
        <v>951</v>
      </c>
      <c r="CF14" s="37">
        <v>76</v>
      </c>
    </row>
    <row r="15" spans="1:303">
      <c r="A15" s="8" t="s">
        <v>35</v>
      </c>
      <c r="B15" s="26" t="s">
        <v>36</v>
      </c>
      <c r="C15" s="8" t="s">
        <v>29</v>
      </c>
      <c r="D15" s="8" t="s">
        <v>539</v>
      </c>
      <c r="E15" s="37">
        <v>13747</v>
      </c>
      <c r="F15" s="34">
        <v>0.26</v>
      </c>
      <c r="G15" s="8" t="s">
        <v>199</v>
      </c>
      <c r="H15" s="37">
        <v>812</v>
      </c>
      <c r="I15" s="34">
        <v>0.12</v>
      </c>
      <c r="J15" s="8" t="s">
        <v>208</v>
      </c>
      <c r="K15" s="37">
        <v>796</v>
      </c>
      <c r="L15" s="34">
        <v>0.22</v>
      </c>
      <c r="M15" s="8" t="s">
        <v>184</v>
      </c>
      <c r="N15" s="37">
        <v>753</v>
      </c>
      <c r="O15" s="34">
        <v>0.13</v>
      </c>
      <c r="P15" s="8" t="s">
        <v>207</v>
      </c>
      <c r="Q15" s="37">
        <v>659</v>
      </c>
      <c r="R15" s="34">
        <v>0.12</v>
      </c>
      <c r="S15" s="8" t="s">
        <v>215</v>
      </c>
      <c r="T15" s="37">
        <v>650</v>
      </c>
      <c r="U15" s="34">
        <v>0.2</v>
      </c>
      <c r="V15" s="8" t="s">
        <v>227</v>
      </c>
      <c r="W15" s="37">
        <v>644</v>
      </c>
      <c r="X15" s="34">
        <v>0.39</v>
      </c>
      <c r="Y15" s="8" t="s">
        <v>218</v>
      </c>
      <c r="Z15" s="37">
        <v>576</v>
      </c>
      <c r="AA15" s="34">
        <v>0.23</v>
      </c>
      <c r="AB15" s="8" t="s">
        <v>214</v>
      </c>
      <c r="AC15" s="37">
        <v>563</v>
      </c>
      <c r="AD15" s="34">
        <v>0.19</v>
      </c>
      <c r="AE15" s="8" t="s">
        <v>221</v>
      </c>
      <c r="AF15" s="37">
        <v>512</v>
      </c>
      <c r="AG15" s="34">
        <v>0.31</v>
      </c>
      <c r="AH15" s="8" t="s">
        <v>182</v>
      </c>
      <c r="AI15" s="37">
        <v>508</v>
      </c>
      <c r="AJ15" s="34">
        <v>0.1</v>
      </c>
      <c r="AK15" s="8" t="s">
        <v>193</v>
      </c>
      <c r="AL15" s="37">
        <v>500</v>
      </c>
      <c r="AM15" s="34">
        <v>0.1</v>
      </c>
      <c r="AN15" s="8" t="s">
        <v>183</v>
      </c>
      <c r="AO15" s="37">
        <v>480</v>
      </c>
      <c r="AP15" s="34">
        <v>0.12</v>
      </c>
      <c r="AQ15" s="8" t="s">
        <v>225</v>
      </c>
      <c r="AR15" s="37">
        <v>470</v>
      </c>
      <c r="AS15" s="34">
        <v>0.27</v>
      </c>
      <c r="AT15" s="8" t="s">
        <v>209</v>
      </c>
      <c r="AU15" s="37">
        <v>418</v>
      </c>
      <c r="AV15" s="34">
        <v>0.17</v>
      </c>
      <c r="AW15" s="8" t="s">
        <v>317</v>
      </c>
      <c r="AX15" s="37">
        <v>2583</v>
      </c>
      <c r="AY15" s="35">
        <v>0.12786495718033761</v>
      </c>
      <c r="AZ15" s="8" t="s">
        <v>319</v>
      </c>
      <c r="BA15" s="37">
        <v>1956</v>
      </c>
      <c r="BB15" s="35">
        <v>0.17589928057553958</v>
      </c>
      <c r="BC15" s="8" t="s">
        <v>321</v>
      </c>
      <c r="BD15" s="37">
        <v>1425</v>
      </c>
      <c r="BE15" s="35">
        <v>0.33624351109013684</v>
      </c>
      <c r="BF15" s="8" t="s">
        <v>324</v>
      </c>
      <c r="BG15" s="37">
        <v>1297</v>
      </c>
      <c r="BH15" s="35">
        <v>0.18106938433617201</v>
      </c>
      <c r="BI15" s="8" t="s">
        <v>318</v>
      </c>
      <c r="BJ15" s="37">
        <v>1182</v>
      </c>
      <c r="BK15" s="35">
        <v>0.30230179028132992</v>
      </c>
      <c r="BL15" s="8" t="s">
        <v>320</v>
      </c>
      <c r="BM15" s="37">
        <v>1133</v>
      </c>
      <c r="BN15" s="35">
        <v>9.1726036269430059E-2</v>
      </c>
      <c r="BO15" s="8" t="s">
        <v>323</v>
      </c>
      <c r="BP15" s="37">
        <v>1113</v>
      </c>
      <c r="BQ15" s="35">
        <v>0.23812580231065469</v>
      </c>
      <c r="BR15" s="8" t="s">
        <v>330</v>
      </c>
      <c r="BS15" s="37">
        <v>1042</v>
      </c>
      <c r="BT15" s="35">
        <v>0.29025069637883011</v>
      </c>
      <c r="BU15" s="8" t="s">
        <v>322</v>
      </c>
      <c r="BV15" s="37">
        <v>993</v>
      </c>
      <c r="BW15" s="35">
        <v>0.11233031674208145</v>
      </c>
      <c r="BX15" s="8" t="s">
        <v>327</v>
      </c>
      <c r="BY15" s="37">
        <v>975</v>
      </c>
      <c r="BZ15" s="35">
        <v>0.23454414241039212</v>
      </c>
      <c r="CA15" s="37">
        <v>50553</v>
      </c>
      <c r="CB15" s="37">
        <v>13306</v>
      </c>
      <c r="CC15" s="37">
        <v>15676</v>
      </c>
      <c r="CD15" s="37">
        <v>6194</v>
      </c>
      <c r="CE15" s="37">
        <v>9433</v>
      </c>
      <c r="CF15" s="37">
        <v>5905</v>
      </c>
    </row>
    <row r="16" spans="1:303">
      <c r="A16" s="8" t="s">
        <v>37</v>
      </c>
      <c r="B16" s="26" t="s">
        <v>38</v>
      </c>
      <c r="C16" s="8" t="s">
        <v>20</v>
      </c>
      <c r="D16" s="8" t="s">
        <v>539</v>
      </c>
      <c r="E16" s="37">
        <v>2342</v>
      </c>
      <c r="F16" s="34">
        <v>0.04</v>
      </c>
      <c r="G16" s="8" t="s">
        <v>180</v>
      </c>
      <c r="H16" s="37">
        <v>835</v>
      </c>
      <c r="I16" s="34">
        <v>0.25</v>
      </c>
      <c r="J16" s="8" t="s">
        <v>179</v>
      </c>
      <c r="K16" s="37">
        <v>553</v>
      </c>
      <c r="L16" s="34">
        <v>0.18</v>
      </c>
      <c r="M16" s="8" t="s">
        <v>181</v>
      </c>
      <c r="N16" s="37">
        <v>421</v>
      </c>
      <c r="O16" s="34">
        <v>0.12</v>
      </c>
      <c r="P16" s="8" t="s">
        <v>197</v>
      </c>
      <c r="Q16" s="37">
        <v>394</v>
      </c>
      <c r="R16" s="34">
        <v>0.21</v>
      </c>
      <c r="S16" s="8" t="s">
        <v>193</v>
      </c>
      <c r="T16" s="37">
        <v>330</v>
      </c>
      <c r="U16" s="34">
        <v>7.0000000000000007E-2</v>
      </c>
      <c r="V16" s="8" t="s">
        <v>196</v>
      </c>
      <c r="W16" s="37">
        <v>330</v>
      </c>
      <c r="X16" s="34">
        <v>0.49</v>
      </c>
      <c r="Y16" s="8" t="s">
        <v>187</v>
      </c>
      <c r="Z16" s="37">
        <v>313</v>
      </c>
      <c r="AA16" s="34">
        <v>0.36</v>
      </c>
      <c r="AB16" s="8" t="s">
        <v>228</v>
      </c>
      <c r="AC16" s="37">
        <v>286</v>
      </c>
      <c r="AD16" s="34">
        <v>0.13</v>
      </c>
      <c r="AE16" s="8" t="s">
        <v>182</v>
      </c>
      <c r="AF16" s="37">
        <v>277</v>
      </c>
      <c r="AG16" s="34">
        <v>0.05</v>
      </c>
      <c r="AH16" s="8" t="s">
        <v>191</v>
      </c>
      <c r="AI16" s="37">
        <v>244</v>
      </c>
      <c r="AJ16" s="34">
        <v>0.06</v>
      </c>
      <c r="AK16" s="8" t="s">
        <v>190</v>
      </c>
      <c r="AL16" s="37">
        <v>244</v>
      </c>
      <c r="AM16" s="34">
        <v>7.0000000000000007E-2</v>
      </c>
      <c r="AN16" s="8" t="s">
        <v>184</v>
      </c>
      <c r="AO16" s="37">
        <v>232</v>
      </c>
      <c r="AP16" s="34">
        <v>0.04</v>
      </c>
      <c r="AQ16" s="8" t="s">
        <v>183</v>
      </c>
      <c r="AR16" s="37">
        <v>213</v>
      </c>
      <c r="AS16" s="34">
        <v>0.05</v>
      </c>
      <c r="AT16" s="8" t="s">
        <v>192</v>
      </c>
      <c r="AU16" s="37">
        <v>184</v>
      </c>
      <c r="AV16" s="34">
        <v>0.16</v>
      </c>
      <c r="AW16" s="8" t="s">
        <v>331</v>
      </c>
      <c r="AX16" s="37">
        <v>2367</v>
      </c>
      <c r="AY16" s="35">
        <v>0.31900269541778975</v>
      </c>
      <c r="AZ16" s="8" t="s">
        <v>322</v>
      </c>
      <c r="BA16" s="37">
        <v>2045</v>
      </c>
      <c r="BB16" s="35">
        <v>0.23133484162895929</v>
      </c>
      <c r="BC16" s="8" t="s">
        <v>332</v>
      </c>
      <c r="BD16" s="37">
        <v>1699</v>
      </c>
      <c r="BE16" s="35">
        <v>0.30285204991087344</v>
      </c>
      <c r="BF16" s="8" t="s">
        <v>333</v>
      </c>
      <c r="BG16" s="37">
        <v>1214</v>
      </c>
      <c r="BH16" s="35">
        <v>0.17180866119445232</v>
      </c>
      <c r="BI16" s="8" t="s">
        <v>329</v>
      </c>
      <c r="BJ16" s="37">
        <v>1166</v>
      </c>
      <c r="BK16" s="35">
        <v>0.22975369458128078</v>
      </c>
      <c r="BL16" s="8" t="s">
        <v>334</v>
      </c>
      <c r="BM16" s="37">
        <v>872</v>
      </c>
      <c r="BN16" s="35">
        <v>0.11584960807758735</v>
      </c>
      <c r="BO16" s="8" t="s">
        <v>335</v>
      </c>
      <c r="BP16" s="37">
        <v>475</v>
      </c>
      <c r="BQ16" s="35">
        <v>6.4802182810368356E-2</v>
      </c>
      <c r="BR16" s="8" t="s">
        <v>317</v>
      </c>
      <c r="BS16" s="37">
        <v>377</v>
      </c>
      <c r="BT16" s="35">
        <v>1.8662442453343895E-2</v>
      </c>
      <c r="BU16" s="8" t="s">
        <v>414</v>
      </c>
      <c r="BV16" s="37">
        <v>207</v>
      </c>
      <c r="BW16" s="35">
        <v>4.3505674653215635E-2</v>
      </c>
      <c r="BX16" s="8" t="s">
        <v>547</v>
      </c>
      <c r="BY16" s="37">
        <v>162</v>
      </c>
      <c r="BZ16" s="35">
        <v>7.5348837209302327E-2</v>
      </c>
      <c r="CA16" s="37">
        <v>13139</v>
      </c>
      <c r="CB16" s="37">
        <v>5297</v>
      </c>
      <c r="CC16" s="37">
        <v>4554</v>
      </c>
      <c r="CD16" s="37">
        <v>2329</v>
      </c>
      <c r="CE16" s="37">
        <v>821</v>
      </c>
      <c r="CF16" s="37">
        <v>78</v>
      </c>
    </row>
    <row r="17" spans="1:303">
      <c r="A17" s="8" t="s">
        <v>39</v>
      </c>
      <c r="B17" s="26" t="s">
        <v>40</v>
      </c>
      <c r="C17" s="8" t="s">
        <v>12</v>
      </c>
      <c r="D17" s="8" t="s">
        <v>539</v>
      </c>
      <c r="E17" s="37">
        <v>1555</v>
      </c>
      <c r="F17" s="34">
        <v>0.53</v>
      </c>
      <c r="G17" s="8" t="s">
        <v>193</v>
      </c>
      <c r="H17" s="37">
        <v>602</v>
      </c>
      <c r="I17" s="34">
        <v>0.51</v>
      </c>
      <c r="J17" s="8" t="s">
        <v>184</v>
      </c>
      <c r="K17" s="37">
        <v>533</v>
      </c>
      <c r="L17" s="34">
        <v>0.65</v>
      </c>
      <c r="M17" s="8" t="s">
        <v>190</v>
      </c>
      <c r="N17" s="37">
        <v>362</v>
      </c>
      <c r="O17" s="34">
        <v>0.67</v>
      </c>
      <c r="P17" s="8" t="s">
        <v>188</v>
      </c>
      <c r="Q17" s="37">
        <v>358</v>
      </c>
      <c r="R17" s="34">
        <v>0.67</v>
      </c>
      <c r="S17" s="8" t="s">
        <v>182</v>
      </c>
      <c r="T17" s="37">
        <v>354</v>
      </c>
      <c r="U17" s="34">
        <v>0.56999999999999995</v>
      </c>
      <c r="V17" s="8" t="s">
        <v>183</v>
      </c>
      <c r="W17" s="37">
        <v>345</v>
      </c>
      <c r="X17" s="34">
        <v>0.73</v>
      </c>
      <c r="Y17" s="8" t="s">
        <v>180</v>
      </c>
      <c r="Z17" s="37">
        <v>340</v>
      </c>
      <c r="AA17" s="34">
        <v>1</v>
      </c>
      <c r="AB17" s="8" t="s">
        <v>181</v>
      </c>
      <c r="AC17" s="37">
        <v>337</v>
      </c>
      <c r="AD17" s="34">
        <v>0.63</v>
      </c>
      <c r="AE17" s="8" t="s">
        <v>207</v>
      </c>
      <c r="AF17" s="37">
        <v>292</v>
      </c>
      <c r="AG17" s="34">
        <v>0.57999999999999996</v>
      </c>
      <c r="AH17" s="8" t="s">
        <v>198</v>
      </c>
      <c r="AI17" s="37">
        <v>285</v>
      </c>
      <c r="AJ17" s="34">
        <v>0.72</v>
      </c>
      <c r="AK17" s="8" t="s">
        <v>199</v>
      </c>
      <c r="AL17" s="37">
        <v>281</v>
      </c>
      <c r="AM17" s="34">
        <v>0.5</v>
      </c>
      <c r="AN17" s="8" t="s">
        <v>206</v>
      </c>
      <c r="AO17" s="37">
        <v>234</v>
      </c>
      <c r="AP17" s="34">
        <v>1</v>
      </c>
      <c r="AQ17" s="8" t="s">
        <v>179</v>
      </c>
      <c r="AR17" s="37">
        <v>228</v>
      </c>
      <c r="AS17" s="34">
        <v>0.99</v>
      </c>
      <c r="AT17" s="8" t="s">
        <v>191</v>
      </c>
      <c r="AU17" s="37">
        <v>225</v>
      </c>
      <c r="AV17" s="34">
        <v>0.54</v>
      </c>
      <c r="AW17" s="8" t="s">
        <v>336</v>
      </c>
      <c r="AX17" s="37">
        <v>1682</v>
      </c>
      <c r="AY17" s="35">
        <v>0.79677877783041218</v>
      </c>
      <c r="AZ17" s="8" t="s">
        <v>337</v>
      </c>
      <c r="BA17" s="37">
        <v>1140</v>
      </c>
      <c r="BB17" s="35">
        <v>0.80965909090909094</v>
      </c>
      <c r="BC17" s="8" t="s">
        <v>338</v>
      </c>
      <c r="BD17" s="37">
        <v>1034</v>
      </c>
      <c r="BE17" s="35">
        <v>0.748191027496382</v>
      </c>
      <c r="BF17" s="8" t="s">
        <v>339</v>
      </c>
      <c r="BG17" s="37">
        <v>985</v>
      </c>
      <c r="BH17" s="35">
        <v>0.77742699289660611</v>
      </c>
      <c r="BI17" s="8" t="s">
        <v>340</v>
      </c>
      <c r="BJ17" s="37">
        <v>918</v>
      </c>
      <c r="BK17" s="35">
        <v>0.79549393414211433</v>
      </c>
      <c r="BL17" s="8" t="s">
        <v>341</v>
      </c>
      <c r="BM17" s="37">
        <v>900</v>
      </c>
      <c r="BN17" s="35">
        <v>0.77054794520547942</v>
      </c>
      <c r="BO17" s="8" t="s">
        <v>342</v>
      </c>
      <c r="BP17" s="37">
        <v>708</v>
      </c>
      <c r="BQ17" s="35">
        <v>0.7621097954790097</v>
      </c>
      <c r="BR17" s="8" t="s">
        <v>343</v>
      </c>
      <c r="BS17" s="37">
        <v>603</v>
      </c>
      <c r="BT17" s="35">
        <v>0.75469336670838549</v>
      </c>
      <c r="BU17" s="8" t="s">
        <v>548</v>
      </c>
      <c r="BV17" s="37">
        <v>502</v>
      </c>
      <c r="BW17" s="35">
        <v>0.80191693290734822</v>
      </c>
      <c r="BX17" s="8" t="s">
        <v>373</v>
      </c>
      <c r="BY17" s="37">
        <v>463</v>
      </c>
      <c r="BZ17" s="35">
        <v>0.24039460020768433</v>
      </c>
      <c r="CA17" s="37">
        <v>16209</v>
      </c>
      <c r="CB17" s="37">
        <v>6057</v>
      </c>
      <c r="CC17" s="37">
        <v>4640</v>
      </c>
      <c r="CD17" s="37">
        <v>2572</v>
      </c>
      <c r="CE17" s="37">
        <v>2029</v>
      </c>
      <c r="CF17" s="37">
        <v>903</v>
      </c>
    </row>
    <row r="18" spans="1:303">
      <c r="A18" s="8" t="s">
        <v>42</v>
      </c>
      <c r="B18" s="26" t="s">
        <v>43</v>
      </c>
      <c r="C18" s="8" t="s">
        <v>12</v>
      </c>
      <c r="D18" s="8" t="s">
        <v>229</v>
      </c>
      <c r="E18" s="37">
        <v>181</v>
      </c>
      <c r="F18" s="34">
        <v>0.44</v>
      </c>
      <c r="G18" s="8" t="s">
        <v>230</v>
      </c>
      <c r="H18" s="37">
        <v>111</v>
      </c>
      <c r="I18" s="34">
        <v>0.33</v>
      </c>
      <c r="J18" s="8" t="s">
        <v>179</v>
      </c>
      <c r="K18" s="37">
        <v>79</v>
      </c>
      <c r="L18" s="34">
        <v>7.0000000000000007E-2</v>
      </c>
      <c r="M18" s="8" t="s">
        <v>182</v>
      </c>
      <c r="N18" s="37">
        <v>60</v>
      </c>
      <c r="O18" s="34">
        <v>0.03</v>
      </c>
      <c r="P18" s="8" t="s">
        <v>181</v>
      </c>
      <c r="Q18" s="37">
        <v>53</v>
      </c>
      <c r="R18" s="34">
        <v>0.03</v>
      </c>
      <c r="S18" s="8" t="s">
        <v>184</v>
      </c>
      <c r="T18" s="37">
        <v>46</v>
      </c>
      <c r="U18" s="34">
        <v>0.02</v>
      </c>
      <c r="V18" s="8" t="s">
        <v>197</v>
      </c>
      <c r="W18" s="37">
        <v>44</v>
      </c>
      <c r="X18" s="34">
        <v>0.06</v>
      </c>
      <c r="Y18" s="8" t="s">
        <v>188</v>
      </c>
      <c r="Z18" s="37">
        <v>40</v>
      </c>
      <c r="AA18" s="34">
        <v>0.03</v>
      </c>
      <c r="AB18" s="8" t="s">
        <v>180</v>
      </c>
      <c r="AC18" s="37">
        <v>37</v>
      </c>
      <c r="AD18" s="34">
        <v>0.03</v>
      </c>
      <c r="AE18" s="8" t="s">
        <v>183</v>
      </c>
      <c r="AF18" s="37">
        <v>27</v>
      </c>
      <c r="AG18" s="34">
        <v>0.02</v>
      </c>
      <c r="AH18" s="8" t="s">
        <v>193</v>
      </c>
      <c r="AI18" s="37">
        <v>27</v>
      </c>
      <c r="AJ18" s="34">
        <v>0.01</v>
      </c>
      <c r="AK18" s="8" t="s">
        <v>228</v>
      </c>
      <c r="AL18" s="37">
        <v>27</v>
      </c>
      <c r="AM18" s="34">
        <v>0.04</v>
      </c>
      <c r="AO18" s="37" t="s">
        <v>8</v>
      </c>
      <c r="AR18" s="37" t="s">
        <v>8</v>
      </c>
      <c r="AU18" s="37" t="s">
        <v>8</v>
      </c>
      <c r="AW18" s="8" t="s">
        <v>344</v>
      </c>
      <c r="AX18" s="37">
        <v>359</v>
      </c>
      <c r="AY18" s="35">
        <v>0.2197062423500612</v>
      </c>
      <c r="AZ18" s="8" t="s">
        <v>345</v>
      </c>
      <c r="BA18" s="37">
        <v>148</v>
      </c>
      <c r="BB18" s="35">
        <v>6.2347291262953913E-3</v>
      </c>
      <c r="BC18" s="8" t="s">
        <v>346</v>
      </c>
      <c r="BD18" s="37">
        <v>87</v>
      </c>
      <c r="BE18" s="35">
        <v>0.15591397849462366</v>
      </c>
      <c r="BF18" s="8" t="s">
        <v>347</v>
      </c>
      <c r="BG18" s="37">
        <v>64</v>
      </c>
      <c r="BH18" s="35">
        <v>0.1038961038961039</v>
      </c>
      <c r="BI18" s="8" t="s">
        <v>348</v>
      </c>
      <c r="BJ18" s="37">
        <v>37</v>
      </c>
      <c r="BK18" s="35">
        <v>8.191277396502104E-3</v>
      </c>
      <c r="BL18" s="8" t="s">
        <v>349</v>
      </c>
      <c r="BM18" s="37">
        <v>33</v>
      </c>
      <c r="BN18" s="35">
        <v>7.3138297872340427E-3</v>
      </c>
      <c r="BO18" s="8" t="s">
        <v>350</v>
      </c>
      <c r="BP18" s="37">
        <v>26</v>
      </c>
      <c r="BQ18" s="35">
        <v>7.9027355623100301E-2</v>
      </c>
      <c r="BS18" s="37"/>
      <c r="BT18" s="35"/>
      <c r="BV18" s="37"/>
      <c r="BW18" s="35"/>
      <c r="BY18" s="37"/>
      <c r="BZ18" s="35"/>
      <c r="CA18" s="37">
        <v>1202</v>
      </c>
      <c r="CB18" s="37">
        <v>464</v>
      </c>
      <c r="CC18" s="37">
        <v>194</v>
      </c>
      <c r="CD18" s="37">
        <v>440</v>
      </c>
      <c r="CE18" s="37">
        <v>45</v>
      </c>
      <c r="CF18" s="37">
        <v>3</v>
      </c>
    </row>
    <row r="19" spans="1:303">
      <c r="A19" s="8" t="s">
        <v>44</v>
      </c>
      <c r="B19" s="26" t="s">
        <v>45</v>
      </c>
      <c r="C19" s="8" t="s">
        <v>6</v>
      </c>
      <c r="D19" s="8" t="s">
        <v>539</v>
      </c>
      <c r="E19" s="37">
        <v>1564</v>
      </c>
      <c r="F19" s="34">
        <v>0.12</v>
      </c>
      <c r="G19" s="8" t="s">
        <v>180</v>
      </c>
      <c r="H19" s="37">
        <v>304</v>
      </c>
      <c r="I19" s="34">
        <v>0.19</v>
      </c>
      <c r="J19" s="8" t="s">
        <v>193</v>
      </c>
      <c r="K19" s="37">
        <v>277</v>
      </c>
      <c r="L19" s="34">
        <v>0.16</v>
      </c>
      <c r="M19" s="8" t="s">
        <v>181</v>
      </c>
      <c r="N19" s="37">
        <v>264</v>
      </c>
      <c r="O19" s="34">
        <v>0.13</v>
      </c>
      <c r="P19" s="8" t="s">
        <v>182</v>
      </c>
      <c r="Q19" s="37">
        <v>258</v>
      </c>
      <c r="R19" s="34">
        <v>0.13</v>
      </c>
      <c r="S19" s="8" t="s">
        <v>184</v>
      </c>
      <c r="T19" s="37">
        <v>233</v>
      </c>
      <c r="U19" s="34">
        <v>0.1</v>
      </c>
      <c r="V19" s="8" t="s">
        <v>179</v>
      </c>
      <c r="W19" s="37">
        <v>186</v>
      </c>
      <c r="X19" s="34">
        <v>0.09</v>
      </c>
      <c r="Y19" s="8" t="s">
        <v>183</v>
      </c>
      <c r="Z19" s="37">
        <v>176</v>
      </c>
      <c r="AA19" s="34">
        <v>0.12</v>
      </c>
      <c r="AB19" s="8" t="s">
        <v>199</v>
      </c>
      <c r="AC19" s="37">
        <v>172</v>
      </c>
      <c r="AD19" s="34">
        <v>0.12</v>
      </c>
      <c r="AE19" s="8" t="s">
        <v>191</v>
      </c>
      <c r="AF19" s="37">
        <v>157</v>
      </c>
      <c r="AG19" s="34">
        <v>0.1</v>
      </c>
      <c r="AH19" s="8" t="s">
        <v>200</v>
      </c>
      <c r="AI19" s="37">
        <v>129</v>
      </c>
      <c r="AJ19" s="34">
        <v>0.21</v>
      </c>
      <c r="AK19" s="8" t="s">
        <v>189</v>
      </c>
      <c r="AL19" s="37">
        <v>126</v>
      </c>
      <c r="AM19" s="34">
        <v>0.16</v>
      </c>
      <c r="AN19" s="8" t="s">
        <v>190</v>
      </c>
      <c r="AO19" s="37">
        <v>126</v>
      </c>
      <c r="AP19" s="34">
        <v>0.09</v>
      </c>
      <c r="AQ19" s="8" t="s">
        <v>197</v>
      </c>
      <c r="AR19" s="37">
        <v>121</v>
      </c>
      <c r="AS19" s="34">
        <v>0.13</v>
      </c>
      <c r="AT19" s="8" t="s">
        <v>188</v>
      </c>
      <c r="AU19" s="37">
        <v>120</v>
      </c>
      <c r="AV19" s="34">
        <v>0.1</v>
      </c>
      <c r="AW19" s="8" t="s">
        <v>351</v>
      </c>
      <c r="AX19" s="37">
        <v>1220</v>
      </c>
      <c r="AY19" s="35">
        <v>0.71512309495896831</v>
      </c>
      <c r="AZ19" s="8" t="s">
        <v>352</v>
      </c>
      <c r="BA19" s="37">
        <v>1153</v>
      </c>
      <c r="BB19" s="35">
        <v>0.57050964868876797</v>
      </c>
      <c r="BC19" s="8" t="s">
        <v>353</v>
      </c>
      <c r="BD19" s="37">
        <v>1112</v>
      </c>
      <c r="BE19" s="35">
        <v>0.6855733662145499</v>
      </c>
      <c r="BF19" s="8" t="s">
        <v>354</v>
      </c>
      <c r="BG19" s="37">
        <v>701</v>
      </c>
      <c r="BH19" s="35">
        <v>0.68257059396299902</v>
      </c>
      <c r="BI19" s="8" t="s">
        <v>355</v>
      </c>
      <c r="BJ19" s="37">
        <v>445</v>
      </c>
      <c r="BK19" s="35">
        <v>0.66616766467065869</v>
      </c>
      <c r="BL19" s="8" t="s">
        <v>356</v>
      </c>
      <c r="BM19" s="37">
        <v>272</v>
      </c>
      <c r="BN19" s="35">
        <v>0.77053824362606227</v>
      </c>
      <c r="BO19" s="8" t="s">
        <v>286</v>
      </c>
      <c r="BP19" s="37">
        <v>228</v>
      </c>
      <c r="BQ19" s="35">
        <v>0.17364813404417365</v>
      </c>
      <c r="BR19" s="8" t="s">
        <v>357</v>
      </c>
      <c r="BS19" s="37">
        <v>210</v>
      </c>
      <c r="BT19" s="35">
        <v>0.38745387453874541</v>
      </c>
      <c r="BU19" s="8" t="s">
        <v>296</v>
      </c>
      <c r="BV19" s="37">
        <v>203</v>
      </c>
      <c r="BW19" s="35">
        <v>3.2422935633285417E-2</v>
      </c>
      <c r="BX19" s="8" t="s">
        <v>549</v>
      </c>
      <c r="BY19" s="37">
        <v>191</v>
      </c>
      <c r="BZ19" s="35">
        <v>0.69202898550724634</v>
      </c>
      <c r="CA19" s="37">
        <v>8584</v>
      </c>
      <c r="CB19" s="37">
        <v>3517</v>
      </c>
      <c r="CC19" s="37">
        <v>2758</v>
      </c>
      <c r="CD19" s="37">
        <v>1438</v>
      </c>
      <c r="CE19" s="37">
        <v>717</v>
      </c>
      <c r="CF19" s="37">
        <v>103</v>
      </c>
    </row>
    <row r="20" spans="1:303">
      <c r="A20" s="8" t="s">
        <v>46</v>
      </c>
      <c r="B20" s="26" t="s">
        <v>47</v>
      </c>
      <c r="C20" s="8" t="s">
        <v>32</v>
      </c>
      <c r="E20" s="37"/>
      <c r="H20" s="37"/>
      <c r="K20" s="37"/>
      <c r="N20" s="37"/>
      <c r="Q20" s="37"/>
      <c r="T20" s="37"/>
      <c r="W20" s="37"/>
      <c r="Z20" s="37"/>
      <c r="AC20" s="37"/>
      <c r="AF20" s="37"/>
      <c r="AI20" s="37"/>
      <c r="AL20" s="37"/>
      <c r="AO20" s="37"/>
      <c r="AR20" s="37"/>
      <c r="AU20" s="37"/>
      <c r="AX20" s="37"/>
      <c r="AY20" s="35"/>
      <c r="BA20" s="37"/>
      <c r="BB20" s="35"/>
      <c r="BD20" s="37"/>
      <c r="BE20" s="35"/>
      <c r="BG20" s="37"/>
      <c r="BH20" s="35"/>
      <c r="BJ20" s="37"/>
      <c r="BK20" s="35"/>
      <c r="BM20" s="37"/>
      <c r="BN20" s="35"/>
      <c r="BP20" s="37"/>
      <c r="BQ20" s="35"/>
      <c r="BS20" s="37"/>
      <c r="BT20" s="35"/>
      <c r="BV20" s="37"/>
      <c r="BW20" s="35"/>
      <c r="BY20" s="37"/>
      <c r="BZ20" s="35"/>
      <c r="CA20" s="37">
        <v>1134</v>
      </c>
      <c r="CB20" s="37">
        <v>233</v>
      </c>
      <c r="CC20" s="37">
        <v>309</v>
      </c>
      <c r="CD20" s="37">
        <v>161</v>
      </c>
      <c r="CE20" s="37">
        <v>215</v>
      </c>
      <c r="CF20" s="37">
        <v>189</v>
      </c>
    </row>
    <row r="21" spans="1:303">
      <c r="A21" s="8" t="s">
        <v>48</v>
      </c>
      <c r="B21" s="26" t="s">
        <v>49</v>
      </c>
      <c r="C21" s="8" t="s">
        <v>6</v>
      </c>
      <c r="D21" s="8" t="s">
        <v>539</v>
      </c>
      <c r="E21" s="37">
        <v>2176</v>
      </c>
      <c r="F21" s="34">
        <v>0.22</v>
      </c>
      <c r="G21" s="8" t="s">
        <v>228</v>
      </c>
      <c r="H21" s="37">
        <v>376</v>
      </c>
      <c r="I21" s="34">
        <v>0.57999999999999996</v>
      </c>
      <c r="J21" s="8" t="s">
        <v>180</v>
      </c>
      <c r="K21" s="37">
        <v>237</v>
      </c>
      <c r="L21" s="34">
        <v>0.93</v>
      </c>
      <c r="M21" s="8" t="s">
        <v>183</v>
      </c>
      <c r="N21" s="37">
        <v>223</v>
      </c>
      <c r="O21" s="34">
        <v>0.16</v>
      </c>
      <c r="P21" s="8" t="s">
        <v>179</v>
      </c>
      <c r="Q21" s="37">
        <v>220</v>
      </c>
      <c r="R21" s="34">
        <v>0.86</v>
      </c>
      <c r="S21" s="8" t="s">
        <v>233</v>
      </c>
      <c r="T21" s="37">
        <v>216</v>
      </c>
      <c r="U21" s="34">
        <v>0.88</v>
      </c>
      <c r="V21" s="8" t="s">
        <v>199</v>
      </c>
      <c r="W21" s="37">
        <v>197</v>
      </c>
      <c r="X21" s="34">
        <v>0.13</v>
      </c>
      <c r="Y21" s="8" t="s">
        <v>193</v>
      </c>
      <c r="Z21" s="37">
        <v>187</v>
      </c>
      <c r="AA21" s="34">
        <v>0.11</v>
      </c>
      <c r="AB21" s="8" t="s">
        <v>184</v>
      </c>
      <c r="AC21" s="37">
        <v>176</v>
      </c>
      <c r="AD21" s="34">
        <v>0.09</v>
      </c>
      <c r="AE21" s="8" t="s">
        <v>182</v>
      </c>
      <c r="AF21" s="37">
        <v>148</v>
      </c>
      <c r="AG21" s="34">
        <v>0.08</v>
      </c>
      <c r="AH21" s="8" t="s">
        <v>188</v>
      </c>
      <c r="AI21" s="37">
        <v>123</v>
      </c>
      <c r="AJ21" s="34">
        <v>0.1</v>
      </c>
      <c r="AK21" s="8" t="s">
        <v>207</v>
      </c>
      <c r="AL21" s="37">
        <v>122</v>
      </c>
      <c r="AM21" s="34">
        <v>0.11</v>
      </c>
      <c r="AN21" s="8" t="s">
        <v>189</v>
      </c>
      <c r="AO21" s="37">
        <v>110</v>
      </c>
      <c r="AP21" s="34">
        <v>0.1</v>
      </c>
      <c r="AQ21" s="8" t="s">
        <v>195</v>
      </c>
      <c r="AR21" s="37">
        <v>108</v>
      </c>
      <c r="AS21" s="34">
        <v>0.18</v>
      </c>
      <c r="AT21" s="8" t="s">
        <v>187</v>
      </c>
      <c r="AU21" s="37">
        <v>104</v>
      </c>
      <c r="AV21" s="34">
        <v>0.95</v>
      </c>
      <c r="AW21" s="8" t="s">
        <v>359</v>
      </c>
      <c r="AX21" s="37">
        <v>977</v>
      </c>
      <c r="AY21" s="35">
        <v>0.58016627078384797</v>
      </c>
      <c r="AZ21" s="8" t="s">
        <v>360</v>
      </c>
      <c r="BA21" s="37">
        <v>890</v>
      </c>
      <c r="BB21" s="35">
        <v>0.58475689881734561</v>
      </c>
      <c r="BC21" s="8" t="s">
        <v>361</v>
      </c>
      <c r="BD21" s="37">
        <v>630</v>
      </c>
      <c r="BE21" s="35">
        <v>0.58279370952821463</v>
      </c>
      <c r="BF21" s="8" t="s">
        <v>362</v>
      </c>
      <c r="BG21" s="37">
        <v>555</v>
      </c>
      <c r="BH21" s="35">
        <v>0.3135593220338983</v>
      </c>
      <c r="BI21" s="8" t="s">
        <v>363</v>
      </c>
      <c r="BJ21" s="37">
        <v>393</v>
      </c>
      <c r="BK21" s="35">
        <v>0.46785714285714286</v>
      </c>
      <c r="BL21" s="8" t="s">
        <v>364</v>
      </c>
      <c r="BM21" s="37">
        <v>375</v>
      </c>
      <c r="BN21" s="35">
        <v>0.26445698166431592</v>
      </c>
      <c r="BO21" s="8" t="s">
        <v>365</v>
      </c>
      <c r="BP21" s="37">
        <v>347</v>
      </c>
      <c r="BQ21" s="35">
        <v>0.2630780894617134</v>
      </c>
      <c r="BR21" s="8" t="s">
        <v>366</v>
      </c>
      <c r="BS21" s="37">
        <v>305</v>
      </c>
      <c r="BT21" s="35">
        <v>0.10272819131020546</v>
      </c>
      <c r="BU21" s="8" t="s">
        <v>550</v>
      </c>
      <c r="BV21" s="37">
        <v>290</v>
      </c>
      <c r="BW21" s="35">
        <v>0.49319727891156462</v>
      </c>
      <c r="BX21" s="8" t="s">
        <v>511</v>
      </c>
      <c r="BY21" s="37">
        <v>213</v>
      </c>
      <c r="BZ21" s="35">
        <v>0.19487648673376029</v>
      </c>
      <c r="CA21" s="37">
        <v>9346</v>
      </c>
      <c r="CB21" s="37">
        <v>3397</v>
      </c>
      <c r="CC21" s="37">
        <v>3367</v>
      </c>
      <c r="CD21" s="37">
        <v>1289</v>
      </c>
      <c r="CE21" s="37">
        <v>596</v>
      </c>
      <c r="CF21" s="37">
        <v>54</v>
      </c>
    </row>
    <row r="22" spans="1:303">
      <c r="A22" s="8" t="s">
        <v>51</v>
      </c>
      <c r="B22" s="26" t="s">
        <v>52</v>
      </c>
      <c r="C22" s="8" t="s">
        <v>12</v>
      </c>
      <c r="D22" s="8" t="s">
        <v>539</v>
      </c>
      <c r="E22" s="37">
        <v>275</v>
      </c>
      <c r="F22" s="34">
        <v>0.13</v>
      </c>
      <c r="G22" s="8" t="s">
        <v>182</v>
      </c>
      <c r="H22" s="37">
        <v>74</v>
      </c>
      <c r="I22" s="34">
        <v>0.16</v>
      </c>
      <c r="J22" s="8" t="s">
        <v>183</v>
      </c>
      <c r="K22" s="37">
        <v>51</v>
      </c>
      <c r="L22" s="34">
        <v>0.12</v>
      </c>
      <c r="M22" s="8" t="s">
        <v>184</v>
      </c>
      <c r="N22" s="37">
        <v>39</v>
      </c>
      <c r="O22" s="34">
        <v>0.09</v>
      </c>
      <c r="P22" s="8" t="s">
        <v>188</v>
      </c>
      <c r="Q22" s="37">
        <v>39</v>
      </c>
      <c r="R22" s="34">
        <v>0.16</v>
      </c>
      <c r="S22" s="8" t="s">
        <v>181</v>
      </c>
      <c r="T22" s="37">
        <v>31</v>
      </c>
      <c r="U22" s="34">
        <v>0.12</v>
      </c>
      <c r="V22" s="8" t="s">
        <v>199</v>
      </c>
      <c r="W22" s="37">
        <v>29</v>
      </c>
      <c r="X22" s="34">
        <v>0.09</v>
      </c>
      <c r="Z22" s="37"/>
      <c r="AC22" s="37"/>
      <c r="AF22" s="37"/>
      <c r="AI22" s="37"/>
      <c r="AL22" s="37"/>
      <c r="AO22" s="37"/>
      <c r="AR22" s="37" t="s">
        <v>8</v>
      </c>
      <c r="AU22" s="37" t="s">
        <v>8</v>
      </c>
      <c r="AW22" s="8" t="s">
        <v>306</v>
      </c>
      <c r="AX22" s="37">
        <v>402</v>
      </c>
      <c r="AY22" s="35">
        <v>0.40402010050251258</v>
      </c>
      <c r="AZ22" s="8" t="s">
        <v>367</v>
      </c>
      <c r="BA22" s="37">
        <v>101</v>
      </c>
      <c r="BB22" s="35">
        <v>0.43913043478260871</v>
      </c>
      <c r="BC22" s="8" t="s">
        <v>304</v>
      </c>
      <c r="BD22" s="37">
        <v>85</v>
      </c>
      <c r="BE22" s="35">
        <v>0.1118421052631579</v>
      </c>
      <c r="BF22" s="8" t="s">
        <v>301</v>
      </c>
      <c r="BG22" s="37">
        <v>63</v>
      </c>
      <c r="BH22" s="35">
        <v>7.7045371163018224E-3</v>
      </c>
      <c r="BI22" s="8" t="s">
        <v>368</v>
      </c>
      <c r="BJ22" s="37">
        <v>56</v>
      </c>
      <c r="BK22" s="35">
        <v>0.31284916201117319</v>
      </c>
      <c r="BL22" s="8" t="s">
        <v>303</v>
      </c>
      <c r="BM22" s="37">
        <v>39</v>
      </c>
      <c r="BN22" s="35">
        <v>5.0913838120104436E-2</v>
      </c>
      <c r="BO22" s="8" t="s">
        <v>369</v>
      </c>
      <c r="BP22" s="37">
        <v>31</v>
      </c>
      <c r="BQ22" s="35">
        <v>0.18452380952380953</v>
      </c>
      <c r="BR22" s="8" t="s">
        <v>370</v>
      </c>
      <c r="BS22" s="37">
        <v>31</v>
      </c>
      <c r="BT22" s="35">
        <v>0.52542372881355937</v>
      </c>
      <c r="BU22" s="8" t="s">
        <v>551</v>
      </c>
      <c r="BV22" s="37">
        <v>30</v>
      </c>
      <c r="BW22" s="35">
        <v>0.5357142857142857</v>
      </c>
      <c r="BX22" s="8" t="s">
        <v>552</v>
      </c>
      <c r="BY22" s="37">
        <v>28</v>
      </c>
      <c r="BZ22" s="35">
        <v>0.57999999999999996</v>
      </c>
      <c r="CA22" s="37">
        <v>1164</v>
      </c>
      <c r="CB22" s="37">
        <v>659</v>
      </c>
      <c r="CC22" s="37">
        <v>365</v>
      </c>
      <c r="CD22" s="37">
        <v>90</v>
      </c>
      <c r="CE22" s="37">
        <v>47</v>
      </c>
      <c r="CF22" s="37">
        <v>4</v>
      </c>
    </row>
    <row r="23" spans="1:303">
      <c r="A23" s="8" t="s">
        <v>53</v>
      </c>
      <c r="B23" s="26" t="s">
        <v>54</v>
      </c>
      <c r="C23" s="8" t="s">
        <v>12</v>
      </c>
      <c r="D23" s="8" t="s">
        <v>539</v>
      </c>
      <c r="E23" s="37">
        <v>948</v>
      </c>
      <c r="F23" s="34">
        <v>0.32</v>
      </c>
      <c r="G23" s="8" t="s">
        <v>193</v>
      </c>
      <c r="H23" s="37">
        <v>558</v>
      </c>
      <c r="I23" s="34">
        <v>0.47</v>
      </c>
      <c r="J23" s="8" t="s">
        <v>199</v>
      </c>
      <c r="K23" s="37">
        <v>278</v>
      </c>
      <c r="L23" s="34">
        <v>0.49</v>
      </c>
      <c r="M23" s="8" t="s">
        <v>184</v>
      </c>
      <c r="N23" s="37">
        <v>239</v>
      </c>
      <c r="O23" s="34">
        <v>0.28999999999999998</v>
      </c>
      <c r="P23" s="8" t="s">
        <v>207</v>
      </c>
      <c r="Q23" s="37">
        <v>213</v>
      </c>
      <c r="R23" s="34">
        <v>0.42</v>
      </c>
      <c r="S23" s="8" t="s">
        <v>182</v>
      </c>
      <c r="T23" s="37">
        <v>188</v>
      </c>
      <c r="U23" s="34">
        <v>0.3</v>
      </c>
      <c r="V23" s="8" t="s">
        <v>213</v>
      </c>
      <c r="W23" s="37">
        <v>164</v>
      </c>
      <c r="X23" s="34">
        <v>0.44</v>
      </c>
      <c r="Y23" s="8" t="s">
        <v>190</v>
      </c>
      <c r="Z23" s="37">
        <v>164</v>
      </c>
      <c r="AA23" s="34">
        <v>0.3</v>
      </c>
      <c r="AB23" s="8" t="s">
        <v>181</v>
      </c>
      <c r="AC23" s="37">
        <v>152</v>
      </c>
      <c r="AD23" s="34">
        <v>0.28000000000000003</v>
      </c>
      <c r="AE23" s="8" t="s">
        <v>191</v>
      </c>
      <c r="AF23" s="37">
        <v>151</v>
      </c>
      <c r="AG23" s="34">
        <v>0.36</v>
      </c>
      <c r="AH23" s="8" t="s">
        <v>188</v>
      </c>
      <c r="AI23" s="37">
        <v>125</v>
      </c>
      <c r="AJ23" s="34">
        <v>0.23</v>
      </c>
      <c r="AK23" s="8" t="s">
        <v>198</v>
      </c>
      <c r="AL23" s="37">
        <v>100</v>
      </c>
      <c r="AM23" s="34">
        <v>0.25</v>
      </c>
      <c r="AN23" s="8" t="s">
        <v>209</v>
      </c>
      <c r="AO23" s="37">
        <v>100</v>
      </c>
      <c r="AP23" s="34">
        <v>0.34</v>
      </c>
      <c r="AQ23" s="8" t="s">
        <v>183</v>
      </c>
      <c r="AR23" s="37">
        <v>100</v>
      </c>
      <c r="AS23" s="34">
        <v>0.21</v>
      </c>
      <c r="AT23" s="8" t="s">
        <v>205</v>
      </c>
      <c r="AU23" s="37">
        <v>90</v>
      </c>
      <c r="AV23" s="34">
        <v>0.28999999999999998</v>
      </c>
      <c r="AW23" s="8" t="s">
        <v>371</v>
      </c>
      <c r="AX23" s="37">
        <v>1631</v>
      </c>
      <c r="AY23" s="35">
        <v>0.64773629864972204</v>
      </c>
      <c r="AZ23" s="8" t="s">
        <v>372</v>
      </c>
      <c r="BA23" s="37">
        <v>1065</v>
      </c>
      <c r="BB23" s="35">
        <v>0.73958333333333337</v>
      </c>
      <c r="BC23" s="8" t="s">
        <v>373</v>
      </c>
      <c r="BD23" s="37">
        <v>876</v>
      </c>
      <c r="BE23" s="35">
        <v>0.45482866043613707</v>
      </c>
      <c r="BF23" s="8" t="s">
        <v>374</v>
      </c>
      <c r="BG23" s="37">
        <v>471</v>
      </c>
      <c r="BH23" s="35">
        <v>0.27592267135325133</v>
      </c>
      <c r="BI23" s="8" t="s">
        <v>375</v>
      </c>
      <c r="BJ23" s="37">
        <v>318</v>
      </c>
      <c r="BK23" s="35">
        <v>0.603415559772296</v>
      </c>
      <c r="BL23" s="8" t="s">
        <v>376</v>
      </c>
      <c r="BM23" s="37">
        <v>268</v>
      </c>
      <c r="BN23" s="35">
        <v>0.60909090909090913</v>
      </c>
      <c r="BO23" s="8" t="s">
        <v>377</v>
      </c>
      <c r="BP23" s="37">
        <v>235</v>
      </c>
      <c r="BQ23" s="35">
        <v>0.21286231884057971</v>
      </c>
      <c r="BR23" s="8" t="s">
        <v>378</v>
      </c>
      <c r="BS23" s="37">
        <v>98</v>
      </c>
      <c r="BT23" s="35">
        <v>0.27605633802816903</v>
      </c>
      <c r="BU23" s="8" t="s">
        <v>553</v>
      </c>
      <c r="BV23" s="37">
        <v>90</v>
      </c>
      <c r="BW23" s="35">
        <v>0.21479713603818615</v>
      </c>
      <c r="BX23" s="8" t="s">
        <v>554</v>
      </c>
      <c r="BY23" s="37">
        <v>86</v>
      </c>
      <c r="BZ23" s="35">
        <v>0.61428571428571432</v>
      </c>
      <c r="CA23" s="37">
        <v>6401</v>
      </c>
      <c r="CB23" s="37">
        <v>2506</v>
      </c>
      <c r="CC23" s="37">
        <v>2277</v>
      </c>
      <c r="CD23" s="37">
        <v>839</v>
      </c>
      <c r="CE23" s="37">
        <v>715</v>
      </c>
      <c r="CF23" s="37">
        <v>49</v>
      </c>
    </row>
    <row r="24" spans="1:303">
      <c r="A24" s="8" t="s">
        <v>56</v>
      </c>
      <c r="B24" s="26" t="s">
        <v>57</v>
      </c>
      <c r="C24" s="8" t="s">
        <v>6</v>
      </c>
      <c r="D24" s="8" t="s">
        <v>539</v>
      </c>
      <c r="E24" s="37">
        <v>1962</v>
      </c>
      <c r="F24" s="34">
        <v>0.04</v>
      </c>
      <c r="G24" s="8" t="s">
        <v>184</v>
      </c>
      <c r="H24" s="37">
        <v>566</v>
      </c>
      <c r="I24" s="34">
        <v>0.1</v>
      </c>
      <c r="J24" s="8" t="s">
        <v>180</v>
      </c>
      <c r="K24" s="37">
        <v>446</v>
      </c>
      <c r="L24" s="34">
        <v>0.13</v>
      </c>
      <c r="M24" s="8" t="s">
        <v>179</v>
      </c>
      <c r="N24" s="37">
        <v>419</v>
      </c>
      <c r="O24" s="34">
        <v>0.14000000000000001</v>
      </c>
      <c r="P24" s="8" t="s">
        <v>193</v>
      </c>
      <c r="Q24" s="37">
        <v>412</v>
      </c>
      <c r="R24" s="34">
        <v>0.09</v>
      </c>
      <c r="S24" s="8" t="s">
        <v>181</v>
      </c>
      <c r="T24" s="37">
        <v>404</v>
      </c>
      <c r="U24" s="34">
        <v>0.11</v>
      </c>
      <c r="V24" s="8" t="s">
        <v>182</v>
      </c>
      <c r="W24" s="37">
        <v>388</v>
      </c>
      <c r="X24" s="34">
        <v>7.0000000000000007E-2</v>
      </c>
      <c r="Y24" s="8" t="s">
        <v>183</v>
      </c>
      <c r="Z24" s="37">
        <v>362</v>
      </c>
      <c r="AA24" s="34">
        <v>0.09</v>
      </c>
      <c r="AB24" s="8" t="s">
        <v>190</v>
      </c>
      <c r="AC24" s="37">
        <v>335</v>
      </c>
      <c r="AD24" s="34">
        <v>0.1</v>
      </c>
      <c r="AE24" s="8" t="s">
        <v>230</v>
      </c>
      <c r="AF24" s="37">
        <v>299</v>
      </c>
      <c r="AG24" s="34">
        <v>0.28000000000000003</v>
      </c>
      <c r="AH24" s="8" t="s">
        <v>188</v>
      </c>
      <c r="AI24" s="37">
        <v>296</v>
      </c>
      <c r="AJ24" s="34">
        <v>0.08</v>
      </c>
      <c r="AK24" s="8" t="s">
        <v>189</v>
      </c>
      <c r="AL24" s="37">
        <v>247</v>
      </c>
      <c r="AM24" s="34">
        <v>0.09</v>
      </c>
      <c r="AN24" s="8" t="s">
        <v>186</v>
      </c>
      <c r="AO24" s="37">
        <v>234</v>
      </c>
      <c r="AP24" s="34">
        <v>0.12</v>
      </c>
      <c r="AQ24" s="8" t="s">
        <v>191</v>
      </c>
      <c r="AR24" s="37">
        <v>221</v>
      </c>
      <c r="AS24" s="34">
        <v>0.05</v>
      </c>
      <c r="AT24" s="8" t="s">
        <v>185</v>
      </c>
      <c r="AU24" s="37">
        <v>173</v>
      </c>
      <c r="AV24" s="34">
        <v>0.13</v>
      </c>
      <c r="AW24" s="8" t="s">
        <v>334</v>
      </c>
      <c r="AX24" s="37">
        <v>2357</v>
      </c>
      <c r="AY24" s="35">
        <v>0.31313936495283645</v>
      </c>
      <c r="AZ24" s="8" t="s">
        <v>335</v>
      </c>
      <c r="BA24" s="37">
        <v>2326</v>
      </c>
      <c r="BB24" s="35">
        <v>0.31732605729877217</v>
      </c>
      <c r="BC24" s="8" t="s">
        <v>380</v>
      </c>
      <c r="BD24" s="37">
        <v>1690</v>
      </c>
      <c r="BE24" s="35">
        <v>0.47672778561354018</v>
      </c>
      <c r="BF24" s="8" t="s">
        <v>381</v>
      </c>
      <c r="BG24" s="37">
        <v>1184</v>
      </c>
      <c r="BH24" s="35">
        <v>0.31802309965081921</v>
      </c>
      <c r="BI24" s="8" t="s">
        <v>382</v>
      </c>
      <c r="BJ24" s="37">
        <v>1048</v>
      </c>
      <c r="BK24" s="35">
        <v>0.34530477759472816</v>
      </c>
      <c r="BL24" s="8" t="s">
        <v>333</v>
      </c>
      <c r="BM24" s="37">
        <v>791</v>
      </c>
      <c r="BN24" s="35">
        <v>0.11194452306821398</v>
      </c>
      <c r="BO24" s="8" t="s">
        <v>332</v>
      </c>
      <c r="BP24" s="37">
        <v>706</v>
      </c>
      <c r="BQ24" s="35">
        <v>0.12584670231729056</v>
      </c>
      <c r="BR24" s="8" t="s">
        <v>383</v>
      </c>
      <c r="BS24" s="37">
        <v>554</v>
      </c>
      <c r="BT24" s="35">
        <v>0.18798778418730913</v>
      </c>
      <c r="BU24" s="8" t="s">
        <v>525</v>
      </c>
      <c r="BV24" s="37">
        <v>298</v>
      </c>
      <c r="BW24" s="35">
        <v>0.11667971808927173</v>
      </c>
      <c r="BX24" s="8" t="s">
        <v>331</v>
      </c>
      <c r="BY24" s="37">
        <v>290</v>
      </c>
      <c r="BZ24" s="35">
        <v>3.9083557951482481E-2</v>
      </c>
      <c r="CA24" s="37">
        <v>14253</v>
      </c>
      <c r="CB24" s="37">
        <v>6437</v>
      </c>
      <c r="CC24" s="37">
        <v>4145</v>
      </c>
      <c r="CD24" s="37">
        <v>2411</v>
      </c>
      <c r="CE24" s="37">
        <v>1156</v>
      </c>
      <c r="CF24" s="37">
        <v>166</v>
      </c>
    </row>
    <row r="25" spans="1:303">
      <c r="A25" s="8" t="s">
        <v>58</v>
      </c>
      <c r="B25" s="26" t="s">
        <v>59</v>
      </c>
      <c r="C25" s="8" t="s">
        <v>6</v>
      </c>
      <c r="D25" s="8" t="s">
        <v>539</v>
      </c>
      <c r="E25" s="37">
        <v>594</v>
      </c>
      <c r="F25" s="34">
        <v>0.04</v>
      </c>
      <c r="G25" s="8" t="s">
        <v>181</v>
      </c>
      <c r="H25" s="37">
        <v>260</v>
      </c>
      <c r="I25" s="34">
        <v>0.14000000000000001</v>
      </c>
      <c r="J25" s="8" t="s">
        <v>182</v>
      </c>
      <c r="K25" s="37">
        <v>212</v>
      </c>
      <c r="L25" s="34">
        <v>0.09</v>
      </c>
      <c r="M25" s="8" t="s">
        <v>180</v>
      </c>
      <c r="N25" s="37">
        <v>206</v>
      </c>
      <c r="O25" s="34">
        <v>0.17</v>
      </c>
      <c r="P25" s="8" t="s">
        <v>184</v>
      </c>
      <c r="Q25" s="37">
        <v>142</v>
      </c>
      <c r="R25" s="34">
        <v>7.0000000000000007E-2</v>
      </c>
      <c r="S25" s="8" t="s">
        <v>183</v>
      </c>
      <c r="T25" s="37">
        <v>139</v>
      </c>
      <c r="U25" s="34">
        <v>0.09</v>
      </c>
      <c r="V25" s="8" t="s">
        <v>179</v>
      </c>
      <c r="W25" s="37">
        <v>129</v>
      </c>
      <c r="X25" s="34">
        <v>0.12</v>
      </c>
      <c r="Y25" s="8" t="s">
        <v>194</v>
      </c>
      <c r="Z25" s="37">
        <v>126</v>
      </c>
      <c r="AA25" s="34">
        <v>0.18</v>
      </c>
      <c r="AB25" s="8" t="s">
        <v>188</v>
      </c>
      <c r="AC25" s="37">
        <v>112</v>
      </c>
      <c r="AD25" s="34">
        <v>0.09</v>
      </c>
      <c r="AE25" s="8" t="s">
        <v>193</v>
      </c>
      <c r="AF25" s="37">
        <v>110</v>
      </c>
      <c r="AG25" s="34">
        <v>0.05</v>
      </c>
      <c r="AH25" s="8" t="s">
        <v>197</v>
      </c>
      <c r="AI25" s="37">
        <v>106</v>
      </c>
      <c r="AJ25" s="34">
        <v>0.14000000000000001</v>
      </c>
      <c r="AK25" s="8" t="s">
        <v>190</v>
      </c>
      <c r="AL25" s="37">
        <v>90</v>
      </c>
      <c r="AM25" s="34">
        <v>7.0000000000000007E-2</v>
      </c>
      <c r="AN25" s="8" t="s">
        <v>191</v>
      </c>
      <c r="AO25" s="37">
        <v>86</v>
      </c>
      <c r="AP25" s="34">
        <v>0.06</v>
      </c>
      <c r="AQ25" s="8" t="s">
        <v>189</v>
      </c>
      <c r="AR25" s="37">
        <v>64</v>
      </c>
      <c r="AS25" s="34">
        <v>0.08</v>
      </c>
      <c r="AT25" s="8" t="s">
        <v>236</v>
      </c>
      <c r="AU25" s="37">
        <v>64</v>
      </c>
      <c r="AV25" s="34">
        <v>0.09</v>
      </c>
      <c r="AW25" s="8" t="s">
        <v>384</v>
      </c>
      <c r="AX25" s="37">
        <v>1545</v>
      </c>
      <c r="AY25" s="35">
        <v>0.62273276904474006</v>
      </c>
      <c r="AZ25" s="8" t="s">
        <v>385</v>
      </c>
      <c r="BA25" s="37">
        <v>692</v>
      </c>
      <c r="BB25" s="35">
        <v>0.27084148727984342</v>
      </c>
      <c r="BC25" s="8" t="s">
        <v>386</v>
      </c>
      <c r="BD25" s="37">
        <v>300</v>
      </c>
      <c r="BE25" s="35">
        <v>0.29940119760479039</v>
      </c>
      <c r="BF25" s="8" t="s">
        <v>387</v>
      </c>
      <c r="BG25" s="37">
        <v>278</v>
      </c>
      <c r="BH25" s="35">
        <v>0.24069264069264068</v>
      </c>
      <c r="BI25" s="8" t="s">
        <v>388</v>
      </c>
      <c r="BJ25" s="37">
        <v>270</v>
      </c>
      <c r="BK25" s="35">
        <v>0.39187227866473151</v>
      </c>
      <c r="BL25" s="8" t="s">
        <v>389</v>
      </c>
      <c r="BM25" s="37">
        <v>116</v>
      </c>
      <c r="BN25" s="35">
        <v>0.4264705882352941</v>
      </c>
      <c r="BO25" s="8" t="s">
        <v>390</v>
      </c>
      <c r="BP25" s="37">
        <v>108</v>
      </c>
      <c r="BQ25" s="35">
        <v>0.25233644859813081</v>
      </c>
      <c r="BR25" s="8" t="s">
        <v>391</v>
      </c>
      <c r="BS25" s="37">
        <v>106</v>
      </c>
      <c r="BT25" s="35">
        <v>0.48181818181818181</v>
      </c>
      <c r="BU25" s="8" t="s">
        <v>482</v>
      </c>
      <c r="BV25" s="37">
        <v>101</v>
      </c>
      <c r="BW25" s="35">
        <v>8.2314588427057869E-2</v>
      </c>
      <c r="BX25" s="8" t="s">
        <v>555</v>
      </c>
      <c r="BY25" s="37">
        <v>94</v>
      </c>
      <c r="BZ25" s="35">
        <v>0.22065727699530516</v>
      </c>
      <c r="CA25" s="37">
        <v>4466</v>
      </c>
      <c r="CB25" s="37">
        <v>2206</v>
      </c>
      <c r="CC25" s="37">
        <v>1235</v>
      </c>
      <c r="CD25" s="37">
        <v>717</v>
      </c>
      <c r="CE25" s="37">
        <v>269</v>
      </c>
      <c r="CF25" s="37">
        <v>24</v>
      </c>
    </row>
    <row r="26" spans="1:303">
      <c r="A26" s="8" t="s">
        <v>1815</v>
      </c>
      <c r="B26" s="26" t="s">
        <v>60</v>
      </c>
      <c r="C26" s="8" t="s">
        <v>12</v>
      </c>
      <c r="D26" s="8" t="s">
        <v>539</v>
      </c>
      <c r="E26" s="37">
        <v>1847</v>
      </c>
      <c r="F26" s="34">
        <v>0.13</v>
      </c>
      <c r="G26" s="8" t="s">
        <v>182</v>
      </c>
      <c r="H26" s="37">
        <v>333</v>
      </c>
      <c r="I26" s="34">
        <v>0.15</v>
      </c>
      <c r="J26" s="8" t="s">
        <v>181</v>
      </c>
      <c r="K26" s="37">
        <v>288</v>
      </c>
      <c r="L26" s="34">
        <v>0.16</v>
      </c>
      <c r="M26" s="8" t="s">
        <v>184</v>
      </c>
      <c r="N26" s="37">
        <v>277</v>
      </c>
      <c r="O26" s="34">
        <v>0.13</v>
      </c>
      <c r="P26" s="8" t="s">
        <v>193</v>
      </c>
      <c r="Q26" s="37">
        <v>231</v>
      </c>
      <c r="R26" s="34">
        <v>0.1</v>
      </c>
      <c r="S26" s="8" t="s">
        <v>213</v>
      </c>
      <c r="T26" s="37">
        <v>205</v>
      </c>
      <c r="U26" s="34">
        <v>0.22</v>
      </c>
      <c r="V26" s="8" t="s">
        <v>183</v>
      </c>
      <c r="W26" s="37">
        <v>199</v>
      </c>
      <c r="X26" s="34">
        <v>0.13</v>
      </c>
      <c r="Y26" s="8" t="s">
        <v>188</v>
      </c>
      <c r="Z26" s="37">
        <v>163</v>
      </c>
      <c r="AA26" s="34">
        <v>0.14000000000000001</v>
      </c>
      <c r="AB26" s="8" t="s">
        <v>199</v>
      </c>
      <c r="AC26" s="37">
        <v>132</v>
      </c>
      <c r="AD26" s="34">
        <v>0.12</v>
      </c>
      <c r="AE26" s="8" t="s">
        <v>190</v>
      </c>
      <c r="AF26" s="37">
        <v>127</v>
      </c>
      <c r="AG26" s="34">
        <v>0.09</v>
      </c>
      <c r="AH26" s="8" t="s">
        <v>191</v>
      </c>
      <c r="AI26" s="37">
        <v>125</v>
      </c>
      <c r="AJ26" s="34">
        <v>0.08</v>
      </c>
      <c r="AK26" s="8" t="s">
        <v>236</v>
      </c>
      <c r="AL26" s="37">
        <v>115</v>
      </c>
      <c r="AM26" s="34">
        <v>0.16</v>
      </c>
      <c r="AN26" s="8" t="s">
        <v>198</v>
      </c>
      <c r="AO26" s="37">
        <v>109</v>
      </c>
      <c r="AP26" s="34">
        <v>0.12</v>
      </c>
      <c r="AQ26" s="8" t="s">
        <v>228</v>
      </c>
      <c r="AR26" s="37">
        <v>99</v>
      </c>
      <c r="AS26" s="34">
        <v>0.14000000000000001</v>
      </c>
      <c r="AT26" s="8" t="s">
        <v>200</v>
      </c>
      <c r="AU26" s="37">
        <v>96</v>
      </c>
      <c r="AV26" s="34">
        <v>0.15</v>
      </c>
      <c r="AW26" s="8" t="s">
        <v>392</v>
      </c>
      <c r="AX26" s="37">
        <v>2818</v>
      </c>
      <c r="AY26" s="35">
        <v>0.58769551616266946</v>
      </c>
      <c r="AZ26" s="8" t="s">
        <v>348</v>
      </c>
      <c r="BA26" s="37">
        <v>2500</v>
      </c>
      <c r="BB26" s="35">
        <v>0.55346468895284484</v>
      </c>
      <c r="BC26" s="8" t="s">
        <v>393</v>
      </c>
      <c r="BD26" s="37">
        <v>346</v>
      </c>
      <c r="BE26" s="35">
        <v>0.35633367662203913</v>
      </c>
      <c r="BF26" s="8" t="s">
        <v>394</v>
      </c>
      <c r="BG26" s="37">
        <v>209</v>
      </c>
      <c r="BH26" s="35">
        <v>7.0847457627118637E-2</v>
      </c>
      <c r="BI26" s="8" t="s">
        <v>395</v>
      </c>
      <c r="BJ26" s="37">
        <v>178</v>
      </c>
      <c r="BK26" s="35">
        <v>0.29716193656093487</v>
      </c>
      <c r="BL26" s="8" t="s">
        <v>396</v>
      </c>
      <c r="BM26" s="37">
        <v>155</v>
      </c>
      <c r="BN26" s="35">
        <v>4.5601647543395116E-2</v>
      </c>
      <c r="BO26" s="8" t="s">
        <v>397</v>
      </c>
      <c r="BP26" s="37">
        <v>138</v>
      </c>
      <c r="BQ26" s="35">
        <v>0.21395348837209302</v>
      </c>
      <c r="BR26" s="8" t="s">
        <v>344</v>
      </c>
      <c r="BS26" s="37">
        <v>129</v>
      </c>
      <c r="BT26" s="35">
        <v>7.8947368421052627E-2</v>
      </c>
      <c r="BU26" s="8" t="s">
        <v>556</v>
      </c>
      <c r="BV26" s="37">
        <v>126</v>
      </c>
      <c r="BW26" s="35">
        <v>0.45487364620938631</v>
      </c>
      <c r="BX26" s="8" t="s">
        <v>347</v>
      </c>
      <c r="BY26" s="37">
        <v>99</v>
      </c>
      <c r="BZ26" s="35">
        <v>0.16071428571428573</v>
      </c>
      <c r="CA26" s="37">
        <v>7635</v>
      </c>
      <c r="CB26" s="37">
        <v>3804</v>
      </c>
      <c r="CC26" s="37">
        <v>2626</v>
      </c>
      <c r="CD26" s="37">
        <v>632</v>
      </c>
      <c r="CE26" s="37">
        <v>505</v>
      </c>
      <c r="CF26" s="37">
        <v>64</v>
      </c>
    </row>
    <row r="27" spans="1:303">
      <c r="A27" s="8" t="s">
        <v>61</v>
      </c>
      <c r="B27" s="26" t="s">
        <v>62</v>
      </c>
      <c r="C27" s="8" t="s">
        <v>12</v>
      </c>
      <c r="D27" s="8" t="s">
        <v>539</v>
      </c>
      <c r="E27" s="37">
        <v>975</v>
      </c>
      <c r="F27" s="34">
        <v>7.0000000000000007E-2</v>
      </c>
      <c r="G27" s="8" t="s">
        <v>180</v>
      </c>
      <c r="H27" s="37">
        <v>237</v>
      </c>
      <c r="I27" s="34">
        <v>0.19</v>
      </c>
      <c r="J27" s="8" t="s">
        <v>182</v>
      </c>
      <c r="K27" s="37">
        <v>235</v>
      </c>
      <c r="L27" s="34">
        <v>0.1</v>
      </c>
      <c r="M27" s="8" t="s">
        <v>179</v>
      </c>
      <c r="N27" s="37">
        <v>225</v>
      </c>
      <c r="O27" s="34">
        <v>0.21</v>
      </c>
      <c r="P27" s="8" t="s">
        <v>197</v>
      </c>
      <c r="Q27" s="37">
        <v>182</v>
      </c>
      <c r="R27" s="34">
        <v>0.25</v>
      </c>
      <c r="S27" s="8" t="s">
        <v>229</v>
      </c>
      <c r="T27" s="37">
        <v>153</v>
      </c>
      <c r="U27" s="34">
        <v>0.37</v>
      </c>
      <c r="V27" s="8" t="s">
        <v>184</v>
      </c>
      <c r="W27" s="37">
        <v>152</v>
      </c>
      <c r="X27" s="34">
        <v>7.0000000000000007E-2</v>
      </c>
      <c r="Y27" s="8" t="s">
        <v>190</v>
      </c>
      <c r="Z27" s="37">
        <v>128</v>
      </c>
      <c r="AA27" s="34">
        <v>0.09</v>
      </c>
      <c r="AB27" s="8" t="s">
        <v>181</v>
      </c>
      <c r="AC27" s="37">
        <v>125</v>
      </c>
      <c r="AD27" s="34">
        <v>7.0000000000000007E-2</v>
      </c>
      <c r="AE27" s="8" t="s">
        <v>193</v>
      </c>
      <c r="AF27" s="37">
        <v>120</v>
      </c>
      <c r="AG27" s="34">
        <v>0.05</v>
      </c>
      <c r="AH27" s="8" t="s">
        <v>213</v>
      </c>
      <c r="AI27" s="37">
        <v>110</v>
      </c>
      <c r="AJ27" s="34">
        <v>0.12</v>
      </c>
      <c r="AK27" s="8" t="s">
        <v>191</v>
      </c>
      <c r="AL27" s="37">
        <v>105</v>
      </c>
      <c r="AM27" s="34">
        <v>7.0000000000000007E-2</v>
      </c>
      <c r="AN27" s="8" t="s">
        <v>199</v>
      </c>
      <c r="AO27" s="37">
        <v>88</v>
      </c>
      <c r="AP27" s="34">
        <v>0.08</v>
      </c>
      <c r="AQ27" s="8" t="s">
        <v>183</v>
      </c>
      <c r="AR27" s="37">
        <v>86</v>
      </c>
      <c r="AS27" s="34">
        <v>0.06</v>
      </c>
      <c r="AT27" s="8" t="s">
        <v>230</v>
      </c>
      <c r="AU27" s="37">
        <v>83</v>
      </c>
      <c r="AV27" s="34">
        <v>0.25</v>
      </c>
      <c r="AW27" s="8" t="s">
        <v>394</v>
      </c>
      <c r="AX27" s="37">
        <v>1814</v>
      </c>
      <c r="AY27" s="35">
        <v>0.6149152542372881</v>
      </c>
      <c r="AZ27" s="8" t="s">
        <v>276</v>
      </c>
      <c r="BA27" s="37">
        <v>654</v>
      </c>
      <c r="BB27" s="35">
        <v>0.61639962299717244</v>
      </c>
      <c r="BC27" s="8" t="s">
        <v>274</v>
      </c>
      <c r="BD27" s="37">
        <v>504</v>
      </c>
      <c r="BE27" s="35">
        <v>0.27213822894168466</v>
      </c>
      <c r="BF27" s="8" t="s">
        <v>277</v>
      </c>
      <c r="BG27" s="37">
        <v>265</v>
      </c>
      <c r="BH27" s="35">
        <v>0.65110565110565111</v>
      </c>
      <c r="BI27" s="8" t="s">
        <v>398</v>
      </c>
      <c r="BJ27" s="37">
        <v>202</v>
      </c>
      <c r="BK27" s="35">
        <v>0.50626566416040097</v>
      </c>
      <c r="BL27" s="8" t="s">
        <v>392</v>
      </c>
      <c r="BM27" s="37">
        <v>189</v>
      </c>
      <c r="BN27" s="35">
        <v>3.9416058394160583E-2</v>
      </c>
      <c r="BO27" s="8" t="s">
        <v>399</v>
      </c>
      <c r="BP27" s="37">
        <v>186</v>
      </c>
      <c r="BQ27" s="35">
        <v>0.35976789168278528</v>
      </c>
      <c r="BR27" s="8" t="s">
        <v>275</v>
      </c>
      <c r="BS27" s="37">
        <v>182</v>
      </c>
      <c r="BT27" s="35">
        <v>0.18055555555555555</v>
      </c>
      <c r="BU27" s="8" t="s">
        <v>395</v>
      </c>
      <c r="BV27" s="37">
        <v>141</v>
      </c>
      <c r="BW27" s="35">
        <v>0.23539232053422371</v>
      </c>
      <c r="BX27" s="8" t="s">
        <v>557</v>
      </c>
      <c r="BY27" s="37">
        <v>120</v>
      </c>
      <c r="BZ27" s="35">
        <v>0.30769230769230771</v>
      </c>
      <c r="CA27" s="37">
        <v>5609</v>
      </c>
      <c r="CB27" s="37">
        <v>2191</v>
      </c>
      <c r="CC27" s="37">
        <v>1517</v>
      </c>
      <c r="CD27" s="37">
        <v>1080</v>
      </c>
      <c r="CE27" s="37">
        <v>413</v>
      </c>
      <c r="CF27" s="37">
        <v>23</v>
      </c>
    </row>
    <row r="28" spans="1:303">
      <c r="A28" s="8" t="s">
        <v>63</v>
      </c>
      <c r="B28" s="26" t="s">
        <v>64</v>
      </c>
      <c r="C28" s="8" t="s">
        <v>12</v>
      </c>
      <c r="D28" s="8" t="s">
        <v>539</v>
      </c>
      <c r="E28" s="37">
        <v>764</v>
      </c>
      <c r="F28" s="34">
        <v>0.06</v>
      </c>
      <c r="G28" s="8" t="s">
        <v>181</v>
      </c>
      <c r="H28" s="37">
        <v>329</v>
      </c>
      <c r="I28" s="34">
        <v>0.16</v>
      </c>
      <c r="J28" s="8" t="s">
        <v>179</v>
      </c>
      <c r="K28" s="37">
        <v>247</v>
      </c>
      <c r="L28" s="34">
        <v>0.13</v>
      </c>
      <c r="M28" s="8" t="s">
        <v>182</v>
      </c>
      <c r="N28" s="37">
        <v>220</v>
      </c>
      <c r="O28" s="34">
        <v>0.11</v>
      </c>
      <c r="P28" s="8" t="s">
        <v>190</v>
      </c>
      <c r="Q28" s="37">
        <v>210</v>
      </c>
      <c r="R28" s="34">
        <v>0.15</v>
      </c>
      <c r="S28" s="8" t="s">
        <v>184</v>
      </c>
      <c r="T28" s="37">
        <v>205</v>
      </c>
      <c r="U28" s="34">
        <v>0.09</v>
      </c>
      <c r="V28" s="8" t="s">
        <v>191</v>
      </c>
      <c r="W28" s="37">
        <v>190</v>
      </c>
      <c r="X28" s="34">
        <v>0.12</v>
      </c>
      <c r="Y28" s="8" t="s">
        <v>193</v>
      </c>
      <c r="Z28" s="37">
        <v>190</v>
      </c>
      <c r="AA28" s="34">
        <v>0.11</v>
      </c>
      <c r="AB28" s="8" t="s">
        <v>183</v>
      </c>
      <c r="AC28" s="37">
        <v>166</v>
      </c>
      <c r="AD28" s="34">
        <v>0.12</v>
      </c>
      <c r="AE28" s="8" t="s">
        <v>180</v>
      </c>
      <c r="AF28" s="37">
        <v>160</v>
      </c>
      <c r="AG28" s="34">
        <v>0.1</v>
      </c>
      <c r="AH28" s="8" t="s">
        <v>188</v>
      </c>
      <c r="AI28" s="37">
        <v>139</v>
      </c>
      <c r="AJ28" s="34">
        <v>0.11</v>
      </c>
      <c r="AK28" s="8" t="s">
        <v>202</v>
      </c>
      <c r="AL28" s="37">
        <v>110</v>
      </c>
      <c r="AM28" s="34">
        <v>0.17</v>
      </c>
      <c r="AN28" s="8" t="s">
        <v>197</v>
      </c>
      <c r="AO28" s="37">
        <v>95</v>
      </c>
      <c r="AP28" s="34">
        <v>0.1</v>
      </c>
      <c r="AQ28" s="8" t="s">
        <v>205</v>
      </c>
      <c r="AR28" s="37">
        <v>88</v>
      </c>
      <c r="AS28" s="34">
        <v>0.11</v>
      </c>
      <c r="AT28" s="8" t="s">
        <v>189</v>
      </c>
      <c r="AU28" s="37">
        <v>85</v>
      </c>
      <c r="AV28" s="34">
        <v>0.11</v>
      </c>
      <c r="AW28" s="8" t="s">
        <v>296</v>
      </c>
      <c r="AX28" s="37">
        <v>3036</v>
      </c>
      <c r="AY28" s="35">
        <v>0.48490656444657404</v>
      </c>
      <c r="AZ28" s="8" t="s">
        <v>294</v>
      </c>
      <c r="BA28" s="37">
        <v>1237</v>
      </c>
      <c r="BB28" s="35">
        <v>0.16891984159497472</v>
      </c>
      <c r="BC28" s="8" t="s">
        <v>400</v>
      </c>
      <c r="BD28" s="37">
        <v>614</v>
      </c>
      <c r="BE28" s="35">
        <v>0.34035476718403546</v>
      </c>
      <c r="BF28" s="8" t="s">
        <v>293</v>
      </c>
      <c r="BG28" s="37">
        <v>244</v>
      </c>
      <c r="BH28" s="35">
        <v>1.2206713692530891E-2</v>
      </c>
      <c r="BI28" s="8" t="s">
        <v>295</v>
      </c>
      <c r="BJ28" s="37">
        <v>138</v>
      </c>
      <c r="BK28" s="35">
        <v>4.1466346153846152E-2</v>
      </c>
      <c r="BL28" s="8" t="s">
        <v>297</v>
      </c>
      <c r="BM28" s="37">
        <v>137</v>
      </c>
      <c r="BN28" s="35">
        <v>3.0512249443207125E-2</v>
      </c>
      <c r="BO28" s="8" t="s">
        <v>401</v>
      </c>
      <c r="BP28" s="37">
        <v>131</v>
      </c>
      <c r="BQ28" s="35">
        <v>0.25047801147227533</v>
      </c>
      <c r="BR28" s="8" t="s">
        <v>352</v>
      </c>
      <c r="BS28" s="37">
        <v>112</v>
      </c>
      <c r="BT28" s="35">
        <v>5.5418109846610587E-2</v>
      </c>
      <c r="BU28" s="8" t="s">
        <v>357</v>
      </c>
      <c r="BV28" s="37">
        <v>57</v>
      </c>
      <c r="BW28" s="35">
        <v>0.10516605166051661</v>
      </c>
      <c r="BX28" s="8" t="s">
        <v>286</v>
      </c>
      <c r="BY28" s="37">
        <v>56</v>
      </c>
      <c r="BZ28" s="35">
        <v>4.2650418888042649E-2</v>
      </c>
      <c r="CA28" s="37">
        <v>6156</v>
      </c>
      <c r="CB28" s="37">
        <v>3004</v>
      </c>
      <c r="CC28" s="37">
        <v>1790</v>
      </c>
      <c r="CD28" s="37">
        <v>901</v>
      </c>
      <c r="CE28" s="37">
        <v>415</v>
      </c>
      <c r="CF28" s="37">
        <v>47</v>
      </c>
    </row>
    <row r="29" spans="1:303">
      <c r="A29" s="8" t="s">
        <v>65</v>
      </c>
      <c r="B29" s="26" t="s">
        <v>66</v>
      </c>
      <c r="C29" s="8" t="s">
        <v>6</v>
      </c>
      <c r="D29" s="8" t="s">
        <v>539</v>
      </c>
      <c r="E29" s="37">
        <v>1103</v>
      </c>
      <c r="F29" s="34">
        <v>0.15</v>
      </c>
      <c r="G29" s="8" t="s">
        <v>181</v>
      </c>
      <c r="H29" s="37">
        <v>378</v>
      </c>
      <c r="I29" s="34">
        <v>0.3</v>
      </c>
      <c r="J29" s="8" t="s">
        <v>230</v>
      </c>
      <c r="K29" s="37">
        <v>336</v>
      </c>
      <c r="L29" s="34">
        <v>0.64</v>
      </c>
      <c r="M29" s="8" t="s">
        <v>183</v>
      </c>
      <c r="N29" s="37">
        <v>308</v>
      </c>
      <c r="O29" s="34">
        <v>0.33</v>
      </c>
      <c r="P29" s="8" t="s">
        <v>182</v>
      </c>
      <c r="Q29" s="37">
        <v>307</v>
      </c>
      <c r="R29" s="34">
        <v>0.23</v>
      </c>
      <c r="S29" s="8" t="s">
        <v>184</v>
      </c>
      <c r="T29" s="37">
        <v>251</v>
      </c>
      <c r="U29" s="34">
        <v>0.2</v>
      </c>
      <c r="V29" s="8" t="s">
        <v>199</v>
      </c>
      <c r="W29" s="37">
        <v>250</v>
      </c>
      <c r="X29" s="34">
        <v>0.3</v>
      </c>
      <c r="Y29" s="8" t="s">
        <v>188</v>
      </c>
      <c r="Z29" s="37">
        <v>222</v>
      </c>
      <c r="AA29" s="34">
        <v>0.21</v>
      </c>
      <c r="AB29" s="8" t="s">
        <v>190</v>
      </c>
      <c r="AC29" s="37">
        <v>209</v>
      </c>
      <c r="AD29" s="34">
        <v>0.28000000000000003</v>
      </c>
      <c r="AE29" s="8" t="s">
        <v>193</v>
      </c>
      <c r="AF29" s="37">
        <v>197</v>
      </c>
      <c r="AG29" s="34">
        <v>0.28999999999999998</v>
      </c>
      <c r="AH29" s="8" t="s">
        <v>207</v>
      </c>
      <c r="AI29" s="37">
        <v>173</v>
      </c>
      <c r="AJ29" s="34">
        <v>0.36</v>
      </c>
      <c r="AK29" s="8" t="s">
        <v>191</v>
      </c>
      <c r="AL29" s="37">
        <v>158</v>
      </c>
      <c r="AM29" s="34">
        <v>0.18</v>
      </c>
      <c r="AN29" s="8" t="s">
        <v>202</v>
      </c>
      <c r="AO29" s="37">
        <v>148</v>
      </c>
      <c r="AP29" s="34">
        <v>0.28000000000000003</v>
      </c>
      <c r="AQ29" s="8" t="s">
        <v>205</v>
      </c>
      <c r="AR29" s="37">
        <v>147</v>
      </c>
      <c r="AS29" s="34">
        <v>0.38</v>
      </c>
      <c r="AT29" s="8" t="s">
        <v>201</v>
      </c>
      <c r="AU29" s="37">
        <v>137</v>
      </c>
      <c r="AV29" s="34">
        <v>0.25</v>
      </c>
      <c r="AW29" s="8" t="s">
        <v>402</v>
      </c>
      <c r="AX29" s="37">
        <v>4007</v>
      </c>
      <c r="AY29" s="35">
        <v>0.58521980429385134</v>
      </c>
      <c r="AZ29" s="8" t="s">
        <v>403</v>
      </c>
      <c r="BA29" s="37">
        <v>749</v>
      </c>
      <c r="BB29" s="35">
        <v>0.52341020265548566</v>
      </c>
      <c r="BC29" s="8" t="s">
        <v>404</v>
      </c>
      <c r="BD29" s="37">
        <v>692</v>
      </c>
      <c r="BE29" s="35">
        <v>0.49112845990063875</v>
      </c>
      <c r="BF29" s="8" t="s">
        <v>405</v>
      </c>
      <c r="BG29" s="37">
        <v>518</v>
      </c>
      <c r="BH29" s="35">
        <v>0.36478873239436621</v>
      </c>
      <c r="BI29" s="8" t="s">
        <v>406</v>
      </c>
      <c r="BJ29" s="37">
        <v>420</v>
      </c>
      <c r="BK29" s="35">
        <v>0.13811246300559027</v>
      </c>
      <c r="BL29" s="8" t="s">
        <v>407</v>
      </c>
      <c r="BM29" s="37">
        <v>397</v>
      </c>
      <c r="BN29" s="35">
        <v>0.15722772277227723</v>
      </c>
      <c r="BO29" s="8" t="s">
        <v>408</v>
      </c>
      <c r="BP29" s="37">
        <v>248</v>
      </c>
      <c r="BQ29" s="35">
        <v>0.13080168776371309</v>
      </c>
      <c r="BR29" s="8" t="s">
        <v>374</v>
      </c>
      <c r="BS29" s="37">
        <v>195</v>
      </c>
      <c r="BT29" s="35">
        <v>0.11423550087873462</v>
      </c>
      <c r="BU29" s="8" t="s">
        <v>558</v>
      </c>
      <c r="BV29" s="37">
        <v>168</v>
      </c>
      <c r="BW29" s="35">
        <v>0.18122977346278318</v>
      </c>
      <c r="BX29" s="8" t="s">
        <v>559</v>
      </c>
      <c r="BY29" s="37">
        <v>165</v>
      </c>
      <c r="BZ29" s="35">
        <v>0.48529411764705882</v>
      </c>
      <c r="CA29" s="37">
        <v>10119</v>
      </c>
      <c r="CB29" s="37">
        <v>4326</v>
      </c>
      <c r="CC29" s="37">
        <v>2806</v>
      </c>
      <c r="CD29" s="37">
        <v>1581</v>
      </c>
      <c r="CE29" s="37">
        <v>748</v>
      </c>
      <c r="CF29" s="37">
        <v>185</v>
      </c>
    </row>
    <row r="30" spans="1:303">
      <c r="A30" s="8" t="s">
        <v>1889</v>
      </c>
      <c r="B30" s="8" t="s">
        <v>68</v>
      </c>
      <c r="C30" s="8" t="s">
        <v>32</v>
      </c>
      <c r="D30" s="60"/>
      <c r="E30" s="61"/>
      <c r="F30" s="60"/>
      <c r="G30" s="60"/>
      <c r="H30" s="61"/>
      <c r="I30" s="60"/>
      <c r="J30" s="60"/>
      <c r="K30" s="61"/>
      <c r="L30" s="60"/>
      <c r="M30" s="60"/>
      <c r="N30" s="61"/>
      <c r="O30" s="60"/>
      <c r="P30" s="60"/>
      <c r="Q30" s="61"/>
      <c r="R30" s="60"/>
      <c r="S30" s="60"/>
      <c r="T30" s="61"/>
      <c r="U30" s="60"/>
      <c r="V30" s="60"/>
      <c r="W30" s="61"/>
      <c r="X30" s="60"/>
      <c r="Y30" s="60"/>
      <c r="Z30" s="61"/>
      <c r="AA30" s="60"/>
      <c r="AB30" s="60"/>
      <c r="AC30" s="61"/>
      <c r="AD30" s="60"/>
      <c r="AE30" s="60"/>
      <c r="AF30" s="61"/>
      <c r="AG30" s="60"/>
      <c r="AH30" s="60"/>
      <c r="AI30" s="61"/>
      <c r="AJ30" s="60"/>
      <c r="AK30" s="60"/>
      <c r="AL30" s="61"/>
      <c r="AM30" s="60"/>
      <c r="AN30" s="60"/>
      <c r="AO30" s="61"/>
      <c r="AP30" s="60"/>
      <c r="AQ30" s="60"/>
      <c r="AR30" s="61"/>
      <c r="AS30" s="60"/>
      <c r="AT30" s="60"/>
      <c r="AU30" s="61"/>
      <c r="AV30" s="60"/>
      <c r="AW30" s="60"/>
      <c r="AX30" s="61"/>
      <c r="AY30" s="60"/>
      <c r="AZ30" s="60"/>
      <c r="BA30" s="61"/>
      <c r="BB30" s="60"/>
      <c r="BC30" s="60"/>
      <c r="BD30" s="61"/>
      <c r="BE30" s="60"/>
      <c r="BF30" s="60"/>
      <c r="BG30" s="61"/>
      <c r="BH30" s="60"/>
      <c r="BI30" s="60"/>
      <c r="BJ30" s="61"/>
      <c r="BK30" s="60"/>
      <c r="BL30" s="60"/>
      <c r="BM30" s="61"/>
      <c r="BN30" s="60"/>
      <c r="BO30" s="60"/>
      <c r="BP30" s="61"/>
      <c r="BQ30" s="60"/>
      <c r="BR30" s="60"/>
      <c r="BS30" s="61"/>
      <c r="BT30" s="60"/>
      <c r="BU30" s="60"/>
      <c r="BV30" s="61"/>
      <c r="BW30" s="60"/>
      <c r="BX30" s="60"/>
      <c r="BY30" s="61"/>
      <c r="BZ30" s="60"/>
      <c r="CA30" s="61"/>
      <c r="CB30" s="61"/>
      <c r="CC30" s="61"/>
      <c r="CD30" s="61"/>
      <c r="CE30" s="61"/>
      <c r="CF30" s="61"/>
    </row>
    <row r="31" spans="1:303">
      <c r="A31" s="8" t="s">
        <v>1890</v>
      </c>
      <c r="B31" s="8" t="s">
        <v>69</v>
      </c>
      <c r="C31" s="8" t="s">
        <v>32</v>
      </c>
      <c r="D31" s="60"/>
      <c r="E31" s="61"/>
      <c r="F31" s="60"/>
      <c r="G31" s="60"/>
      <c r="H31" s="61"/>
      <c r="I31" s="60"/>
      <c r="J31" s="60"/>
      <c r="K31" s="61"/>
      <c r="L31" s="60"/>
      <c r="M31" s="60"/>
      <c r="N31" s="61"/>
      <c r="O31" s="60"/>
      <c r="P31" s="60"/>
      <c r="Q31" s="61"/>
      <c r="R31" s="60"/>
      <c r="S31" s="60"/>
      <c r="T31" s="61"/>
      <c r="U31" s="60"/>
      <c r="V31" s="60"/>
      <c r="W31" s="61"/>
      <c r="X31" s="60"/>
      <c r="Y31" s="60"/>
      <c r="Z31" s="61"/>
      <c r="AA31" s="60"/>
      <c r="AB31" s="60"/>
      <c r="AC31" s="61"/>
      <c r="AD31" s="60"/>
      <c r="AE31" s="60"/>
      <c r="AF31" s="61"/>
      <c r="AG31" s="60"/>
      <c r="AH31" s="60"/>
      <c r="AI31" s="61"/>
      <c r="AJ31" s="60"/>
      <c r="AK31" s="60"/>
      <c r="AL31" s="61"/>
      <c r="AM31" s="60"/>
      <c r="AN31" s="60"/>
      <c r="AO31" s="61"/>
      <c r="AP31" s="60"/>
      <c r="AQ31" s="60"/>
      <c r="AR31" s="61"/>
      <c r="AS31" s="60"/>
      <c r="AT31" s="60"/>
      <c r="AU31" s="61"/>
      <c r="AV31" s="60"/>
      <c r="AW31" s="60"/>
      <c r="AX31" s="61"/>
      <c r="AY31" s="60"/>
      <c r="AZ31" s="60"/>
      <c r="BA31" s="61"/>
      <c r="BB31" s="60"/>
      <c r="BC31" s="60"/>
      <c r="BD31" s="61"/>
      <c r="BE31" s="60"/>
      <c r="BF31" s="60"/>
      <c r="BG31" s="61"/>
      <c r="BH31" s="60"/>
      <c r="BI31" s="60"/>
      <c r="BJ31" s="61"/>
      <c r="BK31" s="60"/>
      <c r="BL31" s="60"/>
      <c r="BM31" s="61"/>
      <c r="BN31" s="60"/>
      <c r="BO31" s="60"/>
      <c r="BP31" s="61"/>
      <c r="BQ31" s="60"/>
      <c r="BR31" s="60"/>
      <c r="BS31" s="61"/>
      <c r="BT31" s="60"/>
      <c r="BU31" s="60"/>
      <c r="BV31" s="61"/>
      <c r="BW31" s="60"/>
      <c r="BX31" s="60"/>
      <c r="BY31" s="61"/>
      <c r="BZ31" s="60"/>
      <c r="CA31" s="61"/>
      <c r="CB31" s="61"/>
      <c r="CC31" s="61"/>
      <c r="CD31" s="61"/>
      <c r="CE31" s="61"/>
      <c r="CF31" s="61"/>
    </row>
    <row r="32" spans="1:303">
      <c r="A32" s="8" t="s">
        <v>70</v>
      </c>
      <c r="B32" s="26" t="s">
        <v>71</v>
      </c>
      <c r="C32" s="8" t="s">
        <v>20</v>
      </c>
      <c r="D32" s="8" t="s">
        <v>193</v>
      </c>
      <c r="E32" s="37">
        <v>707</v>
      </c>
      <c r="F32" s="34">
        <v>0.4</v>
      </c>
      <c r="G32" s="8" t="s">
        <v>184</v>
      </c>
      <c r="H32" s="37">
        <v>588</v>
      </c>
      <c r="I32" s="34">
        <v>0.31</v>
      </c>
      <c r="J32" s="8" t="s">
        <v>199</v>
      </c>
      <c r="K32" s="37">
        <v>570</v>
      </c>
      <c r="L32" s="34">
        <v>0.37</v>
      </c>
      <c r="M32" s="8" t="s">
        <v>182</v>
      </c>
      <c r="N32" s="37">
        <v>524</v>
      </c>
      <c r="O32" s="34">
        <v>0.27</v>
      </c>
      <c r="P32" s="8" t="s">
        <v>208</v>
      </c>
      <c r="Q32" s="37">
        <v>513</v>
      </c>
      <c r="R32" s="34">
        <v>0.54</v>
      </c>
      <c r="S32" s="8" t="s">
        <v>207</v>
      </c>
      <c r="T32" s="37">
        <v>461</v>
      </c>
      <c r="U32" s="34">
        <v>0.42</v>
      </c>
      <c r="V32" s="8" t="s">
        <v>183</v>
      </c>
      <c r="W32" s="37">
        <v>434</v>
      </c>
      <c r="X32" s="34">
        <v>0.31</v>
      </c>
      <c r="Y32" s="8" t="s">
        <v>190</v>
      </c>
      <c r="Z32" s="37">
        <v>398</v>
      </c>
      <c r="AA32" s="34">
        <v>0.34</v>
      </c>
      <c r="AB32" s="8" t="s">
        <v>191</v>
      </c>
      <c r="AC32" s="37">
        <v>378</v>
      </c>
      <c r="AD32" s="34">
        <v>0.3</v>
      </c>
      <c r="AE32" s="8" t="s">
        <v>188</v>
      </c>
      <c r="AF32" s="37">
        <v>365</v>
      </c>
      <c r="AG32" s="34">
        <v>0.28999999999999998</v>
      </c>
      <c r="AH32" s="8" t="s">
        <v>198</v>
      </c>
      <c r="AI32" s="37">
        <v>360</v>
      </c>
      <c r="AJ32" s="34">
        <v>0.45</v>
      </c>
      <c r="AK32" s="8" t="s">
        <v>206</v>
      </c>
      <c r="AL32" s="37">
        <v>347</v>
      </c>
      <c r="AM32" s="34">
        <v>0.65</v>
      </c>
      <c r="AN32" s="8" t="s">
        <v>237</v>
      </c>
      <c r="AO32" s="37">
        <v>337</v>
      </c>
      <c r="AP32" s="34">
        <v>0.67</v>
      </c>
      <c r="AQ32" s="8" t="s">
        <v>181</v>
      </c>
      <c r="AR32" s="37">
        <v>334</v>
      </c>
      <c r="AS32" s="34">
        <v>0.22</v>
      </c>
      <c r="AT32" s="8" t="s">
        <v>215</v>
      </c>
      <c r="AU32" s="37">
        <v>317</v>
      </c>
      <c r="AV32" s="34">
        <v>0.79</v>
      </c>
      <c r="AW32" s="8" t="s">
        <v>409</v>
      </c>
      <c r="AX32" s="37">
        <v>1329</v>
      </c>
      <c r="AY32" s="35">
        <v>0.45005079580088048</v>
      </c>
      <c r="AZ32" s="8" t="s">
        <v>410</v>
      </c>
      <c r="BA32" s="37">
        <v>1203</v>
      </c>
      <c r="BB32" s="35">
        <v>0.35476260690061928</v>
      </c>
      <c r="BC32" s="8" t="s">
        <v>411</v>
      </c>
      <c r="BD32" s="37">
        <v>1047</v>
      </c>
      <c r="BE32" s="35">
        <v>0.19927674153026265</v>
      </c>
      <c r="BF32" s="8" t="s">
        <v>412</v>
      </c>
      <c r="BG32" s="37">
        <v>889</v>
      </c>
      <c r="BH32" s="35">
        <v>0.12008645143860597</v>
      </c>
      <c r="BI32" s="8" t="s">
        <v>413</v>
      </c>
      <c r="BJ32" s="37">
        <v>827</v>
      </c>
      <c r="BK32" s="35">
        <v>0.3149276466108149</v>
      </c>
      <c r="BL32" s="8" t="s">
        <v>414</v>
      </c>
      <c r="BM32" s="37">
        <v>761</v>
      </c>
      <c r="BN32" s="35">
        <v>0.15994115174443044</v>
      </c>
      <c r="BO32" s="8" t="s">
        <v>415</v>
      </c>
      <c r="BP32" s="37">
        <v>482</v>
      </c>
      <c r="BQ32" s="35">
        <v>0.19641401792991034</v>
      </c>
      <c r="BR32" s="8" t="s">
        <v>416</v>
      </c>
      <c r="BS32" s="37">
        <v>435</v>
      </c>
      <c r="BT32" s="35">
        <v>2.8880626742796442E-2</v>
      </c>
      <c r="BU32" s="8" t="s">
        <v>365</v>
      </c>
      <c r="BV32" s="37">
        <v>418</v>
      </c>
      <c r="BW32" s="35">
        <v>0.31690674753601211</v>
      </c>
      <c r="BX32" s="8" t="s">
        <v>560</v>
      </c>
      <c r="BY32" s="37">
        <v>400</v>
      </c>
      <c r="BZ32" s="35">
        <v>0.27739251040221913</v>
      </c>
      <c r="CA32" s="37">
        <v>21841</v>
      </c>
      <c r="CB32" s="37">
        <v>6812</v>
      </c>
      <c r="CC32" s="37">
        <v>4908</v>
      </c>
      <c r="CD32" s="37">
        <v>3832</v>
      </c>
      <c r="CE32" s="37">
        <v>4223</v>
      </c>
      <c r="CF32" s="37">
        <v>1987</v>
      </c>
      <c r="KP32" s="26"/>
      <c r="KQ32" s="26"/>
    </row>
    <row r="33" spans="1:84">
      <c r="A33" s="8" t="s">
        <v>72</v>
      </c>
      <c r="B33" s="26" t="s">
        <v>73</v>
      </c>
      <c r="C33" s="8" t="s">
        <v>12</v>
      </c>
      <c r="D33" s="8" t="s">
        <v>539</v>
      </c>
      <c r="E33" s="37">
        <v>2809</v>
      </c>
      <c r="F33" s="34">
        <v>0.6</v>
      </c>
      <c r="G33" s="8" t="s">
        <v>182</v>
      </c>
      <c r="H33" s="37">
        <v>394</v>
      </c>
      <c r="I33" s="34">
        <v>0.48</v>
      </c>
      <c r="J33" s="8" t="s">
        <v>191</v>
      </c>
      <c r="K33" s="37">
        <v>353</v>
      </c>
      <c r="L33" s="34">
        <v>0.54</v>
      </c>
      <c r="M33" s="8" t="s">
        <v>184</v>
      </c>
      <c r="N33" s="37">
        <v>348</v>
      </c>
      <c r="O33" s="34">
        <v>0.45</v>
      </c>
      <c r="P33" s="8" t="s">
        <v>181</v>
      </c>
      <c r="Q33" s="37">
        <v>319</v>
      </c>
      <c r="R33" s="34">
        <v>0.39</v>
      </c>
      <c r="S33" s="8" t="s">
        <v>183</v>
      </c>
      <c r="T33" s="37">
        <v>299</v>
      </c>
      <c r="U33" s="34">
        <v>0.48</v>
      </c>
      <c r="V33" s="8" t="s">
        <v>188</v>
      </c>
      <c r="W33" s="37">
        <v>269</v>
      </c>
      <c r="X33" s="34">
        <v>0.49</v>
      </c>
      <c r="Y33" s="8" t="s">
        <v>193</v>
      </c>
      <c r="Z33" s="37">
        <v>238</v>
      </c>
      <c r="AA33" s="34">
        <v>0.43</v>
      </c>
      <c r="AB33" s="8" t="s">
        <v>189</v>
      </c>
      <c r="AC33" s="37">
        <v>196</v>
      </c>
      <c r="AD33" s="34">
        <v>0.47</v>
      </c>
      <c r="AE33" s="8" t="s">
        <v>238</v>
      </c>
      <c r="AF33" s="37">
        <v>172</v>
      </c>
      <c r="AG33" s="34">
        <v>0.59</v>
      </c>
      <c r="AH33" s="8" t="s">
        <v>186</v>
      </c>
      <c r="AI33" s="37">
        <v>170</v>
      </c>
      <c r="AJ33" s="34">
        <v>0.49</v>
      </c>
      <c r="AK33" s="8" t="s">
        <v>200</v>
      </c>
      <c r="AL33" s="37">
        <v>168</v>
      </c>
      <c r="AM33" s="34">
        <v>0.56999999999999995</v>
      </c>
      <c r="AN33" s="8" t="s">
        <v>194</v>
      </c>
      <c r="AO33" s="37">
        <v>149</v>
      </c>
      <c r="AP33" s="34">
        <v>0.64</v>
      </c>
      <c r="AQ33" s="8" t="s">
        <v>190</v>
      </c>
      <c r="AR33" s="37">
        <v>142</v>
      </c>
      <c r="AS33" s="34">
        <v>0.37</v>
      </c>
      <c r="AT33" s="8" t="s">
        <v>213</v>
      </c>
      <c r="AU33" s="37">
        <v>127</v>
      </c>
      <c r="AV33" s="34">
        <v>0.46</v>
      </c>
      <c r="AW33" s="8" t="s">
        <v>417</v>
      </c>
      <c r="AX33" s="37">
        <v>5852</v>
      </c>
      <c r="AY33" s="35">
        <v>0.50829497090245812</v>
      </c>
      <c r="AZ33" s="8" t="s">
        <v>418</v>
      </c>
      <c r="BA33" s="37">
        <v>1542</v>
      </c>
      <c r="BB33" s="35">
        <v>0.22416048844308767</v>
      </c>
      <c r="BC33" s="8" t="s">
        <v>268</v>
      </c>
      <c r="BD33" s="37">
        <v>1487</v>
      </c>
      <c r="BE33" s="35">
        <v>0.17264600023220714</v>
      </c>
      <c r="BF33" s="8" t="s">
        <v>419</v>
      </c>
      <c r="BG33" s="37">
        <v>1120</v>
      </c>
      <c r="BH33" s="35">
        <v>0.36012861736334406</v>
      </c>
      <c r="BI33" s="8" t="s">
        <v>420</v>
      </c>
      <c r="BJ33" s="37">
        <v>894</v>
      </c>
      <c r="BK33" s="35">
        <v>0.30040322580645162</v>
      </c>
      <c r="BL33" s="8" t="s">
        <v>421</v>
      </c>
      <c r="BM33" s="37">
        <v>366</v>
      </c>
      <c r="BN33" s="35">
        <v>0.14622453056332402</v>
      </c>
      <c r="BO33" s="8" t="s">
        <v>416</v>
      </c>
      <c r="BP33" s="37">
        <v>116</v>
      </c>
      <c r="BQ33" s="35">
        <v>7.7015004647457176E-3</v>
      </c>
      <c r="BR33" s="8" t="s">
        <v>422</v>
      </c>
      <c r="BS33" s="37">
        <v>87</v>
      </c>
      <c r="BT33" s="35">
        <v>0.16141001855287571</v>
      </c>
      <c r="BU33" s="8" t="s">
        <v>504</v>
      </c>
      <c r="BV33" s="37">
        <v>68</v>
      </c>
      <c r="BW33" s="35">
        <v>0.15111111111111111</v>
      </c>
      <c r="BX33" s="8" t="s">
        <v>426</v>
      </c>
      <c r="BY33" s="37">
        <v>49</v>
      </c>
      <c r="BZ33" s="35">
        <v>1.3509787703336091E-2</v>
      </c>
      <c r="CA33" s="37">
        <v>12496</v>
      </c>
      <c r="CB33" s="37">
        <v>5849</v>
      </c>
      <c r="CC33" s="37">
        <v>4163</v>
      </c>
      <c r="CD33" s="37">
        <v>1262</v>
      </c>
      <c r="CE33" s="37">
        <v>933</v>
      </c>
      <c r="CF33" s="37">
        <v>201</v>
      </c>
    </row>
    <row r="34" spans="1:84">
      <c r="A34" s="8" t="s">
        <v>75</v>
      </c>
      <c r="B34" s="26" t="s">
        <v>76</v>
      </c>
      <c r="C34" s="8" t="s">
        <v>6</v>
      </c>
      <c r="D34" s="8" t="s">
        <v>539</v>
      </c>
      <c r="E34" s="37">
        <v>4338</v>
      </c>
      <c r="F34" s="34">
        <v>0.43</v>
      </c>
      <c r="G34" s="8" t="s">
        <v>182</v>
      </c>
      <c r="H34" s="37">
        <v>419</v>
      </c>
      <c r="I34" s="34">
        <v>0.22</v>
      </c>
      <c r="J34" s="8" t="s">
        <v>226</v>
      </c>
      <c r="K34" s="37">
        <v>407</v>
      </c>
      <c r="L34" s="34">
        <v>0.57999999999999996</v>
      </c>
      <c r="M34" s="8" t="s">
        <v>184</v>
      </c>
      <c r="N34" s="37">
        <v>402</v>
      </c>
      <c r="O34" s="34">
        <v>0.21</v>
      </c>
      <c r="P34" s="8" t="s">
        <v>193</v>
      </c>
      <c r="Q34" s="37">
        <v>353</v>
      </c>
      <c r="R34" s="34">
        <v>0.2</v>
      </c>
      <c r="S34" s="8" t="s">
        <v>189</v>
      </c>
      <c r="T34" s="37">
        <v>311</v>
      </c>
      <c r="U34" s="34">
        <v>0.27</v>
      </c>
      <c r="V34" s="8" t="s">
        <v>190</v>
      </c>
      <c r="W34" s="37">
        <v>294</v>
      </c>
      <c r="X34" s="34">
        <v>0.25</v>
      </c>
      <c r="Y34" s="8" t="s">
        <v>181</v>
      </c>
      <c r="Z34" s="37">
        <v>284</v>
      </c>
      <c r="AA34" s="34">
        <v>0.19</v>
      </c>
      <c r="AB34" s="8" t="s">
        <v>199</v>
      </c>
      <c r="AC34" s="37">
        <v>267</v>
      </c>
      <c r="AD34" s="34">
        <v>0.17</v>
      </c>
      <c r="AE34" s="8" t="s">
        <v>183</v>
      </c>
      <c r="AF34" s="37">
        <v>264</v>
      </c>
      <c r="AG34" s="34">
        <v>0.19</v>
      </c>
      <c r="AH34" s="8" t="s">
        <v>188</v>
      </c>
      <c r="AI34" s="37">
        <v>241</v>
      </c>
      <c r="AJ34" s="34">
        <v>0.19</v>
      </c>
      <c r="AK34" s="8" t="s">
        <v>192</v>
      </c>
      <c r="AL34" s="37">
        <v>240</v>
      </c>
      <c r="AM34" s="34">
        <v>0.51</v>
      </c>
      <c r="AN34" s="8" t="s">
        <v>191</v>
      </c>
      <c r="AO34" s="37">
        <v>238</v>
      </c>
      <c r="AP34" s="34">
        <v>0.19</v>
      </c>
      <c r="AQ34" s="8" t="s">
        <v>194</v>
      </c>
      <c r="AR34" s="37">
        <v>195</v>
      </c>
      <c r="AS34" s="34">
        <v>0.35</v>
      </c>
      <c r="AT34" s="8" t="s">
        <v>207</v>
      </c>
      <c r="AU34" s="37">
        <v>194</v>
      </c>
      <c r="AV34" s="34">
        <v>0.18</v>
      </c>
      <c r="AW34" s="8" t="s">
        <v>416</v>
      </c>
      <c r="AX34" s="37">
        <v>8277</v>
      </c>
      <c r="AY34" s="35">
        <v>0.54952861505776129</v>
      </c>
      <c r="AZ34" s="8" t="s">
        <v>423</v>
      </c>
      <c r="BA34" s="37">
        <v>1917</v>
      </c>
      <c r="BB34" s="35">
        <v>0.53205661948376348</v>
      </c>
      <c r="BC34" s="8" t="s">
        <v>366</v>
      </c>
      <c r="BD34" s="37">
        <v>1393</v>
      </c>
      <c r="BE34" s="35">
        <v>0.46918154260693834</v>
      </c>
      <c r="BF34" s="8" t="s">
        <v>424</v>
      </c>
      <c r="BG34" s="37">
        <v>626</v>
      </c>
      <c r="BH34" s="35">
        <v>0.55154185022026436</v>
      </c>
      <c r="BI34" s="8" t="s">
        <v>425</v>
      </c>
      <c r="BJ34" s="37">
        <v>597</v>
      </c>
      <c r="BK34" s="35">
        <v>0.56003752345215763</v>
      </c>
      <c r="BL34" s="8" t="s">
        <v>426</v>
      </c>
      <c r="BM34" s="37">
        <v>513</v>
      </c>
      <c r="BN34" s="35">
        <v>0.14143920595533499</v>
      </c>
      <c r="BO34" s="8" t="s">
        <v>362</v>
      </c>
      <c r="BP34" s="37">
        <v>398</v>
      </c>
      <c r="BQ34" s="35">
        <v>0.22485875706214689</v>
      </c>
      <c r="BR34" s="8" t="s">
        <v>410</v>
      </c>
      <c r="BS34" s="37">
        <v>387</v>
      </c>
      <c r="BT34" s="35">
        <v>0.11412562665880271</v>
      </c>
      <c r="BU34" s="8" t="s">
        <v>561</v>
      </c>
      <c r="BV34" s="37">
        <v>290</v>
      </c>
      <c r="BW34" s="35">
        <v>0.36895674300254455</v>
      </c>
      <c r="BX34" s="8" t="s">
        <v>417</v>
      </c>
      <c r="BY34" s="37">
        <v>267</v>
      </c>
      <c r="BZ34" s="35">
        <v>2.3191175193259795E-2</v>
      </c>
      <c r="CA34" s="37">
        <v>16575</v>
      </c>
      <c r="CB34" s="37">
        <v>7125</v>
      </c>
      <c r="CC34" s="37">
        <v>5736</v>
      </c>
      <c r="CD34" s="37">
        <v>1686</v>
      </c>
      <c r="CE34" s="37">
        <v>1572</v>
      </c>
      <c r="CF34" s="37">
        <v>439</v>
      </c>
    </row>
    <row r="35" spans="1:84">
      <c r="A35" s="8" t="s">
        <v>77</v>
      </c>
      <c r="B35" s="26" t="s">
        <v>78</v>
      </c>
      <c r="C35" s="8" t="s">
        <v>6</v>
      </c>
      <c r="D35" s="8" t="s">
        <v>180</v>
      </c>
      <c r="E35" s="37">
        <v>288</v>
      </c>
      <c r="F35" s="34">
        <v>0.28999999999999998</v>
      </c>
      <c r="G35" s="8" t="s">
        <v>179</v>
      </c>
      <c r="H35" s="37">
        <v>256</v>
      </c>
      <c r="I35" s="34">
        <v>0.43</v>
      </c>
      <c r="J35" s="8" t="s">
        <v>182</v>
      </c>
      <c r="K35" s="37">
        <v>140</v>
      </c>
      <c r="L35" s="34">
        <v>0.2</v>
      </c>
      <c r="M35" s="8" t="s">
        <v>193</v>
      </c>
      <c r="N35" s="37">
        <v>140</v>
      </c>
      <c r="O35" s="34">
        <v>0.18</v>
      </c>
      <c r="P35" s="8" t="s">
        <v>197</v>
      </c>
      <c r="Q35" s="37">
        <v>131</v>
      </c>
      <c r="R35" s="34">
        <v>0.6</v>
      </c>
      <c r="S35" s="8" t="s">
        <v>184</v>
      </c>
      <c r="T35" s="37">
        <v>120</v>
      </c>
      <c r="U35" s="34">
        <v>0.15</v>
      </c>
      <c r="V35" s="8" t="s">
        <v>181</v>
      </c>
      <c r="W35" s="37">
        <v>109</v>
      </c>
      <c r="X35" s="34">
        <v>0.17</v>
      </c>
      <c r="Y35" s="8" t="s">
        <v>188</v>
      </c>
      <c r="Z35" s="37">
        <v>90</v>
      </c>
      <c r="AA35" s="34">
        <v>0.15</v>
      </c>
      <c r="AB35" s="8" t="s">
        <v>183</v>
      </c>
      <c r="AC35" s="37">
        <v>89</v>
      </c>
      <c r="AD35" s="34">
        <v>0.15</v>
      </c>
      <c r="AE35" s="8" t="s">
        <v>190</v>
      </c>
      <c r="AF35" s="37">
        <v>80</v>
      </c>
      <c r="AG35" s="34">
        <v>0.15</v>
      </c>
      <c r="AH35" s="8" t="s">
        <v>187</v>
      </c>
      <c r="AI35" s="37">
        <v>74</v>
      </c>
      <c r="AJ35" s="34">
        <v>0.44</v>
      </c>
      <c r="AK35" s="8" t="s">
        <v>199</v>
      </c>
      <c r="AL35" s="37">
        <v>71</v>
      </c>
      <c r="AM35" s="34">
        <v>0.24</v>
      </c>
      <c r="AN35" s="8" t="s">
        <v>191</v>
      </c>
      <c r="AO35" s="37">
        <v>70</v>
      </c>
      <c r="AP35" s="34">
        <v>0.16</v>
      </c>
      <c r="AQ35" s="8" t="s">
        <v>228</v>
      </c>
      <c r="AR35" s="37">
        <v>67</v>
      </c>
      <c r="AS35" s="34">
        <v>0.24</v>
      </c>
      <c r="AT35" s="8" t="s">
        <v>198</v>
      </c>
      <c r="AU35" s="37">
        <v>61</v>
      </c>
      <c r="AV35" s="34">
        <v>0.22</v>
      </c>
      <c r="AW35" s="8" t="s">
        <v>349</v>
      </c>
      <c r="AX35" s="37">
        <v>1547</v>
      </c>
      <c r="AY35" s="35">
        <v>0.34286347517730498</v>
      </c>
      <c r="AZ35" s="8" t="s">
        <v>427</v>
      </c>
      <c r="BA35" s="37">
        <v>647</v>
      </c>
      <c r="BB35" s="35">
        <v>0.32109181141439208</v>
      </c>
      <c r="BC35" s="8" t="s">
        <v>428</v>
      </c>
      <c r="BD35" s="37">
        <v>169</v>
      </c>
      <c r="BE35" s="35">
        <v>0.13818479149632051</v>
      </c>
      <c r="BF35" s="8" t="s">
        <v>345</v>
      </c>
      <c r="BG35" s="37">
        <v>160</v>
      </c>
      <c r="BH35" s="35">
        <v>6.7402477041031261E-3</v>
      </c>
      <c r="BI35" s="8" t="s">
        <v>429</v>
      </c>
      <c r="BJ35" s="37">
        <v>87</v>
      </c>
      <c r="BK35" s="35">
        <v>5.2158273381294966E-2</v>
      </c>
      <c r="BL35" s="8" t="s">
        <v>358</v>
      </c>
      <c r="BM35" s="37">
        <v>69</v>
      </c>
      <c r="BN35" s="35">
        <v>7.7146690518783544E-3</v>
      </c>
      <c r="BO35" s="8" t="s">
        <v>430</v>
      </c>
      <c r="BP35" s="37">
        <v>59</v>
      </c>
      <c r="BQ35" s="35">
        <v>7.9194630872483227E-2</v>
      </c>
      <c r="BR35" s="8" t="s">
        <v>431</v>
      </c>
      <c r="BS35" s="37">
        <v>58</v>
      </c>
      <c r="BT35" s="35">
        <v>0.21722846441947566</v>
      </c>
      <c r="BU35" s="8" t="s">
        <v>396</v>
      </c>
      <c r="BV35" s="37">
        <v>44</v>
      </c>
      <c r="BW35" s="35">
        <v>1.2944983818770227E-2</v>
      </c>
      <c r="BX35" s="8" t="s">
        <v>364</v>
      </c>
      <c r="BY35" s="37">
        <v>34</v>
      </c>
      <c r="BZ35" s="35">
        <v>2.3977433004231313E-2</v>
      </c>
      <c r="CA35" s="37">
        <v>4076</v>
      </c>
      <c r="CB35" s="37">
        <v>1426</v>
      </c>
      <c r="CC35" s="37">
        <v>868</v>
      </c>
      <c r="CD35" s="37">
        <v>818</v>
      </c>
      <c r="CE35" s="37">
        <v>269</v>
      </c>
      <c r="CF35" s="37">
        <v>18</v>
      </c>
    </row>
    <row r="36" spans="1:84">
      <c r="A36" s="8" t="s">
        <v>80</v>
      </c>
      <c r="B36" s="26" t="s">
        <v>81</v>
      </c>
      <c r="C36" s="8" t="s">
        <v>6</v>
      </c>
      <c r="D36" s="8" t="s">
        <v>539</v>
      </c>
      <c r="E36" s="37">
        <v>221</v>
      </c>
      <c r="F36" s="34">
        <v>7.0000000000000007E-2</v>
      </c>
      <c r="G36" s="8" t="s">
        <v>212</v>
      </c>
      <c r="H36" s="37">
        <v>53</v>
      </c>
      <c r="I36" s="34">
        <v>0.51</v>
      </c>
      <c r="J36" s="8" t="s">
        <v>188</v>
      </c>
      <c r="K36" s="37">
        <v>49</v>
      </c>
      <c r="L36" s="34">
        <v>0.09</v>
      </c>
      <c r="M36" s="8" t="s">
        <v>182</v>
      </c>
      <c r="N36" s="37">
        <v>48</v>
      </c>
      <c r="O36" s="34">
        <v>0.08</v>
      </c>
      <c r="P36" s="8" t="s">
        <v>184</v>
      </c>
      <c r="Q36" s="37">
        <v>44</v>
      </c>
      <c r="R36" s="34">
        <v>0.05</v>
      </c>
      <c r="S36" s="8" t="s">
        <v>239</v>
      </c>
      <c r="T36" s="37">
        <v>37</v>
      </c>
      <c r="U36" s="34">
        <v>0.26</v>
      </c>
      <c r="V36" s="8" t="s">
        <v>191</v>
      </c>
      <c r="W36" s="37">
        <v>36</v>
      </c>
      <c r="X36" s="34">
        <v>0.09</v>
      </c>
      <c r="Y36" s="8" t="s">
        <v>181</v>
      </c>
      <c r="Z36" s="37">
        <v>32</v>
      </c>
      <c r="AA36" s="34">
        <v>0.06</v>
      </c>
      <c r="AB36" s="8" t="s">
        <v>240</v>
      </c>
      <c r="AC36" s="37">
        <v>29</v>
      </c>
      <c r="AD36" s="34">
        <v>0.12</v>
      </c>
      <c r="AF36" s="37" t="s">
        <v>8</v>
      </c>
      <c r="AI36" s="37"/>
      <c r="AL36" s="37"/>
      <c r="AO36" s="37"/>
      <c r="AR36" s="37" t="s">
        <v>8</v>
      </c>
      <c r="AU36" s="37" t="s">
        <v>8</v>
      </c>
      <c r="AW36" s="8" t="s">
        <v>432</v>
      </c>
      <c r="AX36" s="37">
        <v>454</v>
      </c>
      <c r="AY36" s="35">
        <v>0.5675</v>
      </c>
      <c r="AZ36" s="8" t="s">
        <v>433</v>
      </c>
      <c r="BA36" s="37">
        <v>231</v>
      </c>
      <c r="BB36" s="35">
        <v>0.48326359832635984</v>
      </c>
      <c r="BC36" s="8" t="s">
        <v>434</v>
      </c>
      <c r="BD36" s="37">
        <v>195</v>
      </c>
      <c r="BE36" s="35">
        <v>0.486284289276808</v>
      </c>
      <c r="BF36" s="8" t="s">
        <v>435</v>
      </c>
      <c r="BG36" s="37">
        <v>94</v>
      </c>
      <c r="BH36" s="35">
        <v>0.54651162790697672</v>
      </c>
      <c r="BI36" s="8" t="s">
        <v>436</v>
      </c>
      <c r="BJ36" s="37">
        <v>68</v>
      </c>
      <c r="BK36" s="35">
        <v>0.53968253968253965</v>
      </c>
      <c r="BM36" s="37"/>
      <c r="BN36" s="35"/>
      <c r="BP36" s="37"/>
      <c r="BQ36" s="35"/>
      <c r="BS36" s="37"/>
      <c r="BT36" s="35"/>
      <c r="BV36" s="37"/>
      <c r="BW36" s="35"/>
      <c r="BY36" s="37"/>
      <c r="BZ36" s="35"/>
      <c r="CA36" s="37">
        <v>1214</v>
      </c>
      <c r="CB36" s="37">
        <v>627</v>
      </c>
      <c r="CC36" s="37">
        <v>379</v>
      </c>
      <c r="CD36" s="37">
        <v>143</v>
      </c>
      <c r="CE36" s="37">
        <v>15</v>
      </c>
      <c r="CF36" s="37" t="s">
        <v>587</v>
      </c>
    </row>
    <row r="37" spans="1:84">
      <c r="A37" s="8" t="s">
        <v>82</v>
      </c>
      <c r="B37" s="26" t="s">
        <v>83</v>
      </c>
      <c r="C37" s="8" t="s">
        <v>32</v>
      </c>
      <c r="D37" s="8" t="s">
        <v>241</v>
      </c>
      <c r="E37" s="37">
        <v>158</v>
      </c>
      <c r="F37" s="34">
        <v>0.75</v>
      </c>
      <c r="G37" s="8" t="s">
        <v>242</v>
      </c>
      <c r="H37" s="37">
        <v>139</v>
      </c>
      <c r="I37" s="34">
        <v>0.09</v>
      </c>
      <c r="J37" s="8" t="s">
        <v>243</v>
      </c>
      <c r="K37" s="37">
        <v>115</v>
      </c>
      <c r="L37" s="34">
        <v>0.18</v>
      </c>
      <c r="M37" s="8" t="s">
        <v>244</v>
      </c>
      <c r="N37" s="37">
        <v>81</v>
      </c>
      <c r="O37" s="34">
        <v>0.41</v>
      </c>
      <c r="P37" s="8" t="s">
        <v>245</v>
      </c>
      <c r="Q37" s="37">
        <v>78</v>
      </c>
      <c r="R37" s="34">
        <v>0.16</v>
      </c>
      <c r="S37" s="8" t="s">
        <v>246</v>
      </c>
      <c r="T37" s="37">
        <v>76</v>
      </c>
      <c r="U37" s="34">
        <v>0.11</v>
      </c>
      <c r="V37" s="8" t="s">
        <v>247</v>
      </c>
      <c r="W37" s="37">
        <v>68</v>
      </c>
      <c r="X37" s="34">
        <v>0.16</v>
      </c>
      <c r="Y37" s="8" t="s">
        <v>232</v>
      </c>
      <c r="Z37" s="37">
        <v>56</v>
      </c>
      <c r="AA37" s="34">
        <v>0.03</v>
      </c>
      <c r="AB37" s="8" t="s">
        <v>248</v>
      </c>
      <c r="AC37" s="37">
        <v>46</v>
      </c>
      <c r="AD37" s="34">
        <v>7.0000000000000007E-2</v>
      </c>
      <c r="AE37" s="8" t="s">
        <v>249</v>
      </c>
      <c r="AF37" s="37">
        <v>38</v>
      </c>
      <c r="AG37" s="34">
        <v>0.08</v>
      </c>
      <c r="AH37" s="8" t="s">
        <v>265</v>
      </c>
      <c r="AI37" s="37">
        <v>38</v>
      </c>
      <c r="AJ37" s="34">
        <v>0.27</v>
      </c>
      <c r="AK37" s="8" t="s">
        <v>219</v>
      </c>
      <c r="AL37" s="37">
        <v>36</v>
      </c>
      <c r="AM37" s="34">
        <v>0.04</v>
      </c>
      <c r="AN37" s="8" t="s">
        <v>250</v>
      </c>
      <c r="AO37" s="37">
        <v>36</v>
      </c>
      <c r="AP37" s="34">
        <v>0.05</v>
      </c>
      <c r="AQ37" s="8" t="s">
        <v>251</v>
      </c>
      <c r="AR37" s="37">
        <v>31</v>
      </c>
      <c r="AS37" s="34">
        <v>0.03</v>
      </c>
      <c r="AT37" s="8" t="s">
        <v>252</v>
      </c>
      <c r="AU37" s="37">
        <v>30</v>
      </c>
      <c r="AV37" s="34">
        <v>0.23</v>
      </c>
      <c r="AW37" s="8" t="s">
        <v>317</v>
      </c>
      <c r="AX37" s="37">
        <v>44</v>
      </c>
      <c r="AY37" s="35">
        <v>2.1781099945547252E-3</v>
      </c>
      <c r="AZ37" s="8" t="s">
        <v>320</v>
      </c>
      <c r="BA37" s="37">
        <v>37</v>
      </c>
      <c r="BB37" s="35">
        <v>2.9954663212435231E-3</v>
      </c>
      <c r="BD37" s="37"/>
      <c r="BE37" s="35"/>
      <c r="BG37" s="37"/>
      <c r="BH37" s="35"/>
      <c r="BJ37" s="37"/>
      <c r="BK37" s="35"/>
      <c r="BM37" s="37"/>
      <c r="BN37" s="35"/>
      <c r="BP37" s="37"/>
      <c r="BQ37" s="35"/>
      <c r="BS37" s="37"/>
      <c r="BT37" s="35"/>
      <c r="BV37" s="37"/>
      <c r="BW37" s="35"/>
      <c r="BY37" s="37"/>
      <c r="BZ37" s="35"/>
      <c r="CA37" s="37">
        <v>1427</v>
      </c>
      <c r="CB37" s="37">
        <v>165</v>
      </c>
      <c r="CC37" s="37">
        <v>85</v>
      </c>
      <c r="CD37" s="37">
        <v>355</v>
      </c>
      <c r="CE37" s="37">
        <v>454</v>
      </c>
      <c r="CF37" s="37">
        <v>351</v>
      </c>
    </row>
    <row r="38" spans="1:84">
      <c r="A38" s="8" t="s">
        <v>84</v>
      </c>
      <c r="B38" s="26" t="s">
        <v>85</v>
      </c>
      <c r="C38" s="8" t="s">
        <v>29</v>
      </c>
      <c r="D38" s="8" t="s">
        <v>539</v>
      </c>
      <c r="E38" s="37">
        <v>6729</v>
      </c>
      <c r="F38" s="34">
        <v>0.13</v>
      </c>
      <c r="G38" s="8" t="s">
        <v>218</v>
      </c>
      <c r="H38" s="37">
        <v>1026</v>
      </c>
      <c r="I38" s="34">
        <v>0.4</v>
      </c>
      <c r="J38" s="8" t="s">
        <v>214</v>
      </c>
      <c r="K38" s="37">
        <v>947</v>
      </c>
      <c r="L38" s="34">
        <v>0.33</v>
      </c>
      <c r="M38" s="8" t="s">
        <v>215</v>
      </c>
      <c r="N38" s="37">
        <v>887</v>
      </c>
      <c r="O38" s="34">
        <v>0.27</v>
      </c>
      <c r="P38" s="8" t="s">
        <v>208</v>
      </c>
      <c r="Q38" s="37">
        <v>863</v>
      </c>
      <c r="R38" s="34">
        <v>0.24</v>
      </c>
      <c r="S38" s="8" t="s">
        <v>199</v>
      </c>
      <c r="T38" s="37">
        <v>813</v>
      </c>
      <c r="U38" s="34">
        <v>0.12</v>
      </c>
      <c r="V38" s="8" t="s">
        <v>184</v>
      </c>
      <c r="W38" s="37">
        <v>803</v>
      </c>
      <c r="X38" s="34">
        <v>0.14000000000000001</v>
      </c>
      <c r="Y38" s="8" t="s">
        <v>207</v>
      </c>
      <c r="Z38" s="37">
        <v>802</v>
      </c>
      <c r="AA38" s="34">
        <v>0.14000000000000001</v>
      </c>
      <c r="AB38" s="8" t="s">
        <v>182</v>
      </c>
      <c r="AC38" s="37">
        <v>788</v>
      </c>
      <c r="AD38" s="34">
        <v>0.15</v>
      </c>
      <c r="AE38" s="8" t="s">
        <v>183</v>
      </c>
      <c r="AF38" s="37">
        <v>709</v>
      </c>
      <c r="AG38" s="34">
        <v>0.18</v>
      </c>
      <c r="AH38" s="8" t="s">
        <v>209</v>
      </c>
      <c r="AI38" s="37">
        <v>676</v>
      </c>
      <c r="AJ38" s="34">
        <v>0.28000000000000003</v>
      </c>
      <c r="AK38" s="8" t="s">
        <v>198</v>
      </c>
      <c r="AL38" s="37">
        <v>664</v>
      </c>
      <c r="AM38" s="34">
        <v>0.25</v>
      </c>
      <c r="AN38" s="8" t="s">
        <v>193</v>
      </c>
      <c r="AO38" s="37">
        <v>650</v>
      </c>
      <c r="AP38" s="34">
        <v>0.14000000000000001</v>
      </c>
      <c r="AQ38" s="8" t="s">
        <v>191</v>
      </c>
      <c r="AR38" s="37">
        <v>626</v>
      </c>
      <c r="AS38" s="34">
        <v>0.15</v>
      </c>
      <c r="AT38" s="8" t="s">
        <v>188</v>
      </c>
      <c r="AU38" s="37">
        <v>610</v>
      </c>
      <c r="AV38" s="34">
        <v>0.16</v>
      </c>
      <c r="AW38" s="8" t="s">
        <v>317</v>
      </c>
      <c r="AX38" s="37">
        <v>4711</v>
      </c>
      <c r="AY38" s="35">
        <v>0.23320627691698431</v>
      </c>
      <c r="AZ38" s="8" t="s">
        <v>333</v>
      </c>
      <c r="BA38" s="37">
        <v>2499</v>
      </c>
      <c r="BB38" s="35">
        <v>0.35366544013586187</v>
      </c>
      <c r="BC38" s="8" t="s">
        <v>329</v>
      </c>
      <c r="BD38" s="37">
        <v>2004</v>
      </c>
      <c r="BE38" s="35">
        <v>0.39487684729064038</v>
      </c>
      <c r="BF38" s="8" t="s">
        <v>322</v>
      </c>
      <c r="BG38" s="37">
        <v>1438</v>
      </c>
      <c r="BH38" s="35">
        <v>0.16266968325791856</v>
      </c>
      <c r="BI38" s="8" t="s">
        <v>332</v>
      </c>
      <c r="BJ38" s="37">
        <v>1399</v>
      </c>
      <c r="BK38" s="35">
        <v>0.24937611408199645</v>
      </c>
      <c r="BL38" s="8" t="s">
        <v>334</v>
      </c>
      <c r="BM38" s="37">
        <v>1275</v>
      </c>
      <c r="BN38" s="35">
        <v>0.16939019529693106</v>
      </c>
      <c r="BO38" s="8" t="s">
        <v>326</v>
      </c>
      <c r="BP38" s="37">
        <v>1224</v>
      </c>
      <c r="BQ38" s="35">
        <v>9.860629984693467E-2</v>
      </c>
      <c r="BR38" s="8" t="s">
        <v>331</v>
      </c>
      <c r="BS38" s="37">
        <v>1203</v>
      </c>
      <c r="BT38" s="35">
        <v>0.16212938005390837</v>
      </c>
      <c r="BU38" s="8" t="s">
        <v>562</v>
      </c>
      <c r="BV38" s="37">
        <v>1051</v>
      </c>
      <c r="BW38" s="35">
        <v>0.52681704260651629</v>
      </c>
      <c r="BX38" s="8" t="s">
        <v>335</v>
      </c>
      <c r="BY38" s="37">
        <v>977</v>
      </c>
      <c r="BZ38" s="35">
        <v>0.13328785811732605</v>
      </c>
      <c r="CA38" s="37">
        <v>51814</v>
      </c>
      <c r="CB38" s="37">
        <v>13111</v>
      </c>
      <c r="CC38" s="37">
        <v>13379</v>
      </c>
      <c r="CD38" s="37">
        <v>8117</v>
      </c>
      <c r="CE38" s="37">
        <v>10781</v>
      </c>
      <c r="CF38" s="37">
        <v>6410</v>
      </c>
    </row>
    <row r="39" spans="1:84">
      <c r="A39" s="8" t="s">
        <v>86</v>
      </c>
      <c r="B39" s="26" t="s">
        <v>87</v>
      </c>
      <c r="C39" s="8" t="s">
        <v>12</v>
      </c>
      <c r="D39" s="8" t="s">
        <v>539</v>
      </c>
      <c r="E39" s="37">
        <v>2348</v>
      </c>
      <c r="F39" s="34">
        <v>0.18</v>
      </c>
      <c r="G39" s="8" t="s">
        <v>210</v>
      </c>
      <c r="H39" s="37">
        <v>1270</v>
      </c>
      <c r="I39" s="34">
        <v>1</v>
      </c>
      <c r="J39" s="8" t="s">
        <v>211</v>
      </c>
      <c r="K39" s="37">
        <v>772</v>
      </c>
      <c r="L39" s="34">
        <v>0.95</v>
      </c>
      <c r="M39" s="8" t="s">
        <v>179</v>
      </c>
      <c r="N39" s="37">
        <v>500</v>
      </c>
      <c r="O39" s="34">
        <v>0.25</v>
      </c>
      <c r="P39" s="8" t="s">
        <v>212</v>
      </c>
      <c r="Q39" s="37">
        <v>494</v>
      </c>
      <c r="R39" s="34">
        <v>0.6</v>
      </c>
      <c r="S39" s="8" t="s">
        <v>180</v>
      </c>
      <c r="T39" s="37">
        <v>491</v>
      </c>
      <c r="U39" s="34">
        <v>0.31</v>
      </c>
      <c r="V39" s="8" t="s">
        <v>181</v>
      </c>
      <c r="W39" s="37">
        <v>391</v>
      </c>
      <c r="X39" s="34">
        <v>0.19</v>
      </c>
      <c r="Y39" s="8" t="s">
        <v>182</v>
      </c>
      <c r="Z39" s="37">
        <v>345</v>
      </c>
      <c r="AA39" s="34">
        <v>0.17</v>
      </c>
      <c r="AB39" s="8" t="s">
        <v>184</v>
      </c>
      <c r="AC39" s="37">
        <v>333</v>
      </c>
      <c r="AD39" s="34">
        <v>0.14000000000000001</v>
      </c>
      <c r="AE39" s="8" t="s">
        <v>190</v>
      </c>
      <c r="AF39" s="37">
        <v>307</v>
      </c>
      <c r="AG39" s="34">
        <v>0.23</v>
      </c>
      <c r="AH39" s="8" t="s">
        <v>191</v>
      </c>
      <c r="AI39" s="37">
        <v>275</v>
      </c>
      <c r="AJ39" s="34">
        <v>0.18</v>
      </c>
      <c r="AK39" s="8" t="s">
        <v>253</v>
      </c>
      <c r="AL39" s="37">
        <v>246</v>
      </c>
      <c r="AM39" s="34">
        <v>0.87</v>
      </c>
      <c r="AN39" s="8" t="s">
        <v>197</v>
      </c>
      <c r="AO39" s="37">
        <v>244</v>
      </c>
      <c r="AP39" s="34">
        <v>0.26</v>
      </c>
      <c r="AQ39" s="8" t="s">
        <v>187</v>
      </c>
      <c r="AR39" s="37">
        <v>231</v>
      </c>
      <c r="AS39" s="34">
        <v>0.34</v>
      </c>
      <c r="AT39" s="8" t="s">
        <v>183</v>
      </c>
      <c r="AU39" s="37">
        <v>229</v>
      </c>
      <c r="AV39" s="34">
        <v>0.16</v>
      </c>
      <c r="AW39" s="8" t="s">
        <v>293</v>
      </c>
      <c r="AX39" s="37">
        <v>5837</v>
      </c>
      <c r="AY39" s="35">
        <v>0.29201060583320826</v>
      </c>
      <c r="AZ39" s="8" t="s">
        <v>294</v>
      </c>
      <c r="BA39" s="37">
        <v>1965</v>
      </c>
      <c r="BB39" s="35">
        <v>0.26833265055305205</v>
      </c>
      <c r="BC39" s="8" t="s">
        <v>296</v>
      </c>
      <c r="BD39" s="37">
        <v>1070</v>
      </c>
      <c r="BE39" s="35">
        <v>0.17089921737741576</v>
      </c>
      <c r="BF39" s="8" t="s">
        <v>295</v>
      </c>
      <c r="BG39" s="37">
        <v>977</v>
      </c>
      <c r="BH39" s="35">
        <v>0.29356971153846156</v>
      </c>
      <c r="BI39" s="8" t="s">
        <v>298</v>
      </c>
      <c r="BJ39" s="37">
        <v>695</v>
      </c>
      <c r="BK39" s="35">
        <v>0.28332653893192011</v>
      </c>
      <c r="BL39" s="8" t="s">
        <v>297</v>
      </c>
      <c r="BM39" s="37">
        <v>662</v>
      </c>
      <c r="BN39" s="35">
        <v>0.14743875278396437</v>
      </c>
      <c r="BO39" s="8" t="s">
        <v>299</v>
      </c>
      <c r="BP39" s="37">
        <v>463</v>
      </c>
      <c r="BQ39" s="35">
        <v>0.26336746302616609</v>
      </c>
      <c r="BR39" s="8" t="s">
        <v>300</v>
      </c>
      <c r="BS39" s="37">
        <v>420</v>
      </c>
      <c r="BT39" s="35">
        <v>0.21073758153537381</v>
      </c>
      <c r="BU39" s="8" t="s">
        <v>464</v>
      </c>
      <c r="BV39" s="37">
        <v>323</v>
      </c>
      <c r="BW39" s="35">
        <v>0.26606260296540363</v>
      </c>
      <c r="BX39" s="8" t="s">
        <v>563</v>
      </c>
      <c r="BY39" s="37">
        <v>285</v>
      </c>
      <c r="BZ39" s="35">
        <v>0.2629151291512915</v>
      </c>
      <c r="CA39" s="37">
        <v>15814</v>
      </c>
      <c r="CB39" s="37">
        <v>5512</v>
      </c>
      <c r="CC39" s="37">
        <v>4286</v>
      </c>
      <c r="CD39" s="37">
        <v>4258</v>
      </c>
      <c r="CE39" s="37">
        <v>1255</v>
      </c>
      <c r="CF39" s="37">
        <v>462</v>
      </c>
    </row>
    <row r="40" spans="1:84">
      <c r="A40" s="8" t="s">
        <v>1892</v>
      </c>
      <c r="B40" s="26" t="s">
        <v>122</v>
      </c>
      <c r="C40" s="8" t="s">
        <v>12</v>
      </c>
      <c r="D40" s="8" t="s">
        <v>229</v>
      </c>
      <c r="E40" s="37">
        <v>334</v>
      </c>
      <c r="F40" s="34">
        <v>0.93</v>
      </c>
      <c r="G40" s="8" t="s">
        <v>181</v>
      </c>
      <c r="H40" s="37">
        <v>242</v>
      </c>
      <c r="I40" s="34">
        <v>0.3</v>
      </c>
      <c r="J40" s="8" t="s">
        <v>182</v>
      </c>
      <c r="K40" s="37">
        <v>151</v>
      </c>
      <c r="L40" s="34">
        <v>0.19</v>
      </c>
      <c r="M40" s="8" t="s">
        <v>184</v>
      </c>
      <c r="N40" s="37">
        <v>128</v>
      </c>
      <c r="O40" s="34">
        <v>0.17</v>
      </c>
      <c r="P40" s="8" t="s">
        <v>191</v>
      </c>
      <c r="Q40" s="37">
        <v>101</v>
      </c>
      <c r="R40" s="34">
        <v>0.16</v>
      </c>
      <c r="S40" s="8" t="s">
        <v>190</v>
      </c>
      <c r="T40" s="37">
        <v>101</v>
      </c>
      <c r="U40" s="34">
        <v>0.26</v>
      </c>
      <c r="V40" s="8" t="s">
        <v>230</v>
      </c>
      <c r="W40" s="37">
        <v>84</v>
      </c>
      <c r="X40" s="34">
        <v>0.62</v>
      </c>
      <c r="Y40" s="8" t="s">
        <v>183</v>
      </c>
      <c r="Z40" s="37">
        <v>84</v>
      </c>
      <c r="AA40" s="34">
        <v>0.13</v>
      </c>
      <c r="AB40" s="8" t="s">
        <v>188</v>
      </c>
      <c r="AC40" s="37">
        <v>81</v>
      </c>
      <c r="AD40" s="34">
        <v>0.15</v>
      </c>
      <c r="AE40" s="8" t="s">
        <v>193</v>
      </c>
      <c r="AF40" s="37">
        <v>77</v>
      </c>
      <c r="AG40" s="34">
        <v>0.14000000000000001</v>
      </c>
      <c r="AH40" s="8" t="s">
        <v>205</v>
      </c>
      <c r="AI40" s="37">
        <v>68</v>
      </c>
      <c r="AJ40" s="34">
        <v>0.24</v>
      </c>
      <c r="AK40" s="8" t="s">
        <v>189</v>
      </c>
      <c r="AL40" s="37">
        <v>65</v>
      </c>
      <c r="AM40" s="34">
        <v>0.16</v>
      </c>
      <c r="AN40" s="8" t="s">
        <v>236</v>
      </c>
      <c r="AO40" s="37">
        <v>61</v>
      </c>
      <c r="AP40" s="34">
        <v>0.28999999999999998</v>
      </c>
      <c r="AQ40" s="8" t="s">
        <v>262</v>
      </c>
      <c r="AR40" s="37">
        <v>59</v>
      </c>
      <c r="AS40" s="34">
        <v>0.26</v>
      </c>
      <c r="AT40" s="8" t="s">
        <v>199</v>
      </c>
      <c r="AU40" s="37">
        <v>58</v>
      </c>
      <c r="AV40" s="34">
        <v>0.17</v>
      </c>
      <c r="AW40" s="8" t="s">
        <v>268</v>
      </c>
      <c r="AX40" s="37">
        <v>2301</v>
      </c>
      <c r="AY40" s="35">
        <v>0.26715430163706028</v>
      </c>
      <c r="AZ40" s="8" t="s">
        <v>503</v>
      </c>
      <c r="BA40" s="37">
        <v>141</v>
      </c>
      <c r="BB40" s="35">
        <v>0.20229555236728838</v>
      </c>
      <c r="BC40" s="8" t="s">
        <v>272</v>
      </c>
      <c r="BD40" s="37">
        <v>89</v>
      </c>
      <c r="BE40" s="35">
        <v>0.10722891566265061</v>
      </c>
      <c r="BF40" s="8" t="s">
        <v>422</v>
      </c>
      <c r="BG40" s="37">
        <v>87</v>
      </c>
      <c r="BH40" s="35">
        <v>0.16141001855287571</v>
      </c>
      <c r="BI40" s="8" t="s">
        <v>504</v>
      </c>
      <c r="BJ40" s="37">
        <v>73</v>
      </c>
      <c r="BK40" s="35">
        <v>0.16222222222222221</v>
      </c>
      <c r="BL40" s="8" t="s">
        <v>270</v>
      </c>
      <c r="BM40" s="37">
        <v>60</v>
      </c>
      <c r="BN40" s="35">
        <v>7.874015748031496E-2</v>
      </c>
      <c r="BO40" s="8" t="s">
        <v>267</v>
      </c>
      <c r="BP40" s="37">
        <v>59</v>
      </c>
      <c r="BQ40" s="35">
        <v>2.8668610301263362E-2</v>
      </c>
      <c r="BR40" s="8" t="s">
        <v>418</v>
      </c>
      <c r="BS40" s="37">
        <v>57</v>
      </c>
      <c r="BT40" s="35">
        <v>8.2860880941997388E-3</v>
      </c>
      <c r="BU40" s="8" t="s">
        <v>417</v>
      </c>
      <c r="BV40" s="37">
        <v>57</v>
      </c>
      <c r="BW40" s="35">
        <v>4.9509250412577083E-3</v>
      </c>
      <c r="BX40" s="8" t="s">
        <v>416</v>
      </c>
      <c r="BY40" s="37">
        <v>56</v>
      </c>
      <c r="BZ40" s="35">
        <v>3.7179657416013812E-3</v>
      </c>
      <c r="CA40" s="37">
        <v>3525</v>
      </c>
      <c r="CB40" s="37">
        <v>1789</v>
      </c>
      <c r="CC40" s="37">
        <v>723</v>
      </c>
      <c r="CD40" s="37">
        <v>830</v>
      </c>
      <c r="CE40" s="37">
        <v>183</v>
      </c>
      <c r="CF40" s="37">
        <v>12</v>
      </c>
    </row>
    <row r="41" spans="1:84">
      <c r="A41" s="8" t="s">
        <v>88</v>
      </c>
      <c r="B41" s="26" t="s">
        <v>89</v>
      </c>
      <c r="C41" s="8" t="s">
        <v>6</v>
      </c>
      <c r="D41" s="8" t="s">
        <v>539</v>
      </c>
      <c r="E41" s="37">
        <v>1667</v>
      </c>
      <c r="F41" s="34">
        <v>0.48</v>
      </c>
      <c r="G41" s="8" t="s">
        <v>180</v>
      </c>
      <c r="H41" s="37">
        <v>702</v>
      </c>
      <c r="I41" s="34">
        <v>0.71</v>
      </c>
      <c r="J41" s="8" t="s">
        <v>193</v>
      </c>
      <c r="K41" s="37">
        <v>477</v>
      </c>
      <c r="L41" s="34">
        <v>0.6</v>
      </c>
      <c r="M41" s="8" t="s">
        <v>184</v>
      </c>
      <c r="N41" s="37">
        <v>434</v>
      </c>
      <c r="O41" s="34">
        <v>0.53</v>
      </c>
      <c r="P41" s="8" t="s">
        <v>183</v>
      </c>
      <c r="Q41" s="37">
        <v>341</v>
      </c>
      <c r="R41" s="34">
        <v>0.56000000000000005</v>
      </c>
      <c r="S41" s="8" t="s">
        <v>179</v>
      </c>
      <c r="T41" s="37">
        <v>339</v>
      </c>
      <c r="U41" s="34">
        <v>0.56999999999999995</v>
      </c>
      <c r="V41" s="8" t="s">
        <v>190</v>
      </c>
      <c r="W41" s="37">
        <v>333</v>
      </c>
      <c r="X41" s="34">
        <v>0.62</v>
      </c>
      <c r="Y41" s="8" t="s">
        <v>182</v>
      </c>
      <c r="Z41" s="37">
        <v>277</v>
      </c>
      <c r="AA41" s="34">
        <v>0.39</v>
      </c>
      <c r="AB41" s="8" t="s">
        <v>188</v>
      </c>
      <c r="AC41" s="37">
        <v>261</v>
      </c>
      <c r="AD41" s="34">
        <v>0.45</v>
      </c>
      <c r="AE41" s="8" t="s">
        <v>191</v>
      </c>
      <c r="AF41" s="37">
        <v>247</v>
      </c>
      <c r="AG41" s="34">
        <v>0.56999999999999995</v>
      </c>
      <c r="AH41" s="8" t="s">
        <v>189</v>
      </c>
      <c r="AI41" s="37">
        <v>239</v>
      </c>
      <c r="AJ41" s="34">
        <v>0.63</v>
      </c>
      <c r="AK41" s="8" t="s">
        <v>181</v>
      </c>
      <c r="AL41" s="37">
        <v>231</v>
      </c>
      <c r="AM41" s="34">
        <v>0.36</v>
      </c>
      <c r="AN41" s="8" t="s">
        <v>213</v>
      </c>
      <c r="AO41" s="37">
        <v>196</v>
      </c>
      <c r="AP41" s="34">
        <v>0.64</v>
      </c>
      <c r="AQ41" s="8" t="s">
        <v>186</v>
      </c>
      <c r="AR41" s="37">
        <v>150</v>
      </c>
      <c r="AS41" s="34">
        <v>0.47</v>
      </c>
      <c r="AT41" s="8" t="s">
        <v>198</v>
      </c>
      <c r="AU41" s="37">
        <v>144</v>
      </c>
      <c r="AV41" s="34">
        <v>0.52</v>
      </c>
      <c r="AW41" s="8" t="s">
        <v>358</v>
      </c>
      <c r="AX41" s="37">
        <v>5558</v>
      </c>
      <c r="AY41" s="35">
        <v>0.62142218246869407</v>
      </c>
      <c r="AZ41" s="8" t="s">
        <v>438</v>
      </c>
      <c r="BA41" s="37">
        <v>1692</v>
      </c>
      <c r="BB41" s="35">
        <v>0.44785600847008999</v>
      </c>
      <c r="BC41" s="8" t="s">
        <v>439</v>
      </c>
      <c r="BD41" s="37">
        <v>869</v>
      </c>
      <c r="BE41" s="35">
        <v>0.49263038548752835</v>
      </c>
      <c r="BF41" s="8" t="s">
        <v>349</v>
      </c>
      <c r="BG41" s="37">
        <v>636</v>
      </c>
      <c r="BH41" s="35">
        <v>0.14095744680851063</v>
      </c>
      <c r="BI41" s="8" t="s">
        <v>440</v>
      </c>
      <c r="BJ41" s="37">
        <v>537</v>
      </c>
      <c r="BK41" s="35">
        <v>0.40164547494390429</v>
      </c>
      <c r="BL41" s="8" t="s">
        <v>441</v>
      </c>
      <c r="BM41" s="37">
        <v>344</v>
      </c>
      <c r="BN41" s="35">
        <v>0.3118766999093382</v>
      </c>
      <c r="BO41" s="8" t="s">
        <v>364</v>
      </c>
      <c r="BP41" s="37">
        <v>292</v>
      </c>
      <c r="BQ41" s="35">
        <v>0.20592383638928069</v>
      </c>
      <c r="BR41" s="8" t="s">
        <v>442</v>
      </c>
      <c r="BS41" s="37">
        <v>283</v>
      </c>
      <c r="BT41" s="35">
        <v>0.22676282051282051</v>
      </c>
      <c r="BU41" s="8" t="s">
        <v>443</v>
      </c>
      <c r="BV41" s="37">
        <v>247</v>
      </c>
      <c r="BW41" s="35">
        <v>7.288285629979345E-2</v>
      </c>
      <c r="BX41" s="8" t="s">
        <v>564</v>
      </c>
      <c r="BY41" s="37">
        <v>245</v>
      </c>
      <c r="BZ41" s="35">
        <v>0.28823529411764703</v>
      </c>
      <c r="CA41" s="37">
        <v>13629</v>
      </c>
      <c r="CB41" s="37">
        <v>5704</v>
      </c>
      <c r="CC41" s="37">
        <v>4321</v>
      </c>
      <c r="CD41" s="37">
        <v>2294</v>
      </c>
      <c r="CE41" s="37">
        <v>1240</v>
      </c>
      <c r="CF41" s="37">
        <v>299</v>
      </c>
    </row>
    <row r="42" spans="1:84">
      <c r="A42" s="8" t="s">
        <v>90</v>
      </c>
      <c r="B42" s="26" t="s">
        <v>91</v>
      </c>
      <c r="C42" s="8" t="s">
        <v>6</v>
      </c>
      <c r="D42" s="8" t="s">
        <v>539</v>
      </c>
      <c r="E42" s="37">
        <v>1783</v>
      </c>
      <c r="F42" s="34">
        <v>0.52</v>
      </c>
      <c r="G42" s="8" t="s">
        <v>181</v>
      </c>
      <c r="H42" s="37">
        <v>298</v>
      </c>
      <c r="I42" s="34">
        <v>0.47</v>
      </c>
      <c r="J42" s="8" t="s">
        <v>182</v>
      </c>
      <c r="K42" s="37">
        <v>294</v>
      </c>
      <c r="L42" s="34">
        <v>0.41</v>
      </c>
      <c r="M42" s="8" t="s">
        <v>184</v>
      </c>
      <c r="N42" s="37">
        <v>260</v>
      </c>
      <c r="O42" s="34">
        <v>0.32</v>
      </c>
      <c r="P42" s="8" t="s">
        <v>188</v>
      </c>
      <c r="Q42" s="37">
        <v>233</v>
      </c>
      <c r="R42" s="34">
        <v>0.4</v>
      </c>
      <c r="S42" s="8" t="s">
        <v>193</v>
      </c>
      <c r="T42" s="37">
        <v>182</v>
      </c>
      <c r="U42" s="34">
        <v>0.23</v>
      </c>
      <c r="V42" s="8" t="s">
        <v>183</v>
      </c>
      <c r="W42" s="37">
        <v>174</v>
      </c>
      <c r="X42" s="34">
        <v>0.28999999999999998</v>
      </c>
      <c r="Y42" s="8" t="s">
        <v>195</v>
      </c>
      <c r="Z42" s="37">
        <v>166</v>
      </c>
      <c r="AA42" s="34">
        <v>0.53</v>
      </c>
      <c r="AB42" s="8" t="s">
        <v>186</v>
      </c>
      <c r="AC42" s="37">
        <v>140</v>
      </c>
      <c r="AD42" s="34">
        <v>0.44</v>
      </c>
      <c r="AE42" s="8" t="s">
        <v>199</v>
      </c>
      <c r="AF42" s="37">
        <v>127</v>
      </c>
      <c r="AG42" s="34">
        <v>0.43</v>
      </c>
      <c r="AH42" s="8" t="s">
        <v>190</v>
      </c>
      <c r="AI42" s="37">
        <v>121</v>
      </c>
      <c r="AJ42" s="34">
        <v>0.23</v>
      </c>
      <c r="AK42" s="8" t="s">
        <v>191</v>
      </c>
      <c r="AL42" s="37">
        <v>120</v>
      </c>
      <c r="AM42" s="34">
        <v>0.27</v>
      </c>
      <c r="AN42" s="8" t="s">
        <v>189</v>
      </c>
      <c r="AO42" s="37">
        <v>114</v>
      </c>
      <c r="AP42" s="34">
        <v>0.3</v>
      </c>
      <c r="AQ42" s="8" t="s">
        <v>207</v>
      </c>
      <c r="AR42" s="37">
        <v>99</v>
      </c>
      <c r="AS42" s="34">
        <v>0.41</v>
      </c>
      <c r="AT42" s="8" t="s">
        <v>231</v>
      </c>
      <c r="AU42" s="37">
        <v>98</v>
      </c>
      <c r="AV42" s="34">
        <v>0.51</v>
      </c>
      <c r="AW42" s="8" t="s">
        <v>443</v>
      </c>
      <c r="AX42" s="37">
        <v>2060</v>
      </c>
      <c r="AY42" s="35">
        <v>0.60784892298613158</v>
      </c>
      <c r="AZ42" s="8" t="s">
        <v>444</v>
      </c>
      <c r="BA42" s="37">
        <v>903</v>
      </c>
      <c r="BB42" s="35">
        <v>0.33382624768946395</v>
      </c>
      <c r="BC42" s="8" t="s">
        <v>445</v>
      </c>
      <c r="BD42" s="37">
        <v>666</v>
      </c>
      <c r="BE42" s="35">
        <v>0.46443514644351463</v>
      </c>
      <c r="BF42" s="8" t="s">
        <v>446</v>
      </c>
      <c r="BG42" s="37">
        <v>639</v>
      </c>
      <c r="BH42" s="35">
        <v>0.5233415233415234</v>
      </c>
      <c r="BI42" s="8" t="s">
        <v>447</v>
      </c>
      <c r="BJ42" s="37">
        <v>406</v>
      </c>
      <c r="BK42" s="35">
        <v>0.34232715008431702</v>
      </c>
      <c r="BL42" s="8" t="s">
        <v>448</v>
      </c>
      <c r="BM42" s="37">
        <v>398</v>
      </c>
      <c r="BN42" s="35">
        <v>0.38086124401913873</v>
      </c>
      <c r="BO42" s="8" t="s">
        <v>449</v>
      </c>
      <c r="BP42" s="37">
        <v>370</v>
      </c>
      <c r="BQ42" s="35">
        <v>0.57902973395931145</v>
      </c>
      <c r="BR42" s="8" t="s">
        <v>450</v>
      </c>
      <c r="BS42" s="37">
        <v>361</v>
      </c>
      <c r="BT42" s="35">
        <v>0.52394775036284469</v>
      </c>
      <c r="BU42" s="8" t="s">
        <v>565</v>
      </c>
      <c r="BV42" s="37">
        <v>266</v>
      </c>
      <c r="BW42" s="35">
        <v>0.41049382716049382</v>
      </c>
      <c r="BX42" s="8" t="s">
        <v>566</v>
      </c>
      <c r="BY42" s="37">
        <v>238</v>
      </c>
      <c r="BZ42" s="35">
        <v>0.54462242562929064</v>
      </c>
      <c r="CA42" s="37">
        <v>8917</v>
      </c>
      <c r="CB42" s="37">
        <v>3931</v>
      </c>
      <c r="CC42" s="37">
        <v>2841</v>
      </c>
      <c r="CD42" s="37">
        <v>904</v>
      </c>
      <c r="CE42" s="37">
        <v>471</v>
      </c>
      <c r="CF42" s="37">
        <v>92</v>
      </c>
    </row>
    <row r="43" spans="1:84">
      <c r="A43" s="8" t="s">
        <v>1893</v>
      </c>
      <c r="B43" s="26" t="s">
        <v>123</v>
      </c>
      <c r="C43" s="8" t="s">
        <v>12</v>
      </c>
      <c r="D43" s="8" t="s">
        <v>539</v>
      </c>
      <c r="E43" s="37">
        <v>808</v>
      </c>
      <c r="F43" s="34">
        <v>0.18</v>
      </c>
      <c r="G43" s="8" t="s">
        <v>181</v>
      </c>
      <c r="H43" s="37">
        <v>310</v>
      </c>
      <c r="I43" s="34">
        <v>0.26</v>
      </c>
      <c r="J43" s="8" t="s">
        <v>184</v>
      </c>
      <c r="K43" s="37">
        <v>271</v>
      </c>
      <c r="L43" s="34">
        <v>0.28000000000000003</v>
      </c>
      <c r="M43" s="8" t="s">
        <v>182</v>
      </c>
      <c r="N43" s="37">
        <v>247</v>
      </c>
      <c r="O43" s="34">
        <v>0.26</v>
      </c>
      <c r="P43" s="8" t="s">
        <v>193</v>
      </c>
      <c r="Q43" s="37">
        <v>233</v>
      </c>
      <c r="R43" s="34">
        <v>0.22</v>
      </c>
      <c r="S43" s="8" t="s">
        <v>183</v>
      </c>
      <c r="T43" s="37">
        <v>229</v>
      </c>
      <c r="U43" s="34">
        <v>0.26</v>
      </c>
      <c r="V43" s="8" t="s">
        <v>230</v>
      </c>
      <c r="W43" s="37">
        <v>211</v>
      </c>
      <c r="X43" s="34">
        <v>0.41</v>
      </c>
      <c r="Y43" s="8" t="s">
        <v>191</v>
      </c>
      <c r="Z43" s="37">
        <v>180</v>
      </c>
      <c r="AA43" s="34">
        <v>0.19</v>
      </c>
      <c r="AB43" s="8" t="s">
        <v>190</v>
      </c>
      <c r="AC43" s="37">
        <v>169</v>
      </c>
      <c r="AD43" s="34">
        <v>0.25</v>
      </c>
      <c r="AE43" s="8" t="s">
        <v>199</v>
      </c>
      <c r="AF43" s="37">
        <v>154</v>
      </c>
      <c r="AG43" s="34">
        <v>0.28999999999999998</v>
      </c>
      <c r="AH43" s="8" t="s">
        <v>188</v>
      </c>
      <c r="AI43" s="37">
        <v>145</v>
      </c>
      <c r="AJ43" s="34">
        <v>0.24</v>
      </c>
      <c r="AK43" s="8" t="s">
        <v>189</v>
      </c>
      <c r="AL43" s="37">
        <v>109</v>
      </c>
      <c r="AM43" s="34">
        <v>0.2</v>
      </c>
      <c r="AN43" s="8" t="s">
        <v>185</v>
      </c>
      <c r="AO43" s="37">
        <v>95</v>
      </c>
      <c r="AP43" s="34">
        <v>0.21</v>
      </c>
      <c r="AQ43" s="8" t="s">
        <v>203</v>
      </c>
      <c r="AR43" s="37">
        <v>86</v>
      </c>
      <c r="AS43" s="34">
        <v>0.26</v>
      </c>
      <c r="AT43" s="8" t="s">
        <v>205</v>
      </c>
      <c r="AU43" s="37">
        <v>83</v>
      </c>
      <c r="AV43" s="34">
        <v>0.23</v>
      </c>
      <c r="AW43" s="8" t="s">
        <v>490</v>
      </c>
      <c r="AX43" s="37">
        <v>3769</v>
      </c>
      <c r="AY43" s="35">
        <v>0.53674166904015952</v>
      </c>
      <c r="AZ43" s="8" t="s">
        <v>505</v>
      </c>
      <c r="BA43" s="37">
        <v>668</v>
      </c>
      <c r="BB43" s="35">
        <v>0.3450413223140496</v>
      </c>
      <c r="BC43" s="8" t="s">
        <v>406</v>
      </c>
      <c r="BD43" s="37">
        <v>580</v>
      </c>
      <c r="BE43" s="35">
        <v>0.19072673462676751</v>
      </c>
      <c r="BF43" s="8" t="s">
        <v>506</v>
      </c>
      <c r="BG43" s="37">
        <v>282</v>
      </c>
      <c r="BH43" s="35">
        <v>0.41048034934497818</v>
      </c>
      <c r="BI43" s="8" t="s">
        <v>507</v>
      </c>
      <c r="BJ43" s="37">
        <v>279</v>
      </c>
      <c r="BK43" s="35">
        <v>0.26395458845789971</v>
      </c>
      <c r="BL43" s="8" t="s">
        <v>508</v>
      </c>
      <c r="BM43" s="37">
        <v>159</v>
      </c>
      <c r="BN43" s="35">
        <v>0.27992957746478875</v>
      </c>
      <c r="BO43" s="8" t="s">
        <v>509</v>
      </c>
      <c r="BP43" s="37">
        <v>122</v>
      </c>
      <c r="BQ43" s="35">
        <v>0.39102564102564102</v>
      </c>
      <c r="BR43" s="8" t="s">
        <v>510</v>
      </c>
      <c r="BS43" s="37">
        <v>79</v>
      </c>
      <c r="BT43" s="35">
        <v>4.4733861834654588E-2</v>
      </c>
      <c r="BU43" s="8" t="s">
        <v>485</v>
      </c>
      <c r="BV43" s="37">
        <v>77</v>
      </c>
      <c r="BW43" s="35">
        <v>2.9638183217859892E-2</v>
      </c>
      <c r="BX43" s="8" t="s">
        <v>437</v>
      </c>
      <c r="BY43" s="37">
        <v>68</v>
      </c>
      <c r="BZ43" s="35">
        <v>4.6384720327421556E-3</v>
      </c>
      <c r="CA43" s="37">
        <v>7491</v>
      </c>
      <c r="CB43" s="37">
        <v>3448</v>
      </c>
      <c r="CC43" s="37">
        <v>1898</v>
      </c>
      <c r="CD43" s="37">
        <v>972</v>
      </c>
      <c r="CE43" s="37">
        <v>352</v>
      </c>
      <c r="CF43" s="37">
        <v>50</v>
      </c>
    </row>
    <row r="44" spans="1:84">
      <c r="A44" s="8" t="s">
        <v>93</v>
      </c>
      <c r="B44" s="26" t="s">
        <v>94</v>
      </c>
      <c r="C44" s="8" t="s">
        <v>20</v>
      </c>
      <c r="D44" s="8" t="s">
        <v>539</v>
      </c>
      <c r="E44" s="37">
        <v>4545</v>
      </c>
      <c r="F44" s="34">
        <v>0.08</v>
      </c>
      <c r="G44" s="8" t="s">
        <v>182</v>
      </c>
      <c r="H44" s="37">
        <v>413</v>
      </c>
      <c r="I44" s="34">
        <v>0.08</v>
      </c>
      <c r="J44" s="8" t="s">
        <v>184</v>
      </c>
      <c r="K44" s="37">
        <v>307</v>
      </c>
      <c r="L44" s="34">
        <v>0.05</v>
      </c>
      <c r="M44" s="8" t="s">
        <v>183</v>
      </c>
      <c r="N44" s="37">
        <v>265</v>
      </c>
      <c r="O44" s="34">
        <v>7.0000000000000007E-2</v>
      </c>
      <c r="P44" s="8" t="s">
        <v>188</v>
      </c>
      <c r="Q44" s="37">
        <v>226</v>
      </c>
      <c r="R44" s="34">
        <v>0.06</v>
      </c>
      <c r="S44" s="8" t="s">
        <v>199</v>
      </c>
      <c r="T44" s="37">
        <v>217</v>
      </c>
      <c r="U44" s="34">
        <v>0.03</v>
      </c>
      <c r="V44" s="8" t="s">
        <v>181</v>
      </c>
      <c r="W44" s="37">
        <v>207</v>
      </c>
      <c r="X44" s="34">
        <v>0.06</v>
      </c>
      <c r="Y44" s="8" t="s">
        <v>215</v>
      </c>
      <c r="Z44" s="37">
        <v>191</v>
      </c>
      <c r="AA44" s="34">
        <v>0.06</v>
      </c>
      <c r="AB44" s="8" t="s">
        <v>193</v>
      </c>
      <c r="AC44" s="37">
        <v>185</v>
      </c>
      <c r="AD44" s="34">
        <v>0.04</v>
      </c>
      <c r="AE44" s="8" t="s">
        <v>191</v>
      </c>
      <c r="AF44" s="37">
        <v>174</v>
      </c>
      <c r="AG44" s="34">
        <v>0.04</v>
      </c>
      <c r="AH44" s="8" t="s">
        <v>198</v>
      </c>
      <c r="AI44" s="37">
        <v>145</v>
      </c>
      <c r="AJ44" s="34">
        <v>0.05</v>
      </c>
      <c r="AK44" s="8" t="s">
        <v>195</v>
      </c>
      <c r="AL44" s="37">
        <v>145</v>
      </c>
      <c r="AM44" s="34">
        <v>7.0000000000000007E-2</v>
      </c>
      <c r="AN44" s="8" t="s">
        <v>190</v>
      </c>
      <c r="AO44" s="37">
        <v>145</v>
      </c>
      <c r="AP44" s="34">
        <v>0.04</v>
      </c>
      <c r="AQ44" s="8" t="s">
        <v>254</v>
      </c>
      <c r="AR44" s="37">
        <v>144</v>
      </c>
      <c r="AS44" s="34">
        <v>0.09</v>
      </c>
      <c r="AT44" s="8" t="s">
        <v>207</v>
      </c>
      <c r="AU44" s="37">
        <v>138</v>
      </c>
      <c r="AV44" s="34">
        <v>0.02</v>
      </c>
      <c r="AW44" s="8" t="s">
        <v>322</v>
      </c>
      <c r="AX44" s="37">
        <v>2361</v>
      </c>
      <c r="AY44" s="35">
        <v>0.2670814479638009</v>
      </c>
      <c r="AZ44" s="8" t="s">
        <v>455</v>
      </c>
      <c r="BA44" s="37">
        <v>1524</v>
      </c>
      <c r="BB44" s="35">
        <v>0.40639999999999998</v>
      </c>
      <c r="BC44" s="8" t="s">
        <v>414</v>
      </c>
      <c r="BD44" s="37">
        <v>1439</v>
      </c>
      <c r="BE44" s="35">
        <v>0.30243799915931063</v>
      </c>
      <c r="BF44" s="8" t="s">
        <v>331</v>
      </c>
      <c r="BG44" s="37">
        <v>1399</v>
      </c>
      <c r="BH44" s="35">
        <v>0.188544474393531</v>
      </c>
      <c r="BI44" s="8" t="s">
        <v>456</v>
      </c>
      <c r="BJ44" s="37">
        <v>968</v>
      </c>
      <c r="BK44" s="35">
        <v>0.43505617977528088</v>
      </c>
      <c r="BL44" s="8" t="s">
        <v>457</v>
      </c>
      <c r="BM44" s="37">
        <v>963</v>
      </c>
      <c r="BN44" s="35">
        <v>0.14211924439197166</v>
      </c>
      <c r="BO44" s="8" t="s">
        <v>335</v>
      </c>
      <c r="BP44" s="37">
        <v>583</v>
      </c>
      <c r="BQ44" s="35">
        <v>7.9536152796725781E-2</v>
      </c>
      <c r="BR44" s="8" t="s">
        <v>413</v>
      </c>
      <c r="BS44" s="37">
        <v>422</v>
      </c>
      <c r="BT44" s="35">
        <v>0.16070068545316071</v>
      </c>
      <c r="BU44" s="8" t="s">
        <v>317</v>
      </c>
      <c r="BV44" s="37">
        <v>222</v>
      </c>
      <c r="BW44" s="35">
        <v>1.0989554972526112E-2</v>
      </c>
      <c r="BX44" s="8" t="s">
        <v>537</v>
      </c>
      <c r="BY44" s="37">
        <v>215</v>
      </c>
      <c r="BZ44" s="35">
        <v>5.1695119018994949E-2</v>
      </c>
      <c r="CA44" s="37">
        <v>13612</v>
      </c>
      <c r="CB44" s="37">
        <v>5396</v>
      </c>
      <c r="CC44" s="37">
        <v>4852</v>
      </c>
      <c r="CD44" s="37">
        <v>1547</v>
      </c>
      <c r="CE44" s="37">
        <v>1329</v>
      </c>
      <c r="CF44" s="37">
        <v>487</v>
      </c>
    </row>
    <row r="45" spans="1:84">
      <c r="A45" s="8" t="s">
        <v>95</v>
      </c>
      <c r="B45" s="26" t="s">
        <v>96</v>
      </c>
      <c r="C45" s="8" t="s">
        <v>6</v>
      </c>
      <c r="D45" s="8" t="s">
        <v>539</v>
      </c>
      <c r="E45" s="37">
        <v>237</v>
      </c>
      <c r="F45" s="34">
        <v>0.08</v>
      </c>
      <c r="G45" s="8" t="s">
        <v>212</v>
      </c>
      <c r="H45" s="37">
        <v>50</v>
      </c>
      <c r="I45" s="34">
        <v>0.49</v>
      </c>
      <c r="J45" s="8" t="s">
        <v>182</v>
      </c>
      <c r="K45" s="37">
        <v>30</v>
      </c>
      <c r="L45" s="34">
        <v>0.05</v>
      </c>
      <c r="N45" s="37" t="s">
        <v>8</v>
      </c>
      <c r="Q45" s="37" t="s">
        <v>8</v>
      </c>
      <c r="T45" s="37"/>
      <c r="W45" s="37"/>
      <c r="Z45" s="37"/>
      <c r="AC45" s="37"/>
      <c r="AF45" s="37"/>
      <c r="AI45" s="37"/>
      <c r="AL45" s="37"/>
      <c r="AO45" s="37"/>
      <c r="AR45" s="37"/>
      <c r="AU45" s="37" t="s">
        <v>8</v>
      </c>
      <c r="AW45" s="8" t="s">
        <v>458</v>
      </c>
      <c r="AX45" s="37">
        <v>468</v>
      </c>
      <c r="AY45" s="35">
        <v>0.4785276073619632</v>
      </c>
      <c r="BA45" s="37"/>
      <c r="BB45" s="35"/>
      <c r="BD45" s="37"/>
      <c r="BE45" s="35"/>
      <c r="BG45" s="37"/>
      <c r="BH45" s="35"/>
      <c r="BJ45" s="37"/>
      <c r="BK45" s="35"/>
      <c r="BM45" s="37"/>
      <c r="BN45" s="35"/>
      <c r="BP45" s="37"/>
      <c r="BQ45" s="35"/>
      <c r="BS45" s="37"/>
      <c r="BT45" s="35"/>
      <c r="BV45" s="37"/>
      <c r="BW45" s="35"/>
      <c r="BY45" s="37"/>
      <c r="BZ45" s="35"/>
      <c r="CA45" s="37">
        <v>515</v>
      </c>
      <c r="CB45" s="37">
        <v>221</v>
      </c>
      <c r="CC45" s="37">
        <v>224</v>
      </c>
      <c r="CD45" s="37">
        <v>65</v>
      </c>
      <c r="CE45" s="37">
        <v>6</v>
      </c>
      <c r="CF45" s="37" t="s">
        <v>587</v>
      </c>
    </row>
    <row r="46" spans="1:84">
      <c r="A46" s="8" t="s">
        <v>1894</v>
      </c>
      <c r="B46" s="26" t="s">
        <v>124</v>
      </c>
      <c r="C46" s="8" t="s">
        <v>6</v>
      </c>
      <c r="D46" s="8" t="s">
        <v>181</v>
      </c>
      <c r="E46" s="37">
        <v>159</v>
      </c>
      <c r="F46" s="34">
        <v>0.1</v>
      </c>
      <c r="G46" s="8" t="s">
        <v>188</v>
      </c>
      <c r="H46" s="37">
        <v>130</v>
      </c>
      <c r="I46" s="34">
        <v>0.1</v>
      </c>
      <c r="J46" s="8" t="s">
        <v>182</v>
      </c>
      <c r="K46" s="37">
        <v>114</v>
      </c>
      <c r="L46" s="34">
        <v>0.06</v>
      </c>
      <c r="M46" s="8" t="s">
        <v>184</v>
      </c>
      <c r="N46" s="37">
        <v>91</v>
      </c>
      <c r="O46" s="34">
        <v>0.05</v>
      </c>
      <c r="P46" s="8" t="s">
        <v>183</v>
      </c>
      <c r="Q46" s="37">
        <v>68</v>
      </c>
      <c r="R46" s="34">
        <v>0.05</v>
      </c>
      <c r="S46" s="8" t="s">
        <v>191</v>
      </c>
      <c r="T46" s="37">
        <v>61</v>
      </c>
      <c r="U46" s="34">
        <v>0.05</v>
      </c>
      <c r="V46" s="8" t="s">
        <v>190</v>
      </c>
      <c r="W46" s="37">
        <v>57</v>
      </c>
      <c r="X46" s="34">
        <v>0.05</v>
      </c>
      <c r="Y46" s="8" t="s">
        <v>202</v>
      </c>
      <c r="Z46" s="37">
        <v>51</v>
      </c>
      <c r="AA46" s="34">
        <v>7.0000000000000007E-2</v>
      </c>
      <c r="AB46" s="8" t="s">
        <v>198</v>
      </c>
      <c r="AC46" s="37">
        <v>40</v>
      </c>
      <c r="AD46" s="34">
        <v>0.05</v>
      </c>
      <c r="AE46" s="8" t="s">
        <v>189</v>
      </c>
      <c r="AF46" s="37">
        <v>39</v>
      </c>
      <c r="AG46" s="34">
        <v>0.03</v>
      </c>
      <c r="AH46" s="8" t="s">
        <v>199</v>
      </c>
      <c r="AI46" s="37">
        <v>38</v>
      </c>
      <c r="AJ46" s="34">
        <v>0.02</v>
      </c>
      <c r="AK46" s="8" t="s">
        <v>204</v>
      </c>
      <c r="AL46" s="37">
        <v>30</v>
      </c>
      <c r="AM46" s="34">
        <v>0.06</v>
      </c>
      <c r="AN46" s="8" t="s">
        <v>200</v>
      </c>
      <c r="AO46" s="37">
        <v>29</v>
      </c>
      <c r="AP46" s="34">
        <v>0.05</v>
      </c>
      <c r="AQ46" s="8" t="s">
        <v>262</v>
      </c>
      <c r="AR46" s="37">
        <v>26</v>
      </c>
      <c r="AS46" s="34">
        <v>0.06</v>
      </c>
      <c r="AT46" s="8" t="s">
        <v>193</v>
      </c>
      <c r="AU46" s="37">
        <v>26</v>
      </c>
      <c r="AV46" s="34">
        <v>0.01</v>
      </c>
      <c r="AW46" s="8" t="s">
        <v>511</v>
      </c>
      <c r="AX46" s="37">
        <v>403</v>
      </c>
      <c r="AY46" s="35">
        <v>0.36870997255260751</v>
      </c>
      <c r="AZ46" s="8" t="s">
        <v>512</v>
      </c>
      <c r="BA46" s="37">
        <v>273</v>
      </c>
      <c r="BB46" s="35">
        <v>0.3057110862262038</v>
      </c>
      <c r="BC46" s="8" t="s">
        <v>513</v>
      </c>
      <c r="BD46" s="37">
        <v>223</v>
      </c>
      <c r="BE46" s="35">
        <v>0.27161997563946405</v>
      </c>
      <c r="BF46" s="8" t="s">
        <v>514</v>
      </c>
      <c r="BG46" s="37">
        <v>157</v>
      </c>
      <c r="BH46" s="35">
        <v>0.24920634920634921</v>
      </c>
      <c r="BI46" s="8" t="s">
        <v>397</v>
      </c>
      <c r="BJ46" s="37">
        <v>156</v>
      </c>
      <c r="BK46" s="35">
        <v>0.24186046511627907</v>
      </c>
      <c r="BL46" s="8" t="s">
        <v>393</v>
      </c>
      <c r="BM46" s="37">
        <v>110</v>
      </c>
      <c r="BN46" s="35">
        <v>0.11328527291452112</v>
      </c>
      <c r="BO46" s="8" t="s">
        <v>363</v>
      </c>
      <c r="BP46" s="37">
        <v>77</v>
      </c>
      <c r="BQ46" s="35">
        <v>9.166666666666666E-2</v>
      </c>
      <c r="BR46" s="8" t="s">
        <v>362</v>
      </c>
      <c r="BS46" s="37">
        <v>54</v>
      </c>
      <c r="BT46" s="35">
        <v>3.0508474576271188E-2</v>
      </c>
      <c r="BU46" s="8" t="s">
        <v>392</v>
      </c>
      <c r="BV46" s="37">
        <v>45</v>
      </c>
      <c r="BW46" s="35">
        <v>9.384775808133473E-3</v>
      </c>
      <c r="BX46" s="8" t="s">
        <v>576</v>
      </c>
      <c r="BY46" s="37">
        <v>43</v>
      </c>
      <c r="BZ46" s="35">
        <v>0.12112676056338029</v>
      </c>
      <c r="CA46" s="37">
        <v>1822</v>
      </c>
      <c r="CB46" s="37">
        <v>1126</v>
      </c>
      <c r="CC46" s="37">
        <v>440</v>
      </c>
      <c r="CD46" s="37">
        <v>177</v>
      </c>
      <c r="CE46" s="37">
        <v>74</v>
      </c>
      <c r="CF46" s="37">
        <v>12</v>
      </c>
    </row>
    <row r="47" spans="1:84">
      <c r="A47" s="8" t="s">
        <v>97</v>
      </c>
      <c r="B47" s="26" t="s">
        <v>98</v>
      </c>
      <c r="C47" s="8" t="s">
        <v>32</v>
      </c>
      <c r="D47" s="8" t="s">
        <v>199</v>
      </c>
      <c r="E47" s="37">
        <v>2905</v>
      </c>
      <c r="F47" s="34">
        <v>0.44</v>
      </c>
      <c r="G47" s="8" t="s">
        <v>207</v>
      </c>
      <c r="H47" s="37">
        <v>2473</v>
      </c>
      <c r="I47" s="34">
        <v>0.44</v>
      </c>
      <c r="J47" s="8" t="s">
        <v>255</v>
      </c>
      <c r="K47" s="37">
        <v>669</v>
      </c>
      <c r="L47" s="34">
        <v>0.28999999999999998</v>
      </c>
      <c r="M47" s="8" t="s">
        <v>256</v>
      </c>
      <c r="N47" s="37">
        <v>306</v>
      </c>
      <c r="O47" s="34">
        <v>0.2</v>
      </c>
      <c r="P47" s="8" t="s">
        <v>257</v>
      </c>
      <c r="Q47" s="37">
        <v>241</v>
      </c>
      <c r="R47" s="34">
        <v>0.14000000000000001</v>
      </c>
      <c r="S47" s="8" t="s">
        <v>237</v>
      </c>
      <c r="T47" s="37">
        <v>176</v>
      </c>
      <c r="U47" s="34">
        <v>0.09</v>
      </c>
      <c r="V47" s="8" t="s">
        <v>258</v>
      </c>
      <c r="W47" s="37">
        <v>116</v>
      </c>
      <c r="X47" s="34">
        <v>0.06</v>
      </c>
      <c r="Y47" s="8" t="s">
        <v>259</v>
      </c>
      <c r="Z47" s="37">
        <v>67</v>
      </c>
      <c r="AA47" s="34">
        <v>0.12</v>
      </c>
      <c r="AB47" s="8" t="s">
        <v>260</v>
      </c>
      <c r="AC47" s="37">
        <v>59</v>
      </c>
      <c r="AD47" s="34">
        <v>0.16</v>
      </c>
      <c r="AE47" s="8" t="s">
        <v>261</v>
      </c>
      <c r="AF47" s="37">
        <v>29</v>
      </c>
      <c r="AG47" s="34">
        <v>0.05</v>
      </c>
      <c r="AH47" s="8" t="s">
        <v>251</v>
      </c>
      <c r="AI47" s="37">
        <v>28</v>
      </c>
      <c r="AJ47" s="34">
        <v>0.03</v>
      </c>
      <c r="AK47" s="8" t="s">
        <v>181</v>
      </c>
      <c r="AL47" s="37">
        <v>26</v>
      </c>
      <c r="AM47" s="34">
        <v>0.01</v>
      </c>
      <c r="AN47" s="8" t="s">
        <v>183</v>
      </c>
      <c r="AO47" s="37">
        <v>26</v>
      </c>
      <c r="AP47" s="34">
        <v>0.01</v>
      </c>
      <c r="AR47" s="37" t="s">
        <v>8</v>
      </c>
      <c r="AU47" s="37" t="s">
        <v>8</v>
      </c>
      <c r="AW47" s="8" t="s">
        <v>317</v>
      </c>
      <c r="AX47" s="37">
        <v>152</v>
      </c>
      <c r="AY47" s="35">
        <v>7.5243799811890505E-3</v>
      </c>
      <c r="AZ47" s="8" t="s">
        <v>320</v>
      </c>
      <c r="BA47" s="37">
        <v>117</v>
      </c>
      <c r="BB47" s="35">
        <v>9.4721502590673582E-3</v>
      </c>
      <c r="BC47" s="8" t="s">
        <v>358</v>
      </c>
      <c r="BD47" s="37">
        <v>113</v>
      </c>
      <c r="BE47" s="35">
        <v>1.2634168157423971E-2</v>
      </c>
      <c r="BF47" s="8" t="s">
        <v>322</v>
      </c>
      <c r="BG47" s="37">
        <v>108</v>
      </c>
      <c r="BH47" s="35">
        <v>1.2217194570135747E-2</v>
      </c>
      <c r="BI47" s="8" t="s">
        <v>457</v>
      </c>
      <c r="BJ47" s="37">
        <v>99</v>
      </c>
      <c r="BK47" s="35">
        <v>1.461038961038961E-2</v>
      </c>
      <c r="BL47" s="8" t="s">
        <v>310</v>
      </c>
      <c r="BM47" s="37">
        <v>97</v>
      </c>
      <c r="BN47" s="35">
        <v>2.7580324139891952E-2</v>
      </c>
      <c r="BO47" s="8" t="s">
        <v>379</v>
      </c>
      <c r="BP47" s="37">
        <v>89</v>
      </c>
      <c r="BQ47" s="35">
        <v>2.6654687032045522E-2</v>
      </c>
      <c r="BR47" s="8" t="s">
        <v>335</v>
      </c>
      <c r="BS47" s="37">
        <v>87</v>
      </c>
      <c r="BT47" s="35">
        <v>1.1869031377899046E-2</v>
      </c>
      <c r="BU47" s="8" t="s">
        <v>345</v>
      </c>
      <c r="BV47" s="37">
        <v>82</v>
      </c>
      <c r="BW47" s="35">
        <v>3.4543769483528519E-3</v>
      </c>
      <c r="BX47" s="8" t="s">
        <v>402</v>
      </c>
      <c r="BY47" s="37">
        <v>78</v>
      </c>
      <c r="BZ47" s="35">
        <v>1.1391850445450562E-2</v>
      </c>
      <c r="CA47" s="37">
        <v>7669</v>
      </c>
      <c r="CB47" s="37">
        <v>236</v>
      </c>
      <c r="CC47" s="37">
        <v>124</v>
      </c>
      <c r="CD47" s="37">
        <v>3425</v>
      </c>
      <c r="CE47" s="37">
        <v>2789</v>
      </c>
      <c r="CF47" s="37">
        <v>1081</v>
      </c>
    </row>
    <row r="48" spans="1:84">
      <c r="A48" s="8" t="s">
        <v>99</v>
      </c>
      <c r="B48" s="26" t="s">
        <v>100</v>
      </c>
      <c r="C48" s="8" t="s">
        <v>6</v>
      </c>
      <c r="D48" s="8" t="s">
        <v>539</v>
      </c>
      <c r="E48" s="37">
        <v>7828</v>
      </c>
      <c r="F48" s="34">
        <v>0.15</v>
      </c>
      <c r="G48" s="8" t="s">
        <v>207</v>
      </c>
      <c r="H48" s="37">
        <v>666</v>
      </c>
      <c r="I48" s="34">
        <v>0.12</v>
      </c>
      <c r="J48" s="8" t="s">
        <v>180</v>
      </c>
      <c r="K48" s="37">
        <v>486</v>
      </c>
      <c r="L48" s="34">
        <v>0.15</v>
      </c>
      <c r="M48" s="8" t="s">
        <v>193</v>
      </c>
      <c r="N48" s="37">
        <v>424</v>
      </c>
      <c r="O48" s="34">
        <v>0.09</v>
      </c>
      <c r="P48" s="8" t="s">
        <v>199</v>
      </c>
      <c r="Q48" s="37">
        <v>376</v>
      </c>
      <c r="R48" s="34">
        <v>0.06</v>
      </c>
      <c r="S48" s="8" t="s">
        <v>184</v>
      </c>
      <c r="T48" s="37">
        <v>325</v>
      </c>
      <c r="U48" s="34">
        <v>0.06</v>
      </c>
      <c r="V48" s="8" t="s">
        <v>183</v>
      </c>
      <c r="W48" s="37">
        <v>310</v>
      </c>
      <c r="X48" s="34">
        <v>0.08</v>
      </c>
      <c r="Y48" s="8" t="s">
        <v>182</v>
      </c>
      <c r="Z48" s="37">
        <v>299</v>
      </c>
      <c r="AA48" s="34">
        <v>0.06</v>
      </c>
      <c r="AB48" s="8" t="s">
        <v>255</v>
      </c>
      <c r="AC48" s="37">
        <v>277</v>
      </c>
      <c r="AD48" s="34">
        <v>0.12</v>
      </c>
      <c r="AE48" s="8" t="s">
        <v>197</v>
      </c>
      <c r="AF48" s="37">
        <v>253</v>
      </c>
      <c r="AG48" s="34">
        <v>0.13</v>
      </c>
      <c r="AH48" s="8" t="s">
        <v>188</v>
      </c>
      <c r="AI48" s="37">
        <v>250</v>
      </c>
      <c r="AJ48" s="34">
        <v>7.0000000000000007E-2</v>
      </c>
      <c r="AK48" s="8" t="s">
        <v>200</v>
      </c>
      <c r="AL48" s="37">
        <v>225</v>
      </c>
      <c r="AM48" s="34">
        <v>0.14000000000000001</v>
      </c>
      <c r="AN48" s="8" t="s">
        <v>208</v>
      </c>
      <c r="AO48" s="37">
        <v>222</v>
      </c>
      <c r="AP48" s="34">
        <v>0.06</v>
      </c>
      <c r="AQ48" s="8" t="s">
        <v>191</v>
      </c>
      <c r="AR48" s="37">
        <v>205</v>
      </c>
      <c r="AS48" s="34">
        <v>0.05</v>
      </c>
      <c r="AT48" s="8" t="s">
        <v>190</v>
      </c>
      <c r="AU48" s="37">
        <v>205</v>
      </c>
      <c r="AV48" s="34">
        <v>0.06</v>
      </c>
      <c r="AW48" s="8" t="s">
        <v>457</v>
      </c>
      <c r="AX48" s="37">
        <v>2722</v>
      </c>
      <c r="AY48" s="35">
        <v>0.40171192443919718</v>
      </c>
      <c r="AZ48" s="8" t="s">
        <v>358</v>
      </c>
      <c r="BA48" s="37">
        <v>955</v>
      </c>
      <c r="BB48" s="35">
        <v>0.10677549194991055</v>
      </c>
      <c r="BC48" s="8" t="s">
        <v>438</v>
      </c>
      <c r="BD48" s="37">
        <v>843</v>
      </c>
      <c r="BE48" s="35">
        <v>0.22313393329804129</v>
      </c>
      <c r="BF48" s="8" t="s">
        <v>459</v>
      </c>
      <c r="BG48" s="37">
        <v>553</v>
      </c>
      <c r="BH48" s="35">
        <v>0.49774977497749773</v>
      </c>
      <c r="BI48" s="8" t="s">
        <v>460</v>
      </c>
      <c r="BJ48" s="37">
        <v>512</v>
      </c>
      <c r="BK48" s="35">
        <v>0.44176013805004316</v>
      </c>
      <c r="BL48" s="8" t="s">
        <v>461</v>
      </c>
      <c r="BM48" s="37">
        <v>449</v>
      </c>
      <c r="BN48" s="35">
        <v>0.30013368983957217</v>
      </c>
      <c r="BO48" s="8" t="s">
        <v>462</v>
      </c>
      <c r="BP48" s="37">
        <v>443</v>
      </c>
      <c r="BQ48" s="35">
        <v>0.42884801548886736</v>
      </c>
      <c r="BR48" s="8" t="s">
        <v>313</v>
      </c>
      <c r="BS48" s="37">
        <v>429</v>
      </c>
      <c r="BT48" s="35">
        <v>0.28676470588235292</v>
      </c>
      <c r="BU48" s="8" t="s">
        <v>455</v>
      </c>
      <c r="BV48" s="37">
        <v>419</v>
      </c>
      <c r="BW48" s="35">
        <v>0.11173333333333334</v>
      </c>
      <c r="BX48" s="8" t="s">
        <v>567</v>
      </c>
      <c r="BY48" s="37">
        <v>403</v>
      </c>
      <c r="BZ48" s="35">
        <v>0.47579693034238491</v>
      </c>
      <c r="CA48" s="37">
        <v>20329</v>
      </c>
      <c r="CB48" s="37">
        <v>6802</v>
      </c>
      <c r="CC48" s="37">
        <v>8092</v>
      </c>
      <c r="CD48" s="37">
        <v>2607</v>
      </c>
      <c r="CE48" s="37">
        <v>2110</v>
      </c>
      <c r="CF48" s="37">
        <v>705</v>
      </c>
    </row>
    <row r="49" spans="1:303">
      <c r="A49" s="8" t="s">
        <v>101</v>
      </c>
      <c r="B49" s="26" t="s">
        <v>102</v>
      </c>
      <c r="C49" s="8" t="s">
        <v>12</v>
      </c>
      <c r="D49" s="8" t="s">
        <v>212</v>
      </c>
      <c r="E49" s="37">
        <v>332</v>
      </c>
      <c r="F49" s="34">
        <v>0.4</v>
      </c>
      <c r="G49" s="8" t="s">
        <v>179</v>
      </c>
      <c r="H49" s="37">
        <v>216</v>
      </c>
      <c r="I49" s="34">
        <v>0.11</v>
      </c>
      <c r="J49" s="8" t="s">
        <v>181</v>
      </c>
      <c r="K49" s="37">
        <v>203</v>
      </c>
      <c r="L49" s="34">
        <v>0.1</v>
      </c>
      <c r="M49" s="8" t="s">
        <v>180</v>
      </c>
      <c r="N49" s="37">
        <v>149</v>
      </c>
      <c r="O49" s="34">
        <v>0.09</v>
      </c>
      <c r="P49" s="8" t="s">
        <v>182</v>
      </c>
      <c r="Q49" s="37">
        <v>132</v>
      </c>
      <c r="R49" s="34">
        <v>7.0000000000000007E-2</v>
      </c>
      <c r="S49" s="8" t="s">
        <v>184</v>
      </c>
      <c r="T49" s="37">
        <v>125</v>
      </c>
      <c r="U49" s="34">
        <v>0.05</v>
      </c>
      <c r="V49" s="8" t="s">
        <v>190</v>
      </c>
      <c r="W49" s="37">
        <v>125</v>
      </c>
      <c r="X49" s="34">
        <v>0.09</v>
      </c>
      <c r="Y49" s="8" t="s">
        <v>183</v>
      </c>
      <c r="Z49" s="37">
        <v>109</v>
      </c>
      <c r="AA49" s="34">
        <v>0.08</v>
      </c>
      <c r="AB49" s="8" t="s">
        <v>187</v>
      </c>
      <c r="AC49" s="37">
        <v>99</v>
      </c>
      <c r="AD49" s="34">
        <v>0.15</v>
      </c>
      <c r="AE49" s="8" t="s">
        <v>188</v>
      </c>
      <c r="AF49" s="37">
        <v>92</v>
      </c>
      <c r="AG49" s="34">
        <v>7.0000000000000007E-2</v>
      </c>
      <c r="AH49" s="8" t="s">
        <v>193</v>
      </c>
      <c r="AI49" s="37">
        <v>89</v>
      </c>
      <c r="AJ49" s="34">
        <v>0.05</v>
      </c>
      <c r="AK49" s="8" t="s">
        <v>197</v>
      </c>
      <c r="AL49" s="37">
        <v>88</v>
      </c>
      <c r="AM49" s="34">
        <v>0.09</v>
      </c>
      <c r="AN49" s="8" t="s">
        <v>191</v>
      </c>
      <c r="AO49" s="37">
        <v>76</v>
      </c>
      <c r="AP49" s="34">
        <v>0.05</v>
      </c>
      <c r="AQ49" s="8" t="s">
        <v>200</v>
      </c>
      <c r="AR49" s="37">
        <v>54</v>
      </c>
      <c r="AS49" s="34">
        <v>0.09</v>
      </c>
      <c r="AT49" s="8" t="s">
        <v>204</v>
      </c>
      <c r="AU49" s="37">
        <v>54</v>
      </c>
      <c r="AV49" s="34">
        <v>0.09</v>
      </c>
      <c r="AW49" s="8" t="s">
        <v>297</v>
      </c>
      <c r="AX49" s="37">
        <v>1845</v>
      </c>
      <c r="AY49" s="35">
        <v>0.41091314031180398</v>
      </c>
      <c r="AZ49" s="8" t="s">
        <v>463</v>
      </c>
      <c r="BA49" s="37">
        <v>384</v>
      </c>
      <c r="BB49" s="35">
        <v>0.44087256027554533</v>
      </c>
      <c r="BC49" s="8" t="s">
        <v>295</v>
      </c>
      <c r="BD49" s="37">
        <v>174</v>
      </c>
      <c r="BE49" s="35">
        <v>5.2283653846153848E-2</v>
      </c>
      <c r="BF49" s="8" t="s">
        <v>464</v>
      </c>
      <c r="BG49" s="37">
        <v>132</v>
      </c>
      <c r="BH49" s="35">
        <v>0.10873146622734761</v>
      </c>
      <c r="BI49" s="8" t="s">
        <v>298</v>
      </c>
      <c r="BJ49" s="37">
        <v>122</v>
      </c>
      <c r="BK49" s="35">
        <v>4.9735018344883815E-2</v>
      </c>
      <c r="BL49" s="8" t="s">
        <v>293</v>
      </c>
      <c r="BM49" s="37">
        <v>107</v>
      </c>
      <c r="BN49" s="35">
        <v>5.3529441192655958E-3</v>
      </c>
      <c r="BO49" s="8" t="s">
        <v>465</v>
      </c>
      <c r="BP49" s="37">
        <v>71</v>
      </c>
      <c r="BQ49" s="35">
        <v>0.44936708860759494</v>
      </c>
      <c r="BR49" s="8" t="s">
        <v>466</v>
      </c>
      <c r="BS49" s="37">
        <v>70</v>
      </c>
      <c r="BT49" s="35">
        <v>0.44303797468354428</v>
      </c>
      <c r="BU49" s="8" t="s">
        <v>294</v>
      </c>
      <c r="BV49" s="37">
        <v>62</v>
      </c>
      <c r="BW49" s="35">
        <v>8.4664754881879009E-3</v>
      </c>
      <c r="BX49" s="8" t="s">
        <v>568</v>
      </c>
      <c r="BY49" s="37">
        <v>59</v>
      </c>
      <c r="BZ49" s="35">
        <v>0.20068027210884354</v>
      </c>
      <c r="CA49" s="37">
        <v>3523</v>
      </c>
      <c r="CB49" s="37">
        <v>1446</v>
      </c>
      <c r="CC49" s="37">
        <v>824</v>
      </c>
      <c r="CD49" s="37">
        <v>1007</v>
      </c>
      <c r="CE49" s="37">
        <v>195</v>
      </c>
      <c r="CF49" s="37">
        <v>19</v>
      </c>
    </row>
    <row r="50" spans="1:303">
      <c r="A50" s="8" t="s">
        <v>103</v>
      </c>
      <c r="B50" s="26" t="s">
        <v>104</v>
      </c>
      <c r="C50" s="8" t="s">
        <v>12</v>
      </c>
      <c r="D50" s="8" t="s">
        <v>539</v>
      </c>
      <c r="E50" s="37">
        <v>441</v>
      </c>
      <c r="F50" s="34">
        <v>0.21</v>
      </c>
      <c r="G50" s="8" t="s">
        <v>193</v>
      </c>
      <c r="H50" s="37">
        <v>302</v>
      </c>
      <c r="I50" s="34">
        <v>0.42</v>
      </c>
      <c r="J50" s="8" t="s">
        <v>180</v>
      </c>
      <c r="K50" s="37">
        <v>118</v>
      </c>
      <c r="L50" s="34">
        <v>0.18</v>
      </c>
      <c r="M50" s="8" t="s">
        <v>184</v>
      </c>
      <c r="N50" s="37">
        <v>108</v>
      </c>
      <c r="O50" s="34">
        <v>0.24</v>
      </c>
      <c r="P50" s="8" t="s">
        <v>179</v>
      </c>
      <c r="Q50" s="37">
        <v>98</v>
      </c>
      <c r="R50" s="34">
        <v>0.21</v>
      </c>
      <c r="S50" s="8" t="s">
        <v>213</v>
      </c>
      <c r="T50" s="37">
        <v>88</v>
      </c>
      <c r="U50" s="34">
        <v>0.27</v>
      </c>
      <c r="V50" s="8" t="s">
        <v>197</v>
      </c>
      <c r="W50" s="37">
        <v>84</v>
      </c>
      <c r="X50" s="34">
        <v>0.27</v>
      </c>
      <c r="Y50" s="8" t="s">
        <v>199</v>
      </c>
      <c r="Z50" s="37">
        <v>78</v>
      </c>
      <c r="AA50" s="34">
        <v>0.24</v>
      </c>
      <c r="AB50" s="8" t="s">
        <v>182</v>
      </c>
      <c r="AC50" s="37">
        <v>75</v>
      </c>
      <c r="AD50" s="34">
        <v>0.17</v>
      </c>
      <c r="AE50" s="8" t="s">
        <v>196</v>
      </c>
      <c r="AF50" s="37">
        <v>72</v>
      </c>
      <c r="AG50" s="34">
        <v>0.59</v>
      </c>
      <c r="AH50" s="8" t="s">
        <v>181</v>
      </c>
      <c r="AI50" s="37">
        <v>68</v>
      </c>
      <c r="AJ50" s="34">
        <v>0.26</v>
      </c>
      <c r="AK50" s="8" t="s">
        <v>183</v>
      </c>
      <c r="AL50" s="37">
        <v>65</v>
      </c>
      <c r="AM50" s="34">
        <v>0.15</v>
      </c>
      <c r="AN50" s="8" t="s">
        <v>207</v>
      </c>
      <c r="AO50" s="37">
        <v>61</v>
      </c>
      <c r="AP50" s="34">
        <v>0.3</v>
      </c>
      <c r="AQ50" s="8" t="s">
        <v>191</v>
      </c>
      <c r="AR50" s="37">
        <v>52</v>
      </c>
      <c r="AS50" s="34">
        <v>0.18</v>
      </c>
      <c r="AT50" s="8" t="s">
        <v>198</v>
      </c>
      <c r="AU50" s="37">
        <v>42</v>
      </c>
      <c r="AV50" s="34">
        <v>0.16</v>
      </c>
      <c r="AW50" s="8" t="s">
        <v>305</v>
      </c>
      <c r="AX50" s="37">
        <v>1428</v>
      </c>
      <c r="AY50" s="35">
        <v>0.62195121951219512</v>
      </c>
      <c r="AZ50" s="8" t="s">
        <v>307</v>
      </c>
      <c r="BA50" s="37">
        <v>567</v>
      </c>
      <c r="BB50" s="35">
        <v>0.48255319148936171</v>
      </c>
      <c r="BC50" s="8" t="s">
        <v>467</v>
      </c>
      <c r="BD50" s="37">
        <v>401</v>
      </c>
      <c r="BE50" s="35">
        <v>0.5332446808510638</v>
      </c>
      <c r="BF50" s="8" t="s">
        <v>301</v>
      </c>
      <c r="BG50" s="37">
        <v>70</v>
      </c>
      <c r="BH50" s="35">
        <v>8.5605967958909141E-3</v>
      </c>
      <c r="BI50" s="8" t="s">
        <v>308</v>
      </c>
      <c r="BJ50" s="37">
        <v>66</v>
      </c>
      <c r="BK50" s="35">
        <v>0.15602836879432624</v>
      </c>
      <c r="BL50" s="8" t="s">
        <v>468</v>
      </c>
      <c r="BM50" s="37">
        <v>53</v>
      </c>
      <c r="BN50" s="35">
        <v>0.68831168831168832</v>
      </c>
      <c r="BO50" s="8" t="s">
        <v>469</v>
      </c>
      <c r="BP50" s="37">
        <v>34</v>
      </c>
      <c r="BQ50" s="35">
        <v>0.5</v>
      </c>
      <c r="BR50" s="8" t="s">
        <v>470</v>
      </c>
      <c r="BS50" s="37">
        <v>32</v>
      </c>
      <c r="BT50" s="35">
        <v>0.30188679245283018</v>
      </c>
      <c r="BV50" s="37"/>
      <c r="BW50" s="35"/>
      <c r="BY50" s="37"/>
      <c r="BZ50" s="35"/>
      <c r="CA50" s="37">
        <v>2904</v>
      </c>
      <c r="CB50" s="37">
        <v>1044</v>
      </c>
      <c r="CC50" s="37">
        <v>1080</v>
      </c>
      <c r="CD50" s="37">
        <v>487</v>
      </c>
      <c r="CE50" s="37">
        <v>246</v>
      </c>
      <c r="CF50" s="37">
        <v>5</v>
      </c>
    </row>
    <row r="51" spans="1:303">
      <c r="A51" s="8" t="s">
        <v>105</v>
      </c>
      <c r="B51" s="26" t="s">
        <v>106</v>
      </c>
      <c r="C51" s="8" t="s">
        <v>12</v>
      </c>
      <c r="D51" s="8" t="s">
        <v>539</v>
      </c>
      <c r="E51" s="37">
        <v>2561</v>
      </c>
      <c r="F51" s="34">
        <v>0.39</v>
      </c>
      <c r="G51" s="8" t="s">
        <v>184</v>
      </c>
      <c r="H51" s="37">
        <v>645</v>
      </c>
      <c r="I51" s="34">
        <v>0.59</v>
      </c>
      <c r="J51" s="8" t="s">
        <v>193</v>
      </c>
      <c r="K51" s="37">
        <v>637</v>
      </c>
      <c r="L51" s="34">
        <v>0.57999999999999996</v>
      </c>
      <c r="M51" s="8" t="s">
        <v>181</v>
      </c>
      <c r="N51" s="37">
        <v>567</v>
      </c>
      <c r="O51" s="34">
        <v>0.55000000000000004</v>
      </c>
      <c r="P51" s="8" t="s">
        <v>182</v>
      </c>
      <c r="Q51" s="37">
        <v>563</v>
      </c>
      <c r="R51" s="34">
        <v>0.49</v>
      </c>
      <c r="S51" s="8" t="s">
        <v>183</v>
      </c>
      <c r="T51" s="37">
        <v>517</v>
      </c>
      <c r="U51" s="34">
        <v>0.54</v>
      </c>
      <c r="V51" s="8" t="s">
        <v>188</v>
      </c>
      <c r="W51" s="37">
        <v>485</v>
      </c>
      <c r="X51" s="34">
        <v>0.56999999999999995</v>
      </c>
      <c r="Y51" s="8" t="s">
        <v>199</v>
      </c>
      <c r="Z51" s="37">
        <v>480</v>
      </c>
      <c r="AA51" s="34">
        <v>0.55000000000000004</v>
      </c>
      <c r="AB51" s="8" t="s">
        <v>180</v>
      </c>
      <c r="AC51" s="37">
        <v>460</v>
      </c>
      <c r="AD51" s="34">
        <v>0.28000000000000003</v>
      </c>
      <c r="AE51" s="8" t="s">
        <v>191</v>
      </c>
      <c r="AF51" s="37">
        <v>434</v>
      </c>
      <c r="AG51" s="34">
        <v>0.52</v>
      </c>
      <c r="AH51" s="8" t="s">
        <v>190</v>
      </c>
      <c r="AI51" s="37">
        <v>372</v>
      </c>
      <c r="AJ51" s="34">
        <v>0.55000000000000004</v>
      </c>
      <c r="AK51" s="8" t="s">
        <v>207</v>
      </c>
      <c r="AL51" s="37">
        <v>325</v>
      </c>
      <c r="AM51" s="34">
        <v>0.55000000000000004</v>
      </c>
      <c r="AN51" s="8" t="s">
        <v>189</v>
      </c>
      <c r="AO51" s="37">
        <v>299</v>
      </c>
      <c r="AP51" s="34">
        <v>0.53</v>
      </c>
      <c r="AQ51" s="8" t="s">
        <v>179</v>
      </c>
      <c r="AR51" s="37">
        <v>295</v>
      </c>
      <c r="AS51" s="34">
        <v>0.32</v>
      </c>
      <c r="AT51" s="8" t="s">
        <v>237</v>
      </c>
      <c r="AU51" s="37">
        <v>268</v>
      </c>
      <c r="AV51" s="34">
        <v>0.83</v>
      </c>
      <c r="AW51" s="8" t="s">
        <v>326</v>
      </c>
      <c r="AX51" s="37">
        <v>7582</v>
      </c>
      <c r="AY51" s="35">
        <v>0.61081124627406747</v>
      </c>
      <c r="AZ51" s="8" t="s">
        <v>412</v>
      </c>
      <c r="BA51" s="37">
        <v>3127</v>
      </c>
      <c r="BB51" s="35">
        <v>0.42239632581385922</v>
      </c>
      <c r="BC51" s="8" t="s">
        <v>471</v>
      </c>
      <c r="BD51" s="37">
        <v>2973</v>
      </c>
      <c r="BE51" s="35">
        <v>0.58894611727416801</v>
      </c>
      <c r="BF51" s="8" t="s">
        <v>472</v>
      </c>
      <c r="BG51" s="37">
        <v>963</v>
      </c>
      <c r="BH51" s="35">
        <v>0.55186246418338114</v>
      </c>
      <c r="BI51" s="8" t="s">
        <v>473</v>
      </c>
      <c r="BJ51" s="37">
        <v>887</v>
      </c>
      <c r="BK51" s="35">
        <v>0.59932432432432436</v>
      </c>
      <c r="BL51" s="8" t="s">
        <v>381</v>
      </c>
      <c r="BM51" s="37">
        <v>672</v>
      </c>
      <c r="BN51" s="35">
        <v>0.18049959709911362</v>
      </c>
      <c r="BO51" s="8" t="s">
        <v>474</v>
      </c>
      <c r="BP51" s="37">
        <v>669</v>
      </c>
      <c r="BQ51" s="35">
        <v>0.18159609120521172</v>
      </c>
      <c r="BR51" s="8" t="s">
        <v>475</v>
      </c>
      <c r="BS51" s="37">
        <v>538</v>
      </c>
      <c r="BT51" s="35">
        <v>9.4551845342706498E-2</v>
      </c>
      <c r="BU51" s="8" t="s">
        <v>569</v>
      </c>
      <c r="BV51" s="37">
        <v>291</v>
      </c>
      <c r="BW51" s="35">
        <v>0.23950617283950618</v>
      </c>
      <c r="BX51" s="8" t="s">
        <v>570</v>
      </c>
      <c r="BY51" s="37">
        <v>243</v>
      </c>
      <c r="BZ51" s="35">
        <v>0.58273381294964033</v>
      </c>
      <c r="CA51" s="37">
        <v>20096</v>
      </c>
      <c r="CB51" s="37">
        <v>8269</v>
      </c>
      <c r="CC51" s="37">
        <v>6094</v>
      </c>
      <c r="CD51" s="37">
        <v>3197</v>
      </c>
      <c r="CE51" s="37">
        <v>2014</v>
      </c>
      <c r="CF51" s="37">
        <v>646</v>
      </c>
    </row>
    <row r="52" spans="1:303">
      <c r="A52" s="8" t="s">
        <v>108</v>
      </c>
      <c r="B52" s="26" t="s">
        <v>109</v>
      </c>
      <c r="C52" s="8" t="s">
        <v>6</v>
      </c>
      <c r="D52" s="8" t="s">
        <v>539</v>
      </c>
      <c r="E52" s="37">
        <v>4038</v>
      </c>
      <c r="F52" s="34">
        <v>0.61</v>
      </c>
      <c r="G52" s="8" t="s">
        <v>180</v>
      </c>
      <c r="H52" s="37">
        <v>1203</v>
      </c>
      <c r="I52" s="34">
        <v>0.72</v>
      </c>
      <c r="J52" s="8" t="s">
        <v>179</v>
      </c>
      <c r="K52" s="37">
        <v>620</v>
      </c>
      <c r="L52" s="34">
        <v>0.68</v>
      </c>
      <c r="M52" s="8" t="s">
        <v>182</v>
      </c>
      <c r="N52" s="37">
        <v>586</v>
      </c>
      <c r="O52" s="34">
        <v>0.51</v>
      </c>
      <c r="P52" s="8" t="s">
        <v>197</v>
      </c>
      <c r="Q52" s="37">
        <v>505</v>
      </c>
      <c r="R52" s="34">
        <v>0.76</v>
      </c>
      <c r="S52" s="8" t="s">
        <v>228</v>
      </c>
      <c r="T52" s="37">
        <v>487</v>
      </c>
      <c r="U52" s="34">
        <v>0.71</v>
      </c>
      <c r="V52" s="8" t="s">
        <v>181</v>
      </c>
      <c r="W52" s="37">
        <v>472</v>
      </c>
      <c r="X52" s="34">
        <v>0.45</v>
      </c>
      <c r="Y52" s="8" t="s">
        <v>193</v>
      </c>
      <c r="Z52" s="37">
        <v>458</v>
      </c>
      <c r="AA52" s="34">
        <v>0.42</v>
      </c>
      <c r="AB52" s="8" t="s">
        <v>184</v>
      </c>
      <c r="AC52" s="37">
        <v>449</v>
      </c>
      <c r="AD52" s="34">
        <v>0.41</v>
      </c>
      <c r="AE52" s="8" t="s">
        <v>183</v>
      </c>
      <c r="AF52" s="37">
        <v>445</v>
      </c>
      <c r="AG52" s="34">
        <v>0.46</v>
      </c>
      <c r="AH52" s="8" t="s">
        <v>233</v>
      </c>
      <c r="AI52" s="37">
        <v>408</v>
      </c>
      <c r="AJ52" s="34">
        <v>0.75</v>
      </c>
      <c r="AK52" s="8" t="s">
        <v>191</v>
      </c>
      <c r="AL52" s="37">
        <v>406</v>
      </c>
      <c r="AM52" s="34">
        <v>0.48</v>
      </c>
      <c r="AN52" s="8" t="s">
        <v>199</v>
      </c>
      <c r="AO52" s="37">
        <v>394</v>
      </c>
      <c r="AP52" s="34">
        <v>0.45</v>
      </c>
      <c r="AQ52" s="8" t="s">
        <v>188</v>
      </c>
      <c r="AR52" s="37">
        <v>360</v>
      </c>
      <c r="AS52" s="34">
        <v>0.43</v>
      </c>
      <c r="AT52" s="8" t="s">
        <v>190</v>
      </c>
      <c r="AU52" s="37">
        <v>308</v>
      </c>
      <c r="AV52" s="34">
        <v>0.45</v>
      </c>
      <c r="AW52" s="8" t="s">
        <v>475</v>
      </c>
      <c r="AX52" s="37">
        <v>4034</v>
      </c>
      <c r="AY52" s="35">
        <v>0.70896309314586992</v>
      </c>
      <c r="AZ52" s="8" t="s">
        <v>476</v>
      </c>
      <c r="BA52" s="37">
        <v>3146</v>
      </c>
      <c r="BB52" s="35">
        <v>0.74198113207547167</v>
      </c>
      <c r="BC52" s="8" t="s">
        <v>474</v>
      </c>
      <c r="BD52" s="37">
        <v>1932</v>
      </c>
      <c r="BE52" s="35">
        <v>0.52442996742671011</v>
      </c>
      <c r="BF52" s="8" t="s">
        <v>412</v>
      </c>
      <c r="BG52" s="37">
        <v>1762</v>
      </c>
      <c r="BH52" s="35">
        <v>0.23801161691206268</v>
      </c>
      <c r="BI52" s="8" t="s">
        <v>326</v>
      </c>
      <c r="BJ52" s="37">
        <v>1510</v>
      </c>
      <c r="BK52" s="35">
        <v>0.12164666075888182</v>
      </c>
      <c r="BL52" s="8" t="s">
        <v>471</v>
      </c>
      <c r="BM52" s="37">
        <v>980</v>
      </c>
      <c r="BN52" s="35">
        <v>0.19413629160063392</v>
      </c>
      <c r="BO52" s="8" t="s">
        <v>477</v>
      </c>
      <c r="BP52" s="37">
        <v>811</v>
      </c>
      <c r="BQ52" s="35">
        <v>0.57355021216407354</v>
      </c>
      <c r="BR52" s="8" t="s">
        <v>478</v>
      </c>
      <c r="BS52" s="37">
        <v>617</v>
      </c>
      <c r="BT52" s="35">
        <v>0.70756880733944949</v>
      </c>
      <c r="BU52" s="8" t="s">
        <v>571</v>
      </c>
      <c r="BV52" s="37">
        <v>406</v>
      </c>
      <c r="BW52" s="35">
        <v>0.60869565217391308</v>
      </c>
      <c r="BX52" s="8" t="s">
        <v>572</v>
      </c>
      <c r="BY52" s="37">
        <v>403</v>
      </c>
      <c r="BZ52" s="35">
        <v>0.55894590846047154</v>
      </c>
      <c r="CA52" s="37">
        <v>21092</v>
      </c>
      <c r="CB52" s="37">
        <v>8676</v>
      </c>
      <c r="CC52" s="37">
        <v>6502</v>
      </c>
      <c r="CD52" s="37">
        <v>3643</v>
      </c>
      <c r="CE52" s="37">
        <v>1814</v>
      </c>
      <c r="CF52" s="37">
        <v>222</v>
      </c>
      <c r="KP52" s="26"/>
      <c r="KQ52" s="26"/>
    </row>
    <row r="53" spans="1:303">
      <c r="A53" s="8" t="s">
        <v>1895</v>
      </c>
      <c r="B53" s="26" t="s">
        <v>125</v>
      </c>
      <c r="C53" s="8" t="s">
        <v>12</v>
      </c>
      <c r="D53" s="8" t="s">
        <v>199</v>
      </c>
      <c r="E53" s="37">
        <v>219</v>
      </c>
      <c r="F53" s="34">
        <v>0.27</v>
      </c>
      <c r="G53" s="8" t="s">
        <v>184</v>
      </c>
      <c r="H53" s="37">
        <v>204</v>
      </c>
      <c r="I53" s="34">
        <v>0.16</v>
      </c>
      <c r="J53" s="8" t="s">
        <v>181</v>
      </c>
      <c r="K53" s="37">
        <v>196</v>
      </c>
      <c r="L53" s="34">
        <v>0.15</v>
      </c>
      <c r="M53" s="8" t="s">
        <v>182</v>
      </c>
      <c r="N53" s="37">
        <v>185</v>
      </c>
      <c r="O53" s="34">
        <v>0.14000000000000001</v>
      </c>
      <c r="P53" s="8" t="s">
        <v>191</v>
      </c>
      <c r="Q53" s="37">
        <v>181</v>
      </c>
      <c r="R53" s="34">
        <v>0.21</v>
      </c>
      <c r="S53" s="8" t="s">
        <v>188</v>
      </c>
      <c r="T53" s="37">
        <v>168</v>
      </c>
      <c r="U53" s="34">
        <v>0.16</v>
      </c>
      <c r="V53" s="8" t="s">
        <v>193</v>
      </c>
      <c r="W53" s="37">
        <v>152</v>
      </c>
      <c r="X53" s="34">
        <v>0.23</v>
      </c>
      <c r="Y53" s="8" t="s">
        <v>213</v>
      </c>
      <c r="Z53" s="37">
        <v>151</v>
      </c>
      <c r="AA53" s="34">
        <v>0.46</v>
      </c>
      <c r="AB53" s="8" t="s">
        <v>230</v>
      </c>
      <c r="AC53" s="37">
        <v>136</v>
      </c>
      <c r="AD53" s="34">
        <v>0.26</v>
      </c>
      <c r="AE53" s="8" t="s">
        <v>228</v>
      </c>
      <c r="AF53" s="37">
        <v>129</v>
      </c>
      <c r="AG53" s="34">
        <v>0.32</v>
      </c>
      <c r="AH53" s="8" t="s">
        <v>183</v>
      </c>
      <c r="AI53" s="37">
        <v>127</v>
      </c>
      <c r="AJ53" s="34">
        <v>0.14000000000000001</v>
      </c>
      <c r="AK53" s="8" t="s">
        <v>190</v>
      </c>
      <c r="AL53" s="37">
        <v>110</v>
      </c>
      <c r="AM53" s="34">
        <v>0.15</v>
      </c>
      <c r="AN53" s="8" t="s">
        <v>179</v>
      </c>
      <c r="AO53" s="37">
        <v>101</v>
      </c>
      <c r="AP53" s="34">
        <v>0.55000000000000004</v>
      </c>
      <c r="AQ53" s="8" t="s">
        <v>189</v>
      </c>
      <c r="AR53" s="37">
        <v>98</v>
      </c>
      <c r="AS53" s="34">
        <v>0.14000000000000001</v>
      </c>
      <c r="AT53" s="8" t="s">
        <v>229</v>
      </c>
      <c r="AU53" s="37">
        <v>94</v>
      </c>
      <c r="AV53" s="34">
        <v>0.64</v>
      </c>
      <c r="AW53" s="8" t="s">
        <v>320</v>
      </c>
      <c r="AX53" s="37">
        <v>3252</v>
      </c>
      <c r="AY53" s="35">
        <v>0.26327720207253885</v>
      </c>
      <c r="AZ53" s="8" t="s">
        <v>453</v>
      </c>
      <c r="BA53" s="37">
        <v>499</v>
      </c>
      <c r="BB53" s="35">
        <v>9.7823956087041752E-2</v>
      </c>
      <c r="BC53" s="8" t="s">
        <v>493</v>
      </c>
      <c r="BD53" s="37">
        <v>210</v>
      </c>
      <c r="BE53" s="35">
        <v>8.2938388625592413E-2</v>
      </c>
      <c r="BF53" s="8" t="s">
        <v>495</v>
      </c>
      <c r="BG53" s="37">
        <v>145</v>
      </c>
      <c r="BH53" s="35">
        <v>6.6029143897996356E-2</v>
      </c>
      <c r="BI53" s="8" t="s">
        <v>515</v>
      </c>
      <c r="BJ53" s="37">
        <v>106</v>
      </c>
      <c r="BK53" s="35">
        <v>7.5985663082437274E-2</v>
      </c>
      <c r="BL53" s="8" t="s">
        <v>452</v>
      </c>
      <c r="BM53" s="37">
        <v>81</v>
      </c>
      <c r="BN53" s="35">
        <v>1.8413275744487385E-2</v>
      </c>
      <c r="BO53" s="8" t="s">
        <v>516</v>
      </c>
      <c r="BP53" s="37">
        <v>76</v>
      </c>
      <c r="BQ53" s="35">
        <v>7.1765816808309721E-2</v>
      </c>
      <c r="BR53" s="8" t="s">
        <v>492</v>
      </c>
      <c r="BS53" s="37">
        <v>56</v>
      </c>
      <c r="BT53" s="35">
        <v>2.1671826625386997E-2</v>
      </c>
      <c r="BU53" s="8" t="s">
        <v>319</v>
      </c>
      <c r="BV53" s="37">
        <v>51</v>
      </c>
      <c r="BW53" s="35">
        <v>4.5863309352517983E-3</v>
      </c>
      <c r="BX53" s="8" t="s">
        <v>494</v>
      </c>
      <c r="BY53" s="37">
        <v>50</v>
      </c>
      <c r="BZ53" s="35">
        <v>2.4390243902439025E-2</v>
      </c>
      <c r="CA53" s="37">
        <v>5424</v>
      </c>
      <c r="CB53" s="37">
        <v>2553</v>
      </c>
      <c r="CC53" s="37">
        <v>1194</v>
      </c>
      <c r="CD53" s="37">
        <v>1117</v>
      </c>
      <c r="CE53" s="37">
        <v>496</v>
      </c>
      <c r="CF53" s="37">
        <v>53</v>
      </c>
    </row>
    <row r="54" spans="1:303">
      <c r="A54" s="8" t="s">
        <v>110</v>
      </c>
      <c r="B54" s="26" t="s">
        <v>111</v>
      </c>
      <c r="C54" s="8" t="s">
        <v>20</v>
      </c>
      <c r="D54" s="8" t="s">
        <v>539</v>
      </c>
      <c r="E54" s="37">
        <v>3662</v>
      </c>
      <c r="F54" s="34">
        <v>0.26</v>
      </c>
      <c r="G54" s="8" t="s">
        <v>193</v>
      </c>
      <c r="H54" s="37">
        <v>817</v>
      </c>
      <c r="I54" s="34">
        <v>0.37</v>
      </c>
      <c r="J54" s="8" t="s">
        <v>184</v>
      </c>
      <c r="K54" s="37">
        <v>606</v>
      </c>
      <c r="L54" s="34">
        <v>0.28999999999999998</v>
      </c>
      <c r="M54" s="8" t="s">
        <v>182</v>
      </c>
      <c r="N54" s="37">
        <v>491</v>
      </c>
      <c r="O54" s="34">
        <v>0.22</v>
      </c>
      <c r="P54" s="8" t="s">
        <v>191</v>
      </c>
      <c r="Q54" s="37">
        <v>466</v>
      </c>
      <c r="R54" s="34">
        <v>0.31</v>
      </c>
      <c r="S54" s="8" t="s">
        <v>183</v>
      </c>
      <c r="T54" s="37">
        <v>462</v>
      </c>
      <c r="U54" s="34">
        <v>0.3</v>
      </c>
      <c r="V54" s="8" t="s">
        <v>199</v>
      </c>
      <c r="W54" s="37">
        <v>415</v>
      </c>
      <c r="X54" s="34">
        <v>0.36</v>
      </c>
      <c r="Y54" s="8" t="s">
        <v>181</v>
      </c>
      <c r="Z54" s="37">
        <v>391</v>
      </c>
      <c r="AA54" s="34">
        <v>0.21</v>
      </c>
      <c r="AB54" s="8" t="s">
        <v>213</v>
      </c>
      <c r="AC54" s="37">
        <v>365</v>
      </c>
      <c r="AD54" s="34">
        <v>0.39</v>
      </c>
      <c r="AE54" s="8" t="s">
        <v>190</v>
      </c>
      <c r="AF54" s="37">
        <v>343</v>
      </c>
      <c r="AG54" s="34">
        <v>0.25</v>
      </c>
      <c r="AH54" s="8" t="s">
        <v>207</v>
      </c>
      <c r="AI54" s="37">
        <v>335</v>
      </c>
      <c r="AJ54" s="34">
        <v>0.35</v>
      </c>
      <c r="AK54" s="8" t="s">
        <v>198</v>
      </c>
      <c r="AL54" s="37">
        <v>232</v>
      </c>
      <c r="AM54" s="34">
        <v>0.26</v>
      </c>
      <c r="AN54" s="8" t="s">
        <v>189</v>
      </c>
      <c r="AO54" s="37">
        <v>230</v>
      </c>
      <c r="AP54" s="34">
        <v>0.28000000000000003</v>
      </c>
      <c r="AQ54" s="8" t="s">
        <v>202</v>
      </c>
      <c r="AR54" s="37">
        <v>227</v>
      </c>
      <c r="AS54" s="34">
        <v>0.35</v>
      </c>
      <c r="AT54" s="8" t="s">
        <v>188</v>
      </c>
      <c r="AU54" s="37">
        <v>226</v>
      </c>
      <c r="AV54" s="34">
        <v>0.19</v>
      </c>
      <c r="AW54" s="8" t="s">
        <v>345</v>
      </c>
      <c r="AX54" s="37">
        <v>6501</v>
      </c>
      <c r="AY54" s="35">
        <v>0.27386468952734011</v>
      </c>
      <c r="AZ54" s="8" t="s">
        <v>479</v>
      </c>
      <c r="BA54" s="37">
        <v>754</v>
      </c>
      <c r="BB54" s="35">
        <v>0.38274111675126904</v>
      </c>
      <c r="BC54" s="8" t="s">
        <v>385</v>
      </c>
      <c r="BD54" s="37">
        <v>683</v>
      </c>
      <c r="BE54" s="35">
        <v>0.26731898238747553</v>
      </c>
      <c r="BF54" s="8" t="s">
        <v>396</v>
      </c>
      <c r="BG54" s="37">
        <v>630</v>
      </c>
      <c r="BH54" s="35">
        <v>0.18534863195057369</v>
      </c>
      <c r="BI54" s="8" t="s">
        <v>480</v>
      </c>
      <c r="BJ54" s="37">
        <v>575</v>
      </c>
      <c r="BK54" s="35">
        <v>0.3951890034364261</v>
      </c>
      <c r="BL54" s="8" t="s">
        <v>481</v>
      </c>
      <c r="BM54" s="37">
        <v>507</v>
      </c>
      <c r="BN54" s="35">
        <v>0.38731856378915203</v>
      </c>
      <c r="BO54" s="8" t="s">
        <v>482</v>
      </c>
      <c r="BP54" s="37">
        <v>493</v>
      </c>
      <c r="BQ54" s="35">
        <v>0.40179299103504484</v>
      </c>
      <c r="BR54" s="8" t="s">
        <v>483</v>
      </c>
      <c r="BS54" s="37">
        <v>384</v>
      </c>
      <c r="BT54" s="35">
        <v>0.28828828828828829</v>
      </c>
      <c r="BU54" s="8" t="s">
        <v>573</v>
      </c>
      <c r="BV54" s="37">
        <v>327</v>
      </c>
      <c r="BW54" s="35">
        <v>0.45353675450762831</v>
      </c>
      <c r="BX54" s="8" t="s">
        <v>274</v>
      </c>
      <c r="BY54" s="37">
        <v>301</v>
      </c>
      <c r="BZ54" s="35">
        <v>0.1625269978401728</v>
      </c>
      <c r="CA54" s="37">
        <v>20160</v>
      </c>
      <c r="CB54" s="37">
        <v>7849</v>
      </c>
      <c r="CC54" s="37">
        <v>6455</v>
      </c>
      <c r="CD54" s="37">
        <v>2428</v>
      </c>
      <c r="CE54" s="37">
        <v>2293</v>
      </c>
      <c r="CF54" s="37">
        <v>701</v>
      </c>
    </row>
    <row r="55" spans="1:303">
      <c r="A55" s="8" t="s">
        <v>112</v>
      </c>
      <c r="B55" s="26" t="s">
        <v>113</v>
      </c>
      <c r="C55" s="8" t="s">
        <v>12</v>
      </c>
      <c r="D55" s="8" t="s">
        <v>193</v>
      </c>
      <c r="E55" s="37">
        <v>313</v>
      </c>
      <c r="F55" s="34">
        <v>0.18</v>
      </c>
      <c r="G55" s="8" t="s">
        <v>184</v>
      </c>
      <c r="H55" s="37">
        <v>312</v>
      </c>
      <c r="I55" s="34">
        <v>0.16</v>
      </c>
      <c r="J55" s="8" t="s">
        <v>181</v>
      </c>
      <c r="K55" s="37">
        <v>266</v>
      </c>
      <c r="L55" s="34">
        <v>0.17</v>
      </c>
      <c r="M55" s="8" t="s">
        <v>182</v>
      </c>
      <c r="N55" s="37">
        <v>215</v>
      </c>
      <c r="O55" s="34">
        <v>0.11</v>
      </c>
      <c r="P55" s="8" t="s">
        <v>199</v>
      </c>
      <c r="Q55" s="37">
        <v>189</v>
      </c>
      <c r="R55" s="34">
        <v>0.12</v>
      </c>
      <c r="S55" s="8" t="s">
        <v>183</v>
      </c>
      <c r="T55" s="37">
        <v>175</v>
      </c>
      <c r="U55" s="34">
        <v>0.13</v>
      </c>
      <c r="V55" s="8" t="s">
        <v>191</v>
      </c>
      <c r="W55" s="37">
        <v>156</v>
      </c>
      <c r="X55" s="34">
        <v>0.12</v>
      </c>
      <c r="Y55" s="8" t="s">
        <v>190</v>
      </c>
      <c r="Z55" s="37">
        <v>155</v>
      </c>
      <c r="AA55" s="34">
        <v>0.13</v>
      </c>
      <c r="AB55" s="8" t="s">
        <v>188</v>
      </c>
      <c r="AC55" s="37">
        <v>152</v>
      </c>
      <c r="AD55" s="34">
        <v>0.12</v>
      </c>
      <c r="AE55" s="8" t="s">
        <v>189</v>
      </c>
      <c r="AF55" s="37">
        <v>118</v>
      </c>
      <c r="AG55" s="34">
        <v>0.1</v>
      </c>
      <c r="AH55" s="8" t="s">
        <v>213</v>
      </c>
      <c r="AI55" s="37">
        <v>116</v>
      </c>
      <c r="AJ55" s="34">
        <v>0.21</v>
      </c>
      <c r="AK55" s="8" t="s">
        <v>207</v>
      </c>
      <c r="AL55" s="37">
        <v>113</v>
      </c>
      <c r="AM55" s="34">
        <v>0.1</v>
      </c>
      <c r="AN55" s="8" t="s">
        <v>198</v>
      </c>
      <c r="AO55" s="37">
        <v>110</v>
      </c>
      <c r="AP55" s="34">
        <v>0.14000000000000001</v>
      </c>
      <c r="AQ55" s="8" t="s">
        <v>186</v>
      </c>
      <c r="AR55" s="37">
        <v>100</v>
      </c>
      <c r="AS55" s="34">
        <v>0.13</v>
      </c>
      <c r="AT55" s="8" t="s">
        <v>262</v>
      </c>
      <c r="AU55" s="37">
        <v>99</v>
      </c>
      <c r="AV55" s="34">
        <v>0.22</v>
      </c>
      <c r="AW55" s="8" t="s">
        <v>416</v>
      </c>
      <c r="AX55" s="37">
        <v>3230</v>
      </c>
      <c r="AY55" s="35">
        <v>0.2144469525959368</v>
      </c>
      <c r="AZ55" s="8" t="s">
        <v>426</v>
      </c>
      <c r="BA55" s="37">
        <v>917</v>
      </c>
      <c r="BB55" s="35">
        <v>0.25282602701957541</v>
      </c>
      <c r="BC55" s="8" t="s">
        <v>423</v>
      </c>
      <c r="BD55" s="37">
        <v>569</v>
      </c>
      <c r="BE55" s="35">
        <v>0.1579239522620039</v>
      </c>
      <c r="BF55" s="8" t="s">
        <v>366</v>
      </c>
      <c r="BG55" s="37">
        <v>251</v>
      </c>
      <c r="BH55" s="35">
        <v>8.4540249242169074E-2</v>
      </c>
      <c r="BI55" s="8" t="s">
        <v>410</v>
      </c>
      <c r="BJ55" s="37">
        <v>182</v>
      </c>
      <c r="BK55" s="35">
        <v>5.3671483338248303E-2</v>
      </c>
      <c r="BL55" s="8" t="s">
        <v>484</v>
      </c>
      <c r="BM55" s="37">
        <v>177</v>
      </c>
      <c r="BN55" s="35">
        <v>0.15705412599822538</v>
      </c>
      <c r="BO55" s="8" t="s">
        <v>425</v>
      </c>
      <c r="BP55" s="37">
        <v>92</v>
      </c>
      <c r="BQ55" s="35">
        <v>8.6303939962476553E-2</v>
      </c>
      <c r="BR55" s="8" t="s">
        <v>424</v>
      </c>
      <c r="BS55" s="37">
        <v>82</v>
      </c>
      <c r="BT55" s="35">
        <v>7.2246696035242294E-2</v>
      </c>
      <c r="BU55" s="8" t="s">
        <v>561</v>
      </c>
      <c r="BV55" s="37">
        <v>74</v>
      </c>
      <c r="BW55" s="35">
        <v>9.4147582697201013E-2</v>
      </c>
      <c r="BX55" s="8" t="s">
        <v>362</v>
      </c>
      <c r="BY55" s="37">
        <v>50</v>
      </c>
      <c r="BZ55" s="35">
        <v>2.8248587570621469E-2</v>
      </c>
      <c r="CA55" s="37">
        <v>6183</v>
      </c>
      <c r="CB55" s="37">
        <v>3063</v>
      </c>
      <c r="CC55" s="37">
        <v>1579</v>
      </c>
      <c r="CD55" s="37">
        <v>829</v>
      </c>
      <c r="CE55" s="37">
        <v>579</v>
      </c>
      <c r="CF55" s="37">
        <v>127</v>
      </c>
    </row>
    <row r="56" spans="1:303">
      <c r="A56" s="8" t="s">
        <v>114</v>
      </c>
      <c r="B56" s="26" t="s">
        <v>115</v>
      </c>
      <c r="C56" s="8" t="s">
        <v>12</v>
      </c>
      <c r="D56" s="8" t="s">
        <v>539</v>
      </c>
      <c r="E56" s="37">
        <v>1899</v>
      </c>
      <c r="F56" s="34">
        <v>0.43</v>
      </c>
      <c r="G56" s="8" t="s">
        <v>212</v>
      </c>
      <c r="H56" s="37">
        <v>668</v>
      </c>
      <c r="I56" s="34">
        <v>1</v>
      </c>
      <c r="J56" s="8" t="s">
        <v>181</v>
      </c>
      <c r="K56" s="37">
        <v>455</v>
      </c>
      <c r="L56" s="34">
        <v>0.38</v>
      </c>
      <c r="M56" s="8" t="s">
        <v>191</v>
      </c>
      <c r="N56" s="37">
        <v>396</v>
      </c>
      <c r="O56" s="34">
        <v>0.43</v>
      </c>
      <c r="P56" s="8" t="s">
        <v>180</v>
      </c>
      <c r="Q56" s="37">
        <v>340</v>
      </c>
      <c r="R56" s="34">
        <v>0.87</v>
      </c>
      <c r="S56" s="8" t="s">
        <v>183</v>
      </c>
      <c r="T56" s="37">
        <v>322</v>
      </c>
      <c r="U56" s="34">
        <v>0.36</v>
      </c>
      <c r="V56" s="8" t="s">
        <v>193</v>
      </c>
      <c r="W56" s="37">
        <v>318</v>
      </c>
      <c r="X56" s="34">
        <v>0.3</v>
      </c>
      <c r="Y56" s="8" t="s">
        <v>182</v>
      </c>
      <c r="Z56" s="37">
        <v>296</v>
      </c>
      <c r="AA56" s="34">
        <v>0.31</v>
      </c>
      <c r="AB56" s="8" t="s">
        <v>190</v>
      </c>
      <c r="AC56" s="37">
        <v>240</v>
      </c>
      <c r="AD56" s="34">
        <v>0.35</v>
      </c>
      <c r="AE56" s="8" t="s">
        <v>192</v>
      </c>
      <c r="AF56" s="37">
        <v>238</v>
      </c>
      <c r="AG56" s="34">
        <v>0.52</v>
      </c>
      <c r="AH56" s="8" t="s">
        <v>184</v>
      </c>
      <c r="AI56" s="37">
        <v>232</v>
      </c>
      <c r="AJ56" s="34">
        <v>0.24</v>
      </c>
      <c r="AK56" s="8" t="s">
        <v>189</v>
      </c>
      <c r="AL56" s="37">
        <v>225</v>
      </c>
      <c r="AM56" s="34">
        <v>0.42</v>
      </c>
      <c r="AN56" s="8" t="s">
        <v>186</v>
      </c>
      <c r="AO56" s="37">
        <v>205</v>
      </c>
      <c r="AP56" s="34">
        <v>0.5</v>
      </c>
      <c r="AQ56" s="8" t="s">
        <v>179</v>
      </c>
      <c r="AR56" s="37">
        <v>199</v>
      </c>
      <c r="AS56" s="34">
        <v>0.64</v>
      </c>
      <c r="AT56" s="8" t="s">
        <v>213</v>
      </c>
      <c r="AU56" s="37">
        <v>193</v>
      </c>
      <c r="AV56" s="34">
        <v>0.53</v>
      </c>
      <c r="AW56" s="8" t="s">
        <v>325</v>
      </c>
      <c r="AX56" s="37">
        <v>6634</v>
      </c>
      <c r="AY56" s="35">
        <v>0.39041902071563089</v>
      </c>
      <c r="AZ56" s="8" t="s">
        <v>485</v>
      </c>
      <c r="BA56" s="37">
        <v>728</v>
      </c>
      <c r="BB56" s="35">
        <v>0.28021555042340263</v>
      </c>
      <c r="BC56" s="8" t="s">
        <v>486</v>
      </c>
      <c r="BD56" s="37">
        <v>604</v>
      </c>
      <c r="BE56" s="35">
        <v>0.34337691870380899</v>
      </c>
      <c r="BF56" s="8" t="s">
        <v>487</v>
      </c>
      <c r="BG56" s="37">
        <v>599</v>
      </c>
      <c r="BH56" s="35">
        <v>0.32238966630785792</v>
      </c>
      <c r="BI56" s="8" t="s">
        <v>488</v>
      </c>
      <c r="BJ56" s="37">
        <v>535</v>
      </c>
      <c r="BK56" s="35">
        <v>0.24044943820224718</v>
      </c>
      <c r="BL56" s="8" t="s">
        <v>489</v>
      </c>
      <c r="BM56" s="37">
        <v>392</v>
      </c>
      <c r="BN56" s="35">
        <v>0.15574096146205801</v>
      </c>
      <c r="BO56" s="8" t="s">
        <v>490</v>
      </c>
      <c r="BP56" s="37">
        <v>357</v>
      </c>
      <c r="BQ56" s="35">
        <v>5.0840216462546287E-2</v>
      </c>
      <c r="BR56" s="8" t="s">
        <v>491</v>
      </c>
      <c r="BS56" s="37">
        <v>350</v>
      </c>
      <c r="BT56" s="35">
        <v>8.3392899690254943E-2</v>
      </c>
      <c r="BU56" s="8" t="s">
        <v>406</v>
      </c>
      <c r="BV56" s="37">
        <v>349</v>
      </c>
      <c r="BW56" s="35">
        <v>0.11476487997369286</v>
      </c>
      <c r="BX56" s="8" t="s">
        <v>530</v>
      </c>
      <c r="BY56" s="37">
        <v>345</v>
      </c>
      <c r="BZ56" s="35">
        <v>0.30693950177935941</v>
      </c>
      <c r="CA56" s="37">
        <v>13797</v>
      </c>
      <c r="CB56" s="37">
        <v>6340</v>
      </c>
      <c r="CC56" s="37">
        <v>4027</v>
      </c>
      <c r="CD56" s="37">
        <v>2226</v>
      </c>
      <c r="CE56" s="37">
        <v>1007</v>
      </c>
      <c r="CF56" s="37">
        <v>114</v>
      </c>
    </row>
    <row r="57" spans="1:303">
      <c r="A57" s="8" t="s">
        <v>117</v>
      </c>
      <c r="B57" s="26" t="s">
        <v>118</v>
      </c>
      <c r="C57" s="8" t="s">
        <v>6</v>
      </c>
      <c r="D57" s="8" t="s">
        <v>539</v>
      </c>
      <c r="E57" s="37">
        <v>6330</v>
      </c>
      <c r="F57" s="34">
        <v>0.85</v>
      </c>
      <c r="G57" s="8" t="s">
        <v>182</v>
      </c>
      <c r="H57" s="37">
        <v>829</v>
      </c>
      <c r="I57" s="34">
        <v>0.63</v>
      </c>
      <c r="J57" s="8" t="s">
        <v>184</v>
      </c>
      <c r="K57" s="37">
        <v>791</v>
      </c>
      <c r="L57" s="34">
        <v>0.63</v>
      </c>
      <c r="M57" s="8" t="s">
        <v>181</v>
      </c>
      <c r="N57" s="37">
        <v>705</v>
      </c>
      <c r="O57" s="34">
        <v>0.55000000000000004</v>
      </c>
      <c r="P57" s="8" t="s">
        <v>188</v>
      </c>
      <c r="Q57" s="37">
        <v>650</v>
      </c>
      <c r="R57" s="34">
        <v>0.63</v>
      </c>
      <c r="S57" s="8" t="s">
        <v>191</v>
      </c>
      <c r="T57" s="37">
        <v>535</v>
      </c>
      <c r="U57" s="34">
        <v>0.61</v>
      </c>
      <c r="V57" s="8" t="s">
        <v>183</v>
      </c>
      <c r="W57" s="37">
        <v>497</v>
      </c>
      <c r="X57" s="34">
        <v>0.53</v>
      </c>
      <c r="Y57" s="8" t="s">
        <v>189</v>
      </c>
      <c r="Z57" s="37">
        <v>458</v>
      </c>
      <c r="AA57" s="34">
        <v>0.66</v>
      </c>
      <c r="AB57" s="8" t="s">
        <v>190</v>
      </c>
      <c r="AC57" s="37">
        <v>422</v>
      </c>
      <c r="AD57" s="34">
        <v>0.56999999999999995</v>
      </c>
      <c r="AE57" s="8" t="s">
        <v>201</v>
      </c>
      <c r="AF57" s="37">
        <v>380</v>
      </c>
      <c r="AG57" s="34">
        <v>0.68</v>
      </c>
      <c r="AH57" s="8" t="s">
        <v>199</v>
      </c>
      <c r="AI57" s="37">
        <v>356</v>
      </c>
      <c r="AJ57" s="34">
        <v>0.43</v>
      </c>
      <c r="AK57" s="8" t="s">
        <v>193</v>
      </c>
      <c r="AL57" s="37">
        <v>319</v>
      </c>
      <c r="AM57" s="34">
        <v>0.48</v>
      </c>
      <c r="AN57" s="8" t="s">
        <v>202</v>
      </c>
      <c r="AO57" s="37">
        <v>298</v>
      </c>
      <c r="AP57" s="34">
        <v>0.56999999999999995</v>
      </c>
      <c r="AQ57" s="8" t="s">
        <v>240</v>
      </c>
      <c r="AR57" s="37">
        <v>287</v>
      </c>
      <c r="AS57" s="34">
        <v>0.69</v>
      </c>
      <c r="AT57" s="8" t="s">
        <v>194</v>
      </c>
      <c r="AU57" s="37">
        <v>268</v>
      </c>
      <c r="AV57" s="34">
        <v>0.76</v>
      </c>
      <c r="AW57" s="8" t="s">
        <v>453</v>
      </c>
      <c r="AX57" s="37">
        <v>2147</v>
      </c>
      <c r="AY57" s="35">
        <v>0.42089786316408545</v>
      </c>
      <c r="AZ57" s="8" t="s">
        <v>492</v>
      </c>
      <c r="BA57" s="37">
        <v>1541</v>
      </c>
      <c r="BB57" s="35">
        <v>0.59636222910216719</v>
      </c>
      <c r="BC57" s="8" t="s">
        <v>320</v>
      </c>
      <c r="BD57" s="37">
        <v>1464</v>
      </c>
      <c r="BE57" s="35">
        <v>0.11852331606217617</v>
      </c>
      <c r="BF57" s="8" t="s">
        <v>493</v>
      </c>
      <c r="BG57" s="37">
        <v>1376</v>
      </c>
      <c r="BH57" s="35">
        <v>0.54344391785150081</v>
      </c>
      <c r="BI57" s="8" t="s">
        <v>489</v>
      </c>
      <c r="BJ57" s="37">
        <v>1324</v>
      </c>
      <c r="BK57" s="35">
        <v>0.52602304330552241</v>
      </c>
      <c r="BL57" s="8" t="s">
        <v>494</v>
      </c>
      <c r="BM57" s="37">
        <v>1322</v>
      </c>
      <c r="BN57" s="35">
        <v>0.64487804878048782</v>
      </c>
      <c r="BO57" s="8" t="s">
        <v>495</v>
      </c>
      <c r="BP57" s="37">
        <v>1272</v>
      </c>
      <c r="BQ57" s="35">
        <v>0.57923497267759561</v>
      </c>
      <c r="BR57" s="8" t="s">
        <v>407</v>
      </c>
      <c r="BS57" s="37">
        <v>1238</v>
      </c>
      <c r="BT57" s="35">
        <v>0.49029702970297029</v>
      </c>
      <c r="BU57" s="8" t="s">
        <v>574</v>
      </c>
      <c r="BV57" s="37">
        <v>1194</v>
      </c>
      <c r="BW57" s="35">
        <v>0.62317327766179542</v>
      </c>
      <c r="BX57" s="8" t="s">
        <v>408</v>
      </c>
      <c r="BY57" s="37">
        <v>941</v>
      </c>
      <c r="BZ57" s="35">
        <v>0.49630801687763715</v>
      </c>
      <c r="CA57" s="37">
        <v>25553</v>
      </c>
      <c r="CB57" s="37">
        <v>11331</v>
      </c>
      <c r="CC57" s="37">
        <v>8969</v>
      </c>
      <c r="CD57" s="37">
        <v>2695</v>
      </c>
      <c r="CE57" s="37">
        <v>1885</v>
      </c>
      <c r="CF57" s="37">
        <v>486</v>
      </c>
      <c r="KP57" s="26"/>
      <c r="KQ57" s="26"/>
    </row>
    <row r="58" spans="1:303">
      <c r="A58" s="8" t="s">
        <v>119</v>
      </c>
      <c r="B58" s="26" t="s">
        <v>120</v>
      </c>
      <c r="C58" s="8" t="s">
        <v>12</v>
      </c>
      <c r="D58" s="8" t="s">
        <v>539</v>
      </c>
      <c r="E58" s="37">
        <v>6516</v>
      </c>
      <c r="F58" s="34">
        <v>1</v>
      </c>
      <c r="G58" s="8" t="s">
        <v>181</v>
      </c>
      <c r="H58" s="37">
        <v>1824</v>
      </c>
      <c r="I58" s="34">
        <v>1</v>
      </c>
      <c r="J58" s="8" t="s">
        <v>182</v>
      </c>
      <c r="K58" s="37">
        <v>1321</v>
      </c>
      <c r="L58" s="34">
        <v>1</v>
      </c>
      <c r="M58" s="8" t="s">
        <v>193</v>
      </c>
      <c r="N58" s="37">
        <v>1288</v>
      </c>
      <c r="O58" s="34">
        <v>1</v>
      </c>
      <c r="P58" s="8" t="s">
        <v>184</v>
      </c>
      <c r="Q58" s="37">
        <v>1245</v>
      </c>
      <c r="R58" s="34">
        <v>1</v>
      </c>
      <c r="S58" s="8" t="s">
        <v>191</v>
      </c>
      <c r="T58" s="37">
        <v>992</v>
      </c>
      <c r="U58" s="34">
        <v>1</v>
      </c>
      <c r="V58" s="8" t="s">
        <v>183</v>
      </c>
      <c r="W58" s="37">
        <v>916</v>
      </c>
      <c r="X58" s="34">
        <v>1</v>
      </c>
      <c r="Y58" s="8" t="s">
        <v>188</v>
      </c>
      <c r="Z58" s="37">
        <v>790</v>
      </c>
      <c r="AA58" s="34">
        <v>1</v>
      </c>
      <c r="AB58" s="8" t="s">
        <v>195</v>
      </c>
      <c r="AC58" s="37">
        <v>632</v>
      </c>
      <c r="AD58" s="34">
        <v>1</v>
      </c>
      <c r="AE58" s="8" t="s">
        <v>205</v>
      </c>
      <c r="AF58" s="37">
        <v>609</v>
      </c>
      <c r="AG58" s="34">
        <v>1</v>
      </c>
      <c r="AH58" s="8" t="s">
        <v>226</v>
      </c>
      <c r="AI58" s="37">
        <v>575</v>
      </c>
      <c r="AJ58" s="34">
        <v>1</v>
      </c>
      <c r="AK58" s="8" t="s">
        <v>180</v>
      </c>
      <c r="AL58" s="37">
        <v>572</v>
      </c>
      <c r="AM58" s="34">
        <v>1</v>
      </c>
      <c r="AN58" s="8" t="s">
        <v>189</v>
      </c>
      <c r="AO58" s="37">
        <v>567</v>
      </c>
      <c r="AP58" s="34">
        <v>1</v>
      </c>
      <c r="AQ58" s="8" t="s">
        <v>190</v>
      </c>
      <c r="AR58" s="37">
        <v>558</v>
      </c>
      <c r="AS58" s="34">
        <v>1</v>
      </c>
      <c r="AT58" s="8" t="s">
        <v>213</v>
      </c>
      <c r="AU58" s="37">
        <v>512</v>
      </c>
      <c r="AV58" s="34">
        <v>1</v>
      </c>
      <c r="AW58" s="8" t="s">
        <v>496</v>
      </c>
      <c r="AX58" s="37">
        <v>13925</v>
      </c>
      <c r="AY58" s="35">
        <v>0.86727703039362236</v>
      </c>
      <c r="AZ58" s="8" t="s">
        <v>437</v>
      </c>
      <c r="BA58" s="37">
        <v>8801</v>
      </c>
      <c r="BB58" s="35">
        <v>0.60034106412005461</v>
      </c>
      <c r="BC58" s="8" t="s">
        <v>497</v>
      </c>
      <c r="BD58" s="37">
        <v>1953</v>
      </c>
      <c r="BE58" s="35">
        <v>0.81578947368421051</v>
      </c>
      <c r="BF58" s="8" t="s">
        <v>498</v>
      </c>
      <c r="BG58" s="37">
        <v>1654</v>
      </c>
      <c r="BH58" s="35">
        <v>0.70502983802216534</v>
      </c>
      <c r="BI58" s="8" t="s">
        <v>499</v>
      </c>
      <c r="BJ58" s="37">
        <v>1640</v>
      </c>
      <c r="BK58" s="35">
        <v>0.78619367209971236</v>
      </c>
      <c r="BL58" s="8" t="s">
        <v>500</v>
      </c>
      <c r="BM58" s="37">
        <v>1290</v>
      </c>
      <c r="BN58" s="35">
        <v>0.66874027993779162</v>
      </c>
      <c r="BO58" s="8" t="s">
        <v>501</v>
      </c>
      <c r="BP58" s="37">
        <v>1165</v>
      </c>
      <c r="BQ58" s="35">
        <v>0.8040027605244997</v>
      </c>
      <c r="BR58" s="8" t="s">
        <v>502</v>
      </c>
      <c r="BS58" s="37">
        <v>1158</v>
      </c>
      <c r="BT58" s="35">
        <v>0.65907797381900968</v>
      </c>
      <c r="BU58" s="8" t="s">
        <v>535</v>
      </c>
      <c r="BV58" s="37">
        <v>1120</v>
      </c>
      <c r="BW58" s="35">
        <v>0.70573408947700067</v>
      </c>
      <c r="BX58" s="8" t="s">
        <v>575</v>
      </c>
      <c r="BY58" s="37">
        <v>883</v>
      </c>
      <c r="BZ58" s="35">
        <v>0.81910946196660483</v>
      </c>
      <c r="CA58" s="37">
        <v>42274</v>
      </c>
      <c r="CB58" s="37">
        <v>18528</v>
      </c>
      <c r="CC58" s="37">
        <v>12690</v>
      </c>
      <c r="CD58" s="37">
        <v>5171</v>
      </c>
      <c r="CE58" s="37">
        <v>3988</v>
      </c>
      <c r="CF58" s="37">
        <v>1135</v>
      </c>
      <c r="KP58" s="26"/>
      <c r="KQ58" s="26"/>
    </row>
    <row r="59" spans="1:303">
      <c r="A59" s="8" t="s">
        <v>1910</v>
      </c>
      <c r="B59" s="8" t="s">
        <v>137</v>
      </c>
      <c r="C59" s="8" t="s">
        <v>20</v>
      </c>
      <c r="D59" s="26" t="s">
        <v>180</v>
      </c>
      <c r="E59" s="38">
        <v>317</v>
      </c>
      <c r="F59" s="36">
        <v>0.1</v>
      </c>
      <c r="G59" s="26" t="s">
        <v>179</v>
      </c>
      <c r="H59" s="38">
        <v>305</v>
      </c>
      <c r="I59" s="36">
        <v>0.1</v>
      </c>
      <c r="J59" s="26" t="s">
        <v>197</v>
      </c>
      <c r="K59" s="38">
        <v>267</v>
      </c>
      <c r="L59" s="36">
        <v>0.14000000000000001</v>
      </c>
      <c r="M59" s="26" t="s">
        <v>181</v>
      </c>
      <c r="N59" s="38">
        <v>225</v>
      </c>
      <c r="O59" s="36">
        <v>0.06</v>
      </c>
      <c r="P59" s="26" t="s">
        <v>193</v>
      </c>
      <c r="Q59" s="38">
        <v>158</v>
      </c>
      <c r="R59" s="36">
        <v>0.03</v>
      </c>
      <c r="S59" s="26" t="s">
        <v>191</v>
      </c>
      <c r="T59" s="38">
        <v>156</v>
      </c>
      <c r="U59" s="36">
        <v>0.04</v>
      </c>
      <c r="V59" s="26" t="s">
        <v>184</v>
      </c>
      <c r="W59" s="38">
        <v>154</v>
      </c>
      <c r="X59" s="36">
        <v>0.03</v>
      </c>
      <c r="Y59" s="26" t="s">
        <v>182</v>
      </c>
      <c r="Z59" s="38">
        <v>104</v>
      </c>
      <c r="AA59" s="36">
        <v>0.02</v>
      </c>
      <c r="AB59" s="26" t="s">
        <v>189</v>
      </c>
      <c r="AC59" s="38">
        <v>97</v>
      </c>
      <c r="AD59" s="36">
        <v>0.03</v>
      </c>
      <c r="AE59" s="26" t="s">
        <v>183</v>
      </c>
      <c r="AF59" s="38">
        <v>91</v>
      </c>
      <c r="AG59" s="36">
        <v>0.02</v>
      </c>
      <c r="AH59" s="26" t="s">
        <v>186</v>
      </c>
      <c r="AI59" s="38">
        <v>89</v>
      </c>
      <c r="AJ59" s="36">
        <v>0.05</v>
      </c>
      <c r="AK59" s="26" t="s">
        <v>190</v>
      </c>
      <c r="AL59" s="38">
        <v>89</v>
      </c>
      <c r="AM59" s="36">
        <v>0.03</v>
      </c>
      <c r="AN59" s="26" t="s">
        <v>236</v>
      </c>
      <c r="AO59" s="38">
        <v>85</v>
      </c>
      <c r="AP59" s="36">
        <v>0.05</v>
      </c>
      <c r="AQ59" s="26" t="s">
        <v>262</v>
      </c>
      <c r="AR59" s="38">
        <v>83</v>
      </c>
      <c r="AS59" s="36">
        <v>0.05</v>
      </c>
      <c r="AT59" s="26" t="s">
        <v>187</v>
      </c>
      <c r="AU59" s="38">
        <v>78</v>
      </c>
      <c r="AV59" s="36">
        <v>0.09</v>
      </c>
      <c r="AW59" s="26" t="s">
        <v>324</v>
      </c>
      <c r="AX59" s="38">
        <v>1353</v>
      </c>
      <c r="AY59" s="31">
        <v>0.18888733770766439</v>
      </c>
      <c r="AZ59" s="26" t="s">
        <v>319</v>
      </c>
      <c r="BA59" s="38">
        <v>1010</v>
      </c>
      <c r="BB59" s="31">
        <v>9.0827338129496407E-2</v>
      </c>
      <c r="BC59" s="26" t="s">
        <v>320</v>
      </c>
      <c r="BD59" s="38">
        <v>502</v>
      </c>
      <c r="BE59" s="31">
        <v>4.0641191709844558E-2</v>
      </c>
      <c r="BF59" s="26" t="s">
        <v>328</v>
      </c>
      <c r="BG59" s="38">
        <v>466</v>
      </c>
      <c r="BH59" s="31">
        <v>0.12533620225927919</v>
      </c>
      <c r="BI59" s="26" t="s">
        <v>317</v>
      </c>
      <c r="BJ59" s="38">
        <v>250</v>
      </c>
      <c r="BK59" s="31">
        <v>1.2375624969060937E-2</v>
      </c>
      <c r="BL59" s="26" t="s">
        <v>327</v>
      </c>
      <c r="BM59" s="38">
        <v>246</v>
      </c>
      <c r="BN59" s="31">
        <v>5.9177291315852781E-2</v>
      </c>
      <c r="BO59" s="26" t="s">
        <v>451</v>
      </c>
      <c r="BP59" s="38">
        <v>185</v>
      </c>
      <c r="BQ59" s="31">
        <v>5.739993794601303E-2</v>
      </c>
      <c r="BR59" s="26" t="s">
        <v>453</v>
      </c>
      <c r="BS59" s="38">
        <v>113</v>
      </c>
      <c r="BT59" s="31">
        <v>2.2152519113899236E-2</v>
      </c>
      <c r="BU59" s="26" t="s">
        <v>452</v>
      </c>
      <c r="BV59" s="38">
        <v>110</v>
      </c>
      <c r="BW59" s="31">
        <v>2.5005683109797682E-2</v>
      </c>
      <c r="BX59" s="26" t="s">
        <v>325</v>
      </c>
      <c r="BY59" s="38">
        <v>92</v>
      </c>
      <c r="BZ59" s="31">
        <v>5.4143126177024483E-3</v>
      </c>
      <c r="CA59" s="38">
        <v>5402</v>
      </c>
      <c r="CB59" s="38">
        <v>2271</v>
      </c>
      <c r="CC59" s="38">
        <v>1346</v>
      </c>
      <c r="CD59" s="38">
        <v>1129</v>
      </c>
      <c r="CE59" s="38">
        <v>570</v>
      </c>
      <c r="CF59" s="38">
        <v>37</v>
      </c>
    </row>
    <row r="60" spans="1:303">
      <c r="A60" s="8" t="s">
        <v>1912</v>
      </c>
      <c r="B60" s="8" t="s">
        <v>139</v>
      </c>
      <c r="C60" s="8" t="s">
        <v>12</v>
      </c>
      <c r="D60" s="26" t="s">
        <v>539</v>
      </c>
      <c r="E60" s="38">
        <v>1688</v>
      </c>
      <c r="F60" s="36">
        <v>0.38</v>
      </c>
      <c r="G60" s="26" t="s">
        <v>233</v>
      </c>
      <c r="H60" s="38">
        <v>1572</v>
      </c>
      <c r="I60" s="36">
        <v>0.99</v>
      </c>
      <c r="J60" s="26" t="s">
        <v>228</v>
      </c>
      <c r="K60" s="38">
        <v>734</v>
      </c>
      <c r="L60" s="36">
        <v>0.87</v>
      </c>
      <c r="M60" s="26" t="s">
        <v>211</v>
      </c>
      <c r="N60" s="38">
        <v>550</v>
      </c>
      <c r="O60" s="36">
        <v>0.96</v>
      </c>
      <c r="P60" s="26" t="s">
        <v>193</v>
      </c>
      <c r="Q60" s="38">
        <v>496</v>
      </c>
      <c r="R60" s="36">
        <v>0.47</v>
      </c>
      <c r="S60" s="26" t="s">
        <v>184</v>
      </c>
      <c r="T60" s="38">
        <v>451</v>
      </c>
      <c r="U60" s="36">
        <v>0.47</v>
      </c>
      <c r="V60" s="26" t="s">
        <v>181</v>
      </c>
      <c r="W60" s="38">
        <v>448</v>
      </c>
      <c r="X60" s="36">
        <v>0.37</v>
      </c>
      <c r="Y60" s="26" t="s">
        <v>182</v>
      </c>
      <c r="Z60" s="38">
        <v>406</v>
      </c>
      <c r="AA60" s="36">
        <v>0.43</v>
      </c>
      <c r="AB60" s="26" t="s">
        <v>191</v>
      </c>
      <c r="AC60" s="38">
        <v>348</v>
      </c>
      <c r="AD60" s="36">
        <v>0.38</v>
      </c>
      <c r="AE60" s="26" t="s">
        <v>183</v>
      </c>
      <c r="AF60" s="38">
        <v>336</v>
      </c>
      <c r="AG60" s="36">
        <v>0.38</v>
      </c>
      <c r="AH60" s="26" t="s">
        <v>188</v>
      </c>
      <c r="AI60" s="38">
        <v>290</v>
      </c>
      <c r="AJ60" s="36">
        <v>0.47</v>
      </c>
      <c r="AK60" s="26" t="s">
        <v>190</v>
      </c>
      <c r="AL60" s="38">
        <v>275</v>
      </c>
      <c r="AM60" s="36">
        <v>0.4</v>
      </c>
      <c r="AN60" s="26" t="s">
        <v>230</v>
      </c>
      <c r="AO60" s="38">
        <v>265</v>
      </c>
      <c r="AP60" s="36">
        <v>0.51</v>
      </c>
      <c r="AQ60" s="26" t="s">
        <v>199</v>
      </c>
      <c r="AR60" s="38">
        <v>208</v>
      </c>
      <c r="AS60" s="36">
        <v>0.39</v>
      </c>
      <c r="AT60" s="26" t="s">
        <v>189</v>
      </c>
      <c r="AU60" s="38">
        <v>207</v>
      </c>
      <c r="AV60" s="36">
        <v>0.38</v>
      </c>
      <c r="AW60" s="26" t="s">
        <v>325</v>
      </c>
      <c r="AX60" s="38">
        <v>5762</v>
      </c>
      <c r="AY60" s="31">
        <v>0.33910075329566852</v>
      </c>
      <c r="AZ60" s="26" t="s">
        <v>491</v>
      </c>
      <c r="BA60" s="38">
        <v>1962</v>
      </c>
      <c r="BB60" s="31">
        <v>0.46747676912080055</v>
      </c>
      <c r="BC60" s="26" t="s">
        <v>485</v>
      </c>
      <c r="BD60" s="38">
        <v>636</v>
      </c>
      <c r="BE60" s="31">
        <v>0.24480369515011546</v>
      </c>
      <c r="BF60" s="26" t="s">
        <v>528</v>
      </c>
      <c r="BG60" s="38">
        <v>613</v>
      </c>
      <c r="BH60" s="31">
        <v>0.45986496624156037</v>
      </c>
      <c r="BI60" s="26" t="s">
        <v>490</v>
      </c>
      <c r="BJ60" s="38">
        <v>568</v>
      </c>
      <c r="BK60" s="31">
        <v>8.0888635716320142E-2</v>
      </c>
      <c r="BL60" s="26" t="s">
        <v>452</v>
      </c>
      <c r="BM60" s="38">
        <v>507</v>
      </c>
      <c r="BN60" s="31">
        <v>0.11525346669697659</v>
      </c>
      <c r="BO60" s="26" t="s">
        <v>529</v>
      </c>
      <c r="BP60" s="38">
        <v>454</v>
      </c>
      <c r="BQ60" s="31">
        <v>0.42911153119092627</v>
      </c>
      <c r="BR60" s="26" t="s">
        <v>530</v>
      </c>
      <c r="BS60" s="38">
        <v>402</v>
      </c>
      <c r="BT60" s="31">
        <v>0.35765124555160144</v>
      </c>
      <c r="BU60" s="26" t="s">
        <v>406</v>
      </c>
      <c r="BV60" s="38">
        <v>377</v>
      </c>
      <c r="BW60" s="31">
        <v>0.12397237750739888</v>
      </c>
      <c r="BX60" s="26" t="s">
        <v>505</v>
      </c>
      <c r="BY60" s="38">
        <v>325</v>
      </c>
      <c r="BZ60" s="31">
        <v>0.16787190082644629</v>
      </c>
      <c r="CA60" s="38">
        <v>16892</v>
      </c>
      <c r="CB60" s="38">
        <v>8767</v>
      </c>
      <c r="CC60" s="38">
        <v>4853</v>
      </c>
      <c r="CD60" s="38">
        <v>1874</v>
      </c>
      <c r="CE60" s="38">
        <v>1184</v>
      </c>
      <c r="CF60" s="38">
        <v>233</v>
      </c>
    </row>
    <row r="61" spans="1:303" s="26" customFormat="1">
      <c r="A61" s="8" t="s">
        <v>1911</v>
      </c>
      <c r="B61" s="8" t="s">
        <v>138</v>
      </c>
      <c r="C61" s="8" t="s">
        <v>12</v>
      </c>
      <c r="D61" s="26" t="s">
        <v>539</v>
      </c>
      <c r="E61" s="38">
        <v>1909</v>
      </c>
      <c r="F61" s="36">
        <v>0.4</v>
      </c>
      <c r="G61" s="26" t="s">
        <v>179</v>
      </c>
      <c r="H61" s="38">
        <v>594</v>
      </c>
      <c r="I61" s="36">
        <v>0.95</v>
      </c>
      <c r="J61" s="26" t="s">
        <v>180</v>
      </c>
      <c r="K61" s="38">
        <v>492</v>
      </c>
      <c r="L61" s="36">
        <v>0.96</v>
      </c>
      <c r="M61" s="26" t="s">
        <v>212</v>
      </c>
      <c r="N61" s="38">
        <v>465</v>
      </c>
      <c r="O61" s="36">
        <v>1</v>
      </c>
      <c r="P61" s="26" t="s">
        <v>197</v>
      </c>
      <c r="Q61" s="38">
        <v>305</v>
      </c>
      <c r="R61" s="36">
        <v>0.91</v>
      </c>
      <c r="S61" s="26" t="s">
        <v>184</v>
      </c>
      <c r="T61" s="38">
        <v>292</v>
      </c>
      <c r="U61" s="36">
        <v>0.38</v>
      </c>
      <c r="V61" s="26" t="s">
        <v>182</v>
      </c>
      <c r="W61" s="38">
        <v>271</v>
      </c>
      <c r="X61" s="36">
        <v>0.33</v>
      </c>
      <c r="Y61" s="26" t="s">
        <v>181</v>
      </c>
      <c r="Z61" s="38">
        <v>259</v>
      </c>
      <c r="AA61" s="36">
        <v>0.32</v>
      </c>
      <c r="AB61" s="26" t="s">
        <v>199</v>
      </c>
      <c r="AC61" s="38">
        <v>257</v>
      </c>
      <c r="AD61" s="36">
        <v>0.76</v>
      </c>
      <c r="AE61" s="26" t="s">
        <v>183</v>
      </c>
      <c r="AF61" s="38">
        <v>243</v>
      </c>
      <c r="AG61" s="36">
        <v>0.39</v>
      </c>
      <c r="AH61" s="26" t="s">
        <v>193</v>
      </c>
      <c r="AI61" s="38">
        <v>242</v>
      </c>
      <c r="AJ61" s="36">
        <v>0.43</v>
      </c>
      <c r="AK61" s="26" t="s">
        <v>188</v>
      </c>
      <c r="AL61" s="38">
        <v>195</v>
      </c>
      <c r="AM61" s="36">
        <v>0.36</v>
      </c>
      <c r="AN61" s="26" t="s">
        <v>191</v>
      </c>
      <c r="AO61" s="38">
        <v>194</v>
      </c>
      <c r="AP61" s="36">
        <v>0.3</v>
      </c>
      <c r="AQ61" s="26" t="s">
        <v>207</v>
      </c>
      <c r="AR61" s="38">
        <v>157</v>
      </c>
      <c r="AS61" s="36">
        <v>0.69</v>
      </c>
      <c r="AT61" s="26" t="s">
        <v>189</v>
      </c>
      <c r="AU61" s="38">
        <v>156</v>
      </c>
      <c r="AV61" s="36">
        <v>0.37</v>
      </c>
      <c r="AW61" s="26" t="s">
        <v>418</v>
      </c>
      <c r="AX61" s="38">
        <v>3168</v>
      </c>
      <c r="AY61" s="31">
        <v>0.46053205407762754</v>
      </c>
      <c r="AZ61" s="26" t="s">
        <v>417</v>
      </c>
      <c r="BA61" s="38">
        <v>2969</v>
      </c>
      <c r="BB61" s="31">
        <v>0.25788239381568662</v>
      </c>
      <c r="BC61" s="26" t="s">
        <v>268</v>
      </c>
      <c r="BD61" s="38">
        <v>1389</v>
      </c>
      <c r="BE61" s="31">
        <v>0.16126785092302334</v>
      </c>
      <c r="BF61" s="26" t="s">
        <v>421</v>
      </c>
      <c r="BG61" s="38">
        <v>1315</v>
      </c>
      <c r="BH61" s="31">
        <v>0.52536955653216144</v>
      </c>
      <c r="BI61" s="26" t="s">
        <v>419</v>
      </c>
      <c r="BJ61" s="38">
        <v>567</v>
      </c>
      <c r="BK61" s="31">
        <v>0.18231511254019292</v>
      </c>
      <c r="BL61" s="26" t="s">
        <v>420</v>
      </c>
      <c r="BM61" s="38">
        <v>444</v>
      </c>
      <c r="BN61" s="31">
        <v>0.14919354838709678</v>
      </c>
      <c r="BO61" s="26" t="s">
        <v>416</v>
      </c>
      <c r="BP61" s="38">
        <v>263</v>
      </c>
      <c r="BQ61" s="31">
        <v>1.7461160536449343E-2</v>
      </c>
      <c r="BR61" s="26" t="s">
        <v>423</v>
      </c>
      <c r="BS61" s="38">
        <v>118</v>
      </c>
      <c r="BT61" s="31">
        <v>3.2750485706355817E-2</v>
      </c>
      <c r="BU61" s="26" t="s">
        <v>578</v>
      </c>
      <c r="BV61" s="38">
        <v>116</v>
      </c>
      <c r="BW61" s="31">
        <v>0.18</v>
      </c>
      <c r="BX61" s="26" t="s">
        <v>579</v>
      </c>
      <c r="BY61" s="38">
        <v>114</v>
      </c>
      <c r="BZ61" s="31">
        <v>0.22</v>
      </c>
      <c r="CA61" s="38">
        <v>12245</v>
      </c>
      <c r="CB61" s="38">
        <v>4268</v>
      </c>
      <c r="CC61" s="38">
        <v>3438</v>
      </c>
      <c r="CD61" s="38">
        <v>2808</v>
      </c>
      <c r="CE61" s="38">
        <v>1276</v>
      </c>
      <c r="CF61" s="38">
        <v>308</v>
      </c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</row>
    <row r="62" spans="1:303" s="26" customFormat="1">
      <c r="A62" s="8" t="s">
        <v>1913</v>
      </c>
      <c r="B62" s="8" t="s">
        <v>140</v>
      </c>
      <c r="C62" s="8" t="s">
        <v>6</v>
      </c>
      <c r="D62" s="26" t="s">
        <v>539</v>
      </c>
      <c r="E62" s="38">
        <v>831</v>
      </c>
      <c r="F62" s="36">
        <v>0.35</v>
      </c>
      <c r="G62" s="26" t="s">
        <v>179</v>
      </c>
      <c r="H62" s="38">
        <v>802</v>
      </c>
      <c r="I62" s="36">
        <v>1</v>
      </c>
      <c r="J62" s="26" t="s">
        <v>180</v>
      </c>
      <c r="K62" s="38">
        <v>415</v>
      </c>
      <c r="L62" s="36">
        <v>1</v>
      </c>
      <c r="M62" s="26" t="s">
        <v>229</v>
      </c>
      <c r="N62" s="38">
        <v>412</v>
      </c>
      <c r="O62" s="36">
        <v>1</v>
      </c>
      <c r="P62" s="26" t="s">
        <v>183</v>
      </c>
      <c r="Q62" s="38">
        <v>370</v>
      </c>
      <c r="R62" s="36">
        <v>0.76</v>
      </c>
      <c r="S62" s="26" t="s">
        <v>184</v>
      </c>
      <c r="T62" s="38">
        <v>353</v>
      </c>
      <c r="U62" s="36">
        <v>0.61</v>
      </c>
      <c r="V62" s="26" t="s">
        <v>181</v>
      </c>
      <c r="W62" s="38">
        <v>299</v>
      </c>
      <c r="X62" s="36">
        <v>0.45</v>
      </c>
      <c r="Y62" s="26" t="s">
        <v>191</v>
      </c>
      <c r="Z62" s="38">
        <v>266</v>
      </c>
      <c r="AA62" s="36">
        <v>0.65</v>
      </c>
      <c r="AB62" s="26" t="s">
        <v>188</v>
      </c>
      <c r="AC62" s="38">
        <v>259</v>
      </c>
      <c r="AD62" s="36">
        <v>0.59</v>
      </c>
      <c r="AE62" s="26" t="s">
        <v>189</v>
      </c>
      <c r="AF62" s="38">
        <v>252</v>
      </c>
      <c r="AG62" s="36">
        <v>0.73</v>
      </c>
      <c r="AH62" s="26" t="s">
        <v>186</v>
      </c>
      <c r="AI62" s="38">
        <v>242</v>
      </c>
      <c r="AJ62" s="36">
        <v>0.85</v>
      </c>
      <c r="AK62" s="26" t="s">
        <v>240</v>
      </c>
      <c r="AL62" s="38">
        <v>241</v>
      </c>
      <c r="AM62" s="36">
        <v>0.84</v>
      </c>
      <c r="AN62" s="26" t="s">
        <v>182</v>
      </c>
      <c r="AO62" s="38">
        <v>238</v>
      </c>
      <c r="AP62" s="36">
        <v>0.46</v>
      </c>
      <c r="AQ62" s="26" t="s">
        <v>193</v>
      </c>
      <c r="AR62" s="38">
        <v>193</v>
      </c>
      <c r="AS62" s="36">
        <v>0.52</v>
      </c>
      <c r="AT62" s="26" t="s">
        <v>190</v>
      </c>
      <c r="AU62" s="38">
        <v>192</v>
      </c>
      <c r="AV62" s="36">
        <v>0.66</v>
      </c>
      <c r="AW62" s="26" t="s">
        <v>314</v>
      </c>
      <c r="AX62" s="38">
        <v>2623</v>
      </c>
      <c r="AY62" s="31">
        <v>0.55749202975557921</v>
      </c>
      <c r="AZ62" s="26" t="s">
        <v>531</v>
      </c>
      <c r="BA62" s="38">
        <v>1097</v>
      </c>
      <c r="BB62" s="31">
        <v>0.5045998160073597</v>
      </c>
      <c r="BC62" s="26" t="s">
        <v>454</v>
      </c>
      <c r="BD62" s="38">
        <v>847</v>
      </c>
      <c r="BE62" s="31">
        <v>0.28148886673313395</v>
      </c>
      <c r="BF62" s="26" t="s">
        <v>532</v>
      </c>
      <c r="BG62" s="38">
        <v>775</v>
      </c>
      <c r="BH62" s="31">
        <v>0.45321637426900585</v>
      </c>
      <c r="BI62" s="26" t="s">
        <v>533</v>
      </c>
      <c r="BJ62" s="38">
        <v>580</v>
      </c>
      <c r="BK62" s="31">
        <v>0.35824583075972821</v>
      </c>
      <c r="BL62" s="26" t="s">
        <v>521</v>
      </c>
      <c r="BM62" s="38">
        <v>566</v>
      </c>
      <c r="BN62" s="31">
        <v>0.42428785607196401</v>
      </c>
      <c r="BO62" s="26" t="s">
        <v>519</v>
      </c>
      <c r="BP62" s="38">
        <v>550</v>
      </c>
      <c r="BQ62" s="31">
        <v>0.2679006332196785</v>
      </c>
      <c r="BR62" s="26" t="s">
        <v>310</v>
      </c>
      <c r="BS62" s="38">
        <v>545</v>
      </c>
      <c r="BT62" s="31">
        <v>0.15496161501279498</v>
      </c>
      <c r="BU62" s="26" t="s">
        <v>312</v>
      </c>
      <c r="BV62" s="38">
        <v>501</v>
      </c>
      <c r="BW62" s="31">
        <v>0.31292941911305433</v>
      </c>
      <c r="BX62" s="26" t="s">
        <v>491</v>
      </c>
      <c r="BY62" s="38">
        <v>305</v>
      </c>
      <c r="BZ62" s="31">
        <v>7.2670955444365026E-2</v>
      </c>
      <c r="CA62" s="38">
        <v>13224</v>
      </c>
      <c r="CB62" s="38">
        <v>5515</v>
      </c>
      <c r="CC62" s="38">
        <v>3026</v>
      </c>
      <c r="CD62" s="38">
        <v>2830</v>
      </c>
      <c r="CE62" s="38">
        <v>1235</v>
      </c>
      <c r="CF62" s="38">
        <v>221</v>
      </c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</row>
    <row r="63" spans="1:303" s="26" customFormat="1">
      <c r="A63" s="8" t="s">
        <v>1914</v>
      </c>
      <c r="B63" s="8" t="s">
        <v>141</v>
      </c>
      <c r="C63" s="8" t="s">
        <v>12</v>
      </c>
      <c r="D63" s="26" t="s">
        <v>182</v>
      </c>
      <c r="E63" s="38">
        <v>344</v>
      </c>
      <c r="F63" s="36">
        <v>1</v>
      </c>
      <c r="G63" s="26" t="s">
        <v>181</v>
      </c>
      <c r="H63" s="38">
        <v>289</v>
      </c>
      <c r="I63" s="36">
        <v>1</v>
      </c>
      <c r="J63" s="26" t="s">
        <v>191</v>
      </c>
      <c r="K63" s="38">
        <v>288</v>
      </c>
      <c r="L63" s="36">
        <v>1</v>
      </c>
      <c r="M63" s="26" t="s">
        <v>199</v>
      </c>
      <c r="N63" s="38">
        <v>241</v>
      </c>
      <c r="O63" s="36">
        <v>1</v>
      </c>
      <c r="P63" s="26" t="s">
        <v>184</v>
      </c>
      <c r="Q63" s="38">
        <v>236</v>
      </c>
      <c r="R63" s="36">
        <v>1</v>
      </c>
      <c r="S63" s="26" t="s">
        <v>188</v>
      </c>
      <c r="T63" s="38">
        <v>202</v>
      </c>
      <c r="U63" s="36">
        <v>1</v>
      </c>
      <c r="V63" s="26" t="s">
        <v>190</v>
      </c>
      <c r="W63" s="38">
        <v>178</v>
      </c>
      <c r="X63" s="36">
        <v>1</v>
      </c>
      <c r="Y63" s="26" t="s">
        <v>193</v>
      </c>
      <c r="Z63" s="38">
        <v>173</v>
      </c>
      <c r="AA63" s="36">
        <v>1</v>
      </c>
      <c r="AB63" s="26" t="s">
        <v>230</v>
      </c>
      <c r="AC63" s="38">
        <v>161</v>
      </c>
      <c r="AD63" s="36">
        <v>1</v>
      </c>
      <c r="AE63" s="26" t="s">
        <v>183</v>
      </c>
      <c r="AF63" s="38">
        <v>147</v>
      </c>
      <c r="AG63" s="36">
        <v>1</v>
      </c>
      <c r="AH63" s="26" t="s">
        <v>189</v>
      </c>
      <c r="AI63" s="38">
        <v>147</v>
      </c>
      <c r="AJ63" s="36">
        <v>1</v>
      </c>
      <c r="AK63" s="26" t="s">
        <v>195</v>
      </c>
      <c r="AL63" s="38">
        <v>133</v>
      </c>
      <c r="AM63" s="36">
        <v>1</v>
      </c>
      <c r="AN63" s="26" t="s">
        <v>186</v>
      </c>
      <c r="AO63" s="38">
        <v>130</v>
      </c>
      <c r="AP63" s="36">
        <v>1</v>
      </c>
      <c r="AQ63" s="26" t="s">
        <v>194</v>
      </c>
      <c r="AR63" s="38">
        <v>115</v>
      </c>
      <c r="AS63" s="36">
        <v>1</v>
      </c>
      <c r="AT63" s="26" t="s">
        <v>229</v>
      </c>
      <c r="AU63" s="38">
        <v>113</v>
      </c>
      <c r="AV63" s="36">
        <v>1</v>
      </c>
      <c r="AW63" s="26" t="s">
        <v>437</v>
      </c>
      <c r="AX63" s="38">
        <v>4366</v>
      </c>
      <c r="AY63" s="31">
        <v>0.29781718963165077</v>
      </c>
      <c r="AZ63" s="26" t="s">
        <v>534</v>
      </c>
      <c r="BA63" s="38">
        <v>513</v>
      </c>
      <c r="BB63" s="31">
        <v>0.36357193479801558</v>
      </c>
      <c r="BC63" s="26" t="s">
        <v>498</v>
      </c>
      <c r="BD63" s="38">
        <v>404</v>
      </c>
      <c r="BE63" s="31">
        <v>0.17220801364023872</v>
      </c>
      <c r="BF63" s="26" t="s">
        <v>502</v>
      </c>
      <c r="BG63" s="38">
        <v>320</v>
      </c>
      <c r="BH63" s="31">
        <v>0.18212862834376778</v>
      </c>
      <c r="BI63" s="26" t="s">
        <v>496</v>
      </c>
      <c r="BJ63" s="38">
        <v>291</v>
      </c>
      <c r="BK63" s="31">
        <v>1.8124065769805679E-2</v>
      </c>
      <c r="BL63" s="26" t="s">
        <v>535</v>
      </c>
      <c r="BM63" s="38">
        <v>272</v>
      </c>
      <c r="BN63" s="31">
        <v>0.17139256458727159</v>
      </c>
      <c r="BO63" s="26" t="s">
        <v>499</v>
      </c>
      <c r="BP63" s="38">
        <v>124</v>
      </c>
      <c r="BQ63" s="31">
        <v>5.9443911792905084E-2</v>
      </c>
      <c r="BR63" s="26" t="s">
        <v>536</v>
      </c>
      <c r="BS63" s="38">
        <v>94</v>
      </c>
      <c r="BT63" s="31">
        <v>0.22</v>
      </c>
      <c r="BU63" s="26" t="s">
        <v>497</v>
      </c>
      <c r="BV63" s="38">
        <v>67</v>
      </c>
      <c r="BW63" s="31">
        <v>2.7986633249791143E-2</v>
      </c>
      <c r="BX63" s="26" t="s">
        <v>580</v>
      </c>
      <c r="BY63" s="38">
        <v>52</v>
      </c>
      <c r="BZ63" s="31">
        <v>0.23</v>
      </c>
      <c r="CA63" s="38">
        <v>7328</v>
      </c>
      <c r="CB63" s="38">
        <v>3597</v>
      </c>
      <c r="CC63" s="38">
        <v>1756</v>
      </c>
      <c r="CD63" s="38">
        <v>1266</v>
      </c>
      <c r="CE63" s="38">
        <v>479</v>
      </c>
      <c r="CF63" s="38">
        <v>76</v>
      </c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</row>
    <row r="64" spans="1:303" s="26" customFormat="1">
      <c r="A64" s="8" t="s">
        <v>1915</v>
      </c>
      <c r="B64" s="8" t="s">
        <v>143</v>
      </c>
      <c r="C64" s="8" t="s">
        <v>20</v>
      </c>
      <c r="D64" s="26" t="s">
        <v>539</v>
      </c>
      <c r="E64" s="38">
        <v>1675</v>
      </c>
      <c r="F64" s="36">
        <v>0.03</v>
      </c>
      <c r="G64" s="26" t="s">
        <v>179</v>
      </c>
      <c r="H64" s="38">
        <v>475</v>
      </c>
      <c r="I64" s="36">
        <v>0.15</v>
      </c>
      <c r="J64" s="26" t="s">
        <v>210</v>
      </c>
      <c r="K64" s="38">
        <v>434</v>
      </c>
      <c r="L64" s="36">
        <v>0.57999999999999996</v>
      </c>
      <c r="M64" s="26" t="s">
        <v>180</v>
      </c>
      <c r="N64" s="38">
        <v>421</v>
      </c>
      <c r="O64" s="36">
        <v>0.13</v>
      </c>
      <c r="P64" s="26" t="s">
        <v>233</v>
      </c>
      <c r="Q64" s="38">
        <v>353</v>
      </c>
      <c r="R64" s="36">
        <v>0.36</v>
      </c>
      <c r="S64" s="26" t="s">
        <v>197</v>
      </c>
      <c r="T64" s="38">
        <v>304</v>
      </c>
      <c r="U64" s="36">
        <v>0.16</v>
      </c>
      <c r="V64" s="26" t="s">
        <v>228</v>
      </c>
      <c r="W64" s="38">
        <v>302</v>
      </c>
      <c r="X64" s="36">
        <v>0.14000000000000001</v>
      </c>
      <c r="Y64" s="26" t="s">
        <v>235</v>
      </c>
      <c r="Z64" s="38">
        <v>274</v>
      </c>
      <c r="AA64" s="36">
        <v>0.22</v>
      </c>
      <c r="AB64" s="26" t="s">
        <v>184</v>
      </c>
      <c r="AC64" s="38">
        <v>258</v>
      </c>
      <c r="AD64" s="36">
        <v>0.05</v>
      </c>
      <c r="AE64" s="26" t="s">
        <v>193</v>
      </c>
      <c r="AF64" s="38">
        <v>257</v>
      </c>
      <c r="AG64" s="36">
        <v>0.05</v>
      </c>
      <c r="AH64" s="26" t="s">
        <v>215</v>
      </c>
      <c r="AI64" s="38">
        <v>256</v>
      </c>
      <c r="AJ64" s="36">
        <v>0.08</v>
      </c>
      <c r="AK64" s="26" t="s">
        <v>183</v>
      </c>
      <c r="AL64" s="38">
        <v>220</v>
      </c>
      <c r="AM64" s="36">
        <v>0.06</v>
      </c>
      <c r="AN64" s="26" t="s">
        <v>209</v>
      </c>
      <c r="AO64" s="38">
        <v>197</v>
      </c>
      <c r="AP64" s="36">
        <v>0.08</v>
      </c>
      <c r="AQ64" s="26" t="s">
        <v>206</v>
      </c>
      <c r="AR64" s="38">
        <v>176</v>
      </c>
      <c r="AS64" s="36">
        <v>0.1</v>
      </c>
      <c r="AT64" s="26" t="s">
        <v>181</v>
      </c>
      <c r="AU64" s="38">
        <v>157</v>
      </c>
      <c r="AV64" s="36">
        <v>0.04</v>
      </c>
      <c r="AW64" s="26" t="s">
        <v>537</v>
      </c>
      <c r="AX64" s="38">
        <v>2086</v>
      </c>
      <c r="AY64" s="31">
        <v>0.50156287569127189</v>
      </c>
      <c r="AZ64" s="26" t="s">
        <v>457</v>
      </c>
      <c r="BA64" s="38">
        <v>722</v>
      </c>
      <c r="BB64" s="31">
        <v>0.10655253837072019</v>
      </c>
      <c r="BC64" s="26" t="s">
        <v>538</v>
      </c>
      <c r="BD64" s="38">
        <v>599</v>
      </c>
      <c r="BE64" s="31">
        <v>0.42572850035536602</v>
      </c>
      <c r="BF64" s="26" t="s">
        <v>455</v>
      </c>
      <c r="BG64" s="38">
        <v>519</v>
      </c>
      <c r="BH64" s="31">
        <v>0.1384</v>
      </c>
      <c r="BI64" s="26" t="s">
        <v>317</v>
      </c>
      <c r="BJ64" s="38">
        <v>391</v>
      </c>
      <c r="BK64" s="31">
        <v>1.9355477451611307E-2</v>
      </c>
      <c r="BL64" s="26" t="s">
        <v>318</v>
      </c>
      <c r="BM64" s="38">
        <v>310</v>
      </c>
      <c r="BN64" s="31">
        <v>7.9283887468030695E-2</v>
      </c>
      <c r="BO64" s="26" t="s">
        <v>320</v>
      </c>
      <c r="BP64" s="38">
        <v>303</v>
      </c>
      <c r="BQ64" s="31">
        <v>2.4530440414507772E-2</v>
      </c>
      <c r="BR64" s="26" t="s">
        <v>325</v>
      </c>
      <c r="BS64" s="38">
        <v>253</v>
      </c>
      <c r="BT64" s="31">
        <v>1.4889359698681732E-2</v>
      </c>
      <c r="BU64" s="26" t="s">
        <v>461</v>
      </c>
      <c r="BV64" s="38">
        <v>237</v>
      </c>
      <c r="BW64" s="31">
        <v>0.15842245989304812</v>
      </c>
      <c r="BX64" s="26" t="s">
        <v>490</v>
      </c>
      <c r="BY64" s="38">
        <v>223</v>
      </c>
      <c r="BZ64" s="31">
        <v>3.1757334092851038E-2</v>
      </c>
      <c r="CA64" s="38">
        <v>13695</v>
      </c>
      <c r="CB64" s="38">
        <v>4432</v>
      </c>
      <c r="CC64" s="38">
        <v>3334</v>
      </c>
      <c r="CD64" s="38">
        <v>2734</v>
      </c>
      <c r="CE64" s="38">
        <v>2204</v>
      </c>
      <c r="CF64" s="38">
        <v>745</v>
      </c>
      <c r="KP64" s="8"/>
      <c r="KQ64" s="8"/>
    </row>
    <row r="65" spans="1:303" s="26" customFormat="1">
      <c r="A65" s="8" t="s">
        <v>126</v>
      </c>
      <c r="B65" s="26" t="s">
        <v>127</v>
      </c>
      <c r="C65" s="8" t="s">
        <v>6</v>
      </c>
      <c r="D65" s="8" t="s">
        <v>539</v>
      </c>
      <c r="E65" s="37">
        <v>1550</v>
      </c>
      <c r="F65" s="34">
        <v>0.65</v>
      </c>
      <c r="G65" s="8" t="s">
        <v>181</v>
      </c>
      <c r="H65" s="37">
        <v>363</v>
      </c>
      <c r="I65" s="34">
        <v>0.55000000000000004</v>
      </c>
      <c r="J65" s="8" t="s">
        <v>182</v>
      </c>
      <c r="K65" s="37">
        <v>283</v>
      </c>
      <c r="L65" s="34">
        <v>0.54</v>
      </c>
      <c r="M65" s="8" t="s">
        <v>184</v>
      </c>
      <c r="N65" s="37">
        <v>225</v>
      </c>
      <c r="O65" s="34">
        <v>0.39</v>
      </c>
      <c r="P65" s="8" t="s">
        <v>199</v>
      </c>
      <c r="Q65" s="37">
        <v>184</v>
      </c>
      <c r="R65" s="34">
        <v>0.61</v>
      </c>
      <c r="S65" s="8" t="s">
        <v>193</v>
      </c>
      <c r="T65" s="37">
        <v>180</v>
      </c>
      <c r="U65" s="34">
        <v>0.48</v>
      </c>
      <c r="V65" s="8" t="s">
        <v>188</v>
      </c>
      <c r="W65" s="37">
        <v>178</v>
      </c>
      <c r="X65" s="34">
        <v>0.41</v>
      </c>
      <c r="Y65" s="8" t="s">
        <v>191</v>
      </c>
      <c r="Z65" s="37">
        <v>146</v>
      </c>
      <c r="AA65" s="34">
        <v>0.35</v>
      </c>
      <c r="AB65" s="8" t="s">
        <v>183</v>
      </c>
      <c r="AC65" s="37">
        <v>119</v>
      </c>
      <c r="AD65" s="34">
        <v>0.24</v>
      </c>
      <c r="AE65" s="8" t="s">
        <v>195</v>
      </c>
      <c r="AF65" s="37">
        <v>115</v>
      </c>
      <c r="AG65" s="34">
        <v>0.45</v>
      </c>
      <c r="AH65" s="8" t="s">
        <v>228</v>
      </c>
      <c r="AI65" s="37">
        <v>103</v>
      </c>
      <c r="AJ65" s="34">
        <v>0.54</v>
      </c>
      <c r="AK65" s="8" t="s">
        <v>190</v>
      </c>
      <c r="AL65" s="37">
        <v>99</v>
      </c>
      <c r="AM65" s="34">
        <v>0.34</v>
      </c>
      <c r="AN65" s="8" t="s">
        <v>198</v>
      </c>
      <c r="AO65" s="37">
        <v>96</v>
      </c>
      <c r="AP65" s="34">
        <v>0.43</v>
      </c>
      <c r="AQ65" s="8" t="s">
        <v>207</v>
      </c>
      <c r="AR65" s="37">
        <v>96</v>
      </c>
      <c r="AS65" s="34">
        <v>0.44</v>
      </c>
      <c r="AT65" s="8" t="s">
        <v>189</v>
      </c>
      <c r="AU65" s="37">
        <v>94</v>
      </c>
      <c r="AV65" s="34">
        <v>0.27</v>
      </c>
      <c r="AW65" s="8" t="s">
        <v>517</v>
      </c>
      <c r="AX65" s="37">
        <v>2765</v>
      </c>
      <c r="AY65" s="35">
        <v>0.65490288962576981</v>
      </c>
      <c r="AZ65" s="8" t="s">
        <v>518</v>
      </c>
      <c r="BA65" s="37">
        <v>1050</v>
      </c>
      <c r="BB65" s="35">
        <v>0.5079825834542816</v>
      </c>
      <c r="BC65" s="8" t="s">
        <v>510</v>
      </c>
      <c r="BD65" s="37">
        <v>642</v>
      </c>
      <c r="BE65" s="35">
        <v>0.36353340883352209</v>
      </c>
      <c r="BF65" s="8" t="s">
        <v>519</v>
      </c>
      <c r="BG65" s="37">
        <v>402</v>
      </c>
      <c r="BH65" s="35">
        <v>0.19581100828056502</v>
      </c>
      <c r="BI65" s="8" t="s">
        <v>520</v>
      </c>
      <c r="BJ65" s="37">
        <v>277</v>
      </c>
      <c r="BK65" s="35">
        <v>0.33535108958837773</v>
      </c>
      <c r="BL65" s="8" t="s">
        <v>521</v>
      </c>
      <c r="BM65" s="37">
        <v>202</v>
      </c>
      <c r="BN65" s="35">
        <v>0.15142428785607195</v>
      </c>
      <c r="BO65" s="8" t="s">
        <v>522</v>
      </c>
      <c r="BP65" s="37">
        <v>178</v>
      </c>
      <c r="BQ65" s="35">
        <v>0.4823848238482385</v>
      </c>
      <c r="BR65" s="8" t="s">
        <v>523</v>
      </c>
      <c r="BS65" s="37">
        <v>176</v>
      </c>
      <c r="BT65" s="35">
        <v>0.35991820040899797</v>
      </c>
      <c r="BU65" s="8" t="s">
        <v>490</v>
      </c>
      <c r="BV65" s="37">
        <v>153</v>
      </c>
      <c r="BW65" s="35">
        <v>2.1788664198234123E-2</v>
      </c>
      <c r="BX65" s="8" t="s">
        <v>577</v>
      </c>
      <c r="BY65" s="37">
        <v>128</v>
      </c>
      <c r="BZ65" s="35">
        <v>0.33952254641909813</v>
      </c>
      <c r="CA65" s="37">
        <v>6760</v>
      </c>
      <c r="CB65" s="37">
        <v>3080</v>
      </c>
      <c r="CC65" s="37">
        <v>2339</v>
      </c>
      <c r="CD65" s="37">
        <v>810</v>
      </c>
      <c r="CE65" s="37">
        <v>448</v>
      </c>
      <c r="CF65" s="37">
        <v>76</v>
      </c>
      <c r="KP65" s="8"/>
      <c r="KQ65" s="8"/>
    </row>
    <row r="66" spans="1:303">
      <c r="A66" s="8" t="s">
        <v>129</v>
      </c>
      <c r="B66" s="26" t="s">
        <v>130</v>
      </c>
      <c r="C66" s="8" t="s">
        <v>29</v>
      </c>
      <c r="D66" s="8" t="s">
        <v>539</v>
      </c>
      <c r="E66" s="37">
        <v>1866</v>
      </c>
      <c r="F66" s="34">
        <v>0.03</v>
      </c>
      <c r="G66" s="8" t="s">
        <v>215</v>
      </c>
      <c r="H66" s="37">
        <v>489</v>
      </c>
      <c r="I66" s="34">
        <v>0.15</v>
      </c>
      <c r="J66" s="8" t="s">
        <v>182</v>
      </c>
      <c r="K66" s="37">
        <v>319</v>
      </c>
      <c r="L66" s="34">
        <v>0.06</v>
      </c>
      <c r="M66" s="8" t="s">
        <v>184</v>
      </c>
      <c r="N66" s="37">
        <v>311</v>
      </c>
      <c r="O66" s="34">
        <v>0.06</v>
      </c>
      <c r="P66" s="8" t="s">
        <v>191</v>
      </c>
      <c r="Q66" s="37">
        <v>297</v>
      </c>
      <c r="R66" s="34">
        <v>7.0000000000000007E-2</v>
      </c>
      <c r="S66" s="8" t="s">
        <v>216</v>
      </c>
      <c r="T66" s="37">
        <v>289</v>
      </c>
      <c r="U66" s="34">
        <v>0.09</v>
      </c>
      <c r="V66" s="8" t="s">
        <v>193</v>
      </c>
      <c r="W66" s="37">
        <v>259</v>
      </c>
      <c r="X66" s="34">
        <v>0.05</v>
      </c>
      <c r="Y66" s="8" t="s">
        <v>183</v>
      </c>
      <c r="Z66" s="37">
        <v>256</v>
      </c>
      <c r="AA66" s="34">
        <v>0.06</v>
      </c>
      <c r="AB66" s="8" t="s">
        <v>225</v>
      </c>
      <c r="AC66" s="37">
        <v>249</v>
      </c>
      <c r="AD66" s="34">
        <v>0.15</v>
      </c>
      <c r="AE66" s="8" t="s">
        <v>189</v>
      </c>
      <c r="AF66" s="37">
        <v>246</v>
      </c>
      <c r="AG66" s="34">
        <v>0.09</v>
      </c>
      <c r="AH66" s="8" t="s">
        <v>226</v>
      </c>
      <c r="AI66" s="37">
        <v>231</v>
      </c>
      <c r="AJ66" s="34">
        <v>0.15</v>
      </c>
      <c r="AK66" s="8" t="s">
        <v>206</v>
      </c>
      <c r="AL66" s="37">
        <v>230</v>
      </c>
      <c r="AM66" s="34">
        <v>0.13</v>
      </c>
      <c r="AN66" s="8" t="s">
        <v>263</v>
      </c>
      <c r="AO66" s="37">
        <v>224</v>
      </c>
      <c r="AP66" s="34">
        <v>0.24</v>
      </c>
      <c r="AQ66" s="8" t="s">
        <v>264</v>
      </c>
      <c r="AR66" s="37">
        <v>224</v>
      </c>
      <c r="AS66" s="34">
        <v>0.15</v>
      </c>
      <c r="AT66" s="8" t="s">
        <v>201</v>
      </c>
      <c r="AU66" s="37">
        <v>222</v>
      </c>
      <c r="AV66" s="34">
        <v>0.08</v>
      </c>
      <c r="AW66" s="8" t="s">
        <v>317</v>
      </c>
      <c r="AX66" s="37">
        <v>2647</v>
      </c>
      <c r="AY66" s="35">
        <v>0.1310331171724172</v>
      </c>
      <c r="AZ66" s="8" t="s">
        <v>320</v>
      </c>
      <c r="BA66" s="37">
        <v>1026</v>
      </c>
      <c r="BB66" s="35">
        <v>8.3063471502590677E-2</v>
      </c>
      <c r="BC66" s="8" t="s">
        <v>325</v>
      </c>
      <c r="BD66" s="37">
        <v>711</v>
      </c>
      <c r="BE66" s="35">
        <v>4.184322033898305E-2</v>
      </c>
      <c r="BF66" s="8" t="s">
        <v>319</v>
      </c>
      <c r="BG66" s="37">
        <v>643</v>
      </c>
      <c r="BH66" s="35">
        <v>5.7823741007194243E-2</v>
      </c>
      <c r="BI66" s="8" t="s">
        <v>416</v>
      </c>
      <c r="BJ66" s="37">
        <v>605</v>
      </c>
      <c r="BK66" s="35">
        <v>4.0167308458372061E-2</v>
      </c>
      <c r="BL66" s="8" t="s">
        <v>417</v>
      </c>
      <c r="BM66" s="37">
        <v>468</v>
      </c>
      <c r="BN66" s="35">
        <v>4.0649700338747506E-2</v>
      </c>
      <c r="BO66" s="8" t="s">
        <v>334</v>
      </c>
      <c r="BP66" s="37">
        <v>462</v>
      </c>
      <c r="BQ66" s="35">
        <v>6.1379035472299719E-2</v>
      </c>
      <c r="BR66" s="8" t="s">
        <v>402</v>
      </c>
      <c r="BS66" s="37">
        <v>444</v>
      </c>
      <c r="BT66" s="35">
        <v>6.484591792025704E-2</v>
      </c>
      <c r="BU66" s="8" t="s">
        <v>358</v>
      </c>
      <c r="BV66" s="37">
        <v>400</v>
      </c>
      <c r="BW66" s="35">
        <v>4.4722719141323794E-2</v>
      </c>
      <c r="BX66" s="8" t="s">
        <v>335</v>
      </c>
      <c r="BY66" s="37">
        <v>361</v>
      </c>
      <c r="BZ66" s="35">
        <v>4.9249658935879945E-2</v>
      </c>
      <c r="CA66" s="37">
        <v>20873</v>
      </c>
      <c r="CB66" s="37">
        <v>5998</v>
      </c>
      <c r="CC66" s="37">
        <v>4856</v>
      </c>
      <c r="CD66" s="37">
        <v>3491</v>
      </c>
      <c r="CE66" s="37">
        <v>3998</v>
      </c>
      <c r="CF66" s="37">
        <v>2414</v>
      </c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</row>
    <row r="67" spans="1:303">
      <c r="A67" s="8" t="s">
        <v>131</v>
      </c>
      <c r="B67" s="26" t="s">
        <v>132</v>
      </c>
      <c r="C67" s="8" t="s">
        <v>29</v>
      </c>
      <c r="D67" s="8" t="s">
        <v>539</v>
      </c>
      <c r="E67" s="37">
        <v>7202</v>
      </c>
      <c r="F67" s="34">
        <v>0.5</v>
      </c>
      <c r="G67" s="8" t="s">
        <v>193</v>
      </c>
      <c r="H67" s="37">
        <v>887</v>
      </c>
      <c r="I67" s="34">
        <v>0.4</v>
      </c>
      <c r="J67" s="8" t="s">
        <v>182</v>
      </c>
      <c r="K67" s="37">
        <v>877</v>
      </c>
      <c r="L67" s="34">
        <v>0.39</v>
      </c>
      <c r="M67" s="8" t="s">
        <v>184</v>
      </c>
      <c r="N67" s="37">
        <v>810</v>
      </c>
      <c r="O67" s="34">
        <v>0.39</v>
      </c>
      <c r="P67" s="8" t="s">
        <v>191</v>
      </c>
      <c r="Q67" s="37">
        <v>705</v>
      </c>
      <c r="R67" s="34">
        <v>0.46</v>
      </c>
      <c r="S67" s="8" t="s">
        <v>183</v>
      </c>
      <c r="T67" s="37">
        <v>637</v>
      </c>
      <c r="U67" s="34">
        <v>0.41</v>
      </c>
      <c r="V67" s="8" t="s">
        <v>181</v>
      </c>
      <c r="W67" s="37">
        <v>616</v>
      </c>
      <c r="X67" s="34">
        <v>0.34</v>
      </c>
      <c r="Y67" s="8" t="s">
        <v>180</v>
      </c>
      <c r="Z67" s="37">
        <v>612</v>
      </c>
      <c r="AA67" s="34">
        <v>0.49</v>
      </c>
      <c r="AB67" s="8" t="s">
        <v>190</v>
      </c>
      <c r="AC67" s="37">
        <v>608</v>
      </c>
      <c r="AD67" s="34">
        <v>0.45</v>
      </c>
      <c r="AE67" s="8" t="s">
        <v>206</v>
      </c>
      <c r="AF67" s="37">
        <v>579</v>
      </c>
      <c r="AG67" s="34">
        <v>0.74</v>
      </c>
      <c r="AH67" s="8" t="s">
        <v>188</v>
      </c>
      <c r="AI67" s="37">
        <v>557</v>
      </c>
      <c r="AJ67" s="34">
        <v>0.47</v>
      </c>
      <c r="AK67" s="8" t="s">
        <v>201</v>
      </c>
      <c r="AL67" s="37">
        <v>526</v>
      </c>
      <c r="AM67" s="34">
        <v>0.62</v>
      </c>
      <c r="AN67" s="8" t="s">
        <v>179</v>
      </c>
      <c r="AO67" s="37">
        <v>474</v>
      </c>
      <c r="AP67" s="34">
        <v>0.44</v>
      </c>
      <c r="AQ67" s="8" t="s">
        <v>198</v>
      </c>
      <c r="AR67" s="37">
        <v>469</v>
      </c>
      <c r="AS67" s="34">
        <v>0.53</v>
      </c>
      <c r="AT67" s="8" t="s">
        <v>199</v>
      </c>
      <c r="AU67" s="37">
        <v>440</v>
      </c>
      <c r="AV67" s="34">
        <v>0.38</v>
      </c>
      <c r="AW67" s="8" t="s">
        <v>345</v>
      </c>
      <c r="AX67" s="37">
        <v>15535</v>
      </c>
      <c r="AY67" s="35">
        <v>0.65443592552026286</v>
      </c>
      <c r="AZ67" s="8" t="s">
        <v>396</v>
      </c>
      <c r="BA67" s="37">
        <v>2044</v>
      </c>
      <c r="BB67" s="35">
        <v>0.60135333921741685</v>
      </c>
      <c r="BC67" s="8" t="s">
        <v>479</v>
      </c>
      <c r="BD67" s="37">
        <v>1071</v>
      </c>
      <c r="BE67" s="35">
        <v>0.54365482233502538</v>
      </c>
      <c r="BF67" s="8" t="s">
        <v>349</v>
      </c>
      <c r="BG67" s="37">
        <v>1033</v>
      </c>
      <c r="BH67" s="35">
        <v>0.2289450354609929</v>
      </c>
      <c r="BI67" s="8" t="s">
        <v>385</v>
      </c>
      <c r="BJ67" s="37">
        <v>1018</v>
      </c>
      <c r="BK67" s="35">
        <v>0.3984344422700587</v>
      </c>
      <c r="BL67" s="8" t="s">
        <v>392</v>
      </c>
      <c r="BM67" s="37">
        <v>945</v>
      </c>
      <c r="BN67" s="35">
        <v>0.19708029197080293</v>
      </c>
      <c r="BO67" s="8" t="s">
        <v>348</v>
      </c>
      <c r="BP67" s="37">
        <v>941</v>
      </c>
      <c r="BQ67" s="35">
        <v>0.2083241089218508</v>
      </c>
      <c r="BR67" s="8" t="s">
        <v>483</v>
      </c>
      <c r="BS67" s="37">
        <v>800</v>
      </c>
      <c r="BT67" s="35">
        <v>0.60060060060060061</v>
      </c>
      <c r="BU67" s="8" t="s">
        <v>429</v>
      </c>
      <c r="BV67" s="37">
        <v>758</v>
      </c>
      <c r="BW67" s="35">
        <v>0.45443645083932854</v>
      </c>
      <c r="BX67" s="8" t="s">
        <v>480</v>
      </c>
      <c r="BY67" s="37">
        <v>719</v>
      </c>
      <c r="BZ67" s="35">
        <v>0.49415807560137459</v>
      </c>
      <c r="CA67" s="37">
        <v>44966</v>
      </c>
      <c r="CB67" s="37">
        <v>14662</v>
      </c>
      <c r="CC67" s="37">
        <v>13225</v>
      </c>
      <c r="CD67" s="37">
        <v>6763</v>
      </c>
      <c r="CE67" s="37">
        <v>6213</v>
      </c>
      <c r="CF67" s="37">
        <v>3324</v>
      </c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</row>
    <row r="68" spans="1:303">
      <c r="A68" s="8" t="s">
        <v>133</v>
      </c>
      <c r="B68" s="26" t="s">
        <v>134</v>
      </c>
      <c r="C68" s="8" t="s">
        <v>6</v>
      </c>
      <c r="D68" s="8" t="s">
        <v>539</v>
      </c>
      <c r="E68" s="37">
        <v>3476</v>
      </c>
      <c r="F68" s="34">
        <v>0.35</v>
      </c>
      <c r="G68" s="8" t="s">
        <v>182</v>
      </c>
      <c r="H68" s="37">
        <v>505</v>
      </c>
      <c r="I68" s="34">
        <v>0.26</v>
      </c>
      <c r="J68" s="8" t="s">
        <v>181</v>
      </c>
      <c r="K68" s="37">
        <v>381</v>
      </c>
      <c r="L68" s="34">
        <v>0.25</v>
      </c>
      <c r="M68" s="8" t="s">
        <v>191</v>
      </c>
      <c r="N68" s="37">
        <v>343</v>
      </c>
      <c r="O68" s="34">
        <v>0.27</v>
      </c>
      <c r="P68" s="8" t="s">
        <v>184</v>
      </c>
      <c r="Q68" s="37">
        <v>340</v>
      </c>
      <c r="R68" s="34">
        <v>0.18</v>
      </c>
      <c r="S68" s="8" t="s">
        <v>199</v>
      </c>
      <c r="T68" s="37">
        <v>289</v>
      </c>
      <c r="U68" s="34">
        <v>0.19</v>
      </c>
      <c r="V68" s="8" t="s">
        <v>189</v>
      </c>
      <c r="W68" s="37">
        <v>275</v>
      </c>
      <c r="X68" s="34">
        <v>0.24</v>
      </c>
      <c r="Y68" s="8" t="s">
        <v>188</v>
      </c>
      <c r="Z68" s="37">
        <v>259</v>
      </c>
      <c r="AA68" s="34">
        <v>0.2</v>
      </c>
      <c r="AB68" s="8" t="s">
        <v>183</v>
      </c>
      <c r="AC68" s="37">
        <v>230</v>
      </c>
      <c r="AD68" s="34">
        <v>0.16</v>
      </c>
      <c r="AE68" s="8" t="s">
        <v>186</v>
      </c>
      <c r="AF68" s="37">
        <v>205</v>
      </c>
      <c r="AG68" s="34">
        <v>0.26</v>
      </c>
      <c r="AH68" s="8" t="s">
        <v>194</v>
      </c>
      <c r="AI68" s="37">
        <v>204</v>
      </c>
      <c r="AJ68" s="34">
        <v>0.36</v>
      </c>
      <c r="AK68" s="8" t="s">
        <v>190</v>
      </c>
      <c r="AL68" s="37">
        <v>192</v>
      </c>
      <c r="AM68" s="34">
        <v>0.16</v>
      </c>
      <c r="AN68" s="8" t="s">
        <v>202</v>
      </c>
      <c r="AO68" s="37">
        <v>179</v>
      </c>
      <c r="AP68" s="34">
        <v>0.26</v>
      </c>
      <c r="AQ68" s="8" t="s">
        <v>207</v>
      </c>
      <c r="AR68" s="37">
        <v>178</v>
      </c>
      <c r="AS68" s="34">
        <v>0.16</v>
      </c>
      <c r="AT68" s="8" t="s">
        <v>208</v>
      </c>
      <c r="AU68" s="37">
        <v>177</v>
      </c>
      <c r="AV68" s="34">
        <v>0.19</v>
      </c>
      <c r="AW68" s="8" t="s">
        <v>411</v>
      </c>
      <c r="AX68" s="37">
        <v>2164</v>
      </c>
      <c r="AY68" s="35">
        <v>0.41187666539779216</v>
      </c>
      <c r="AZ68" s="8" t="s">
        <v>383</v>
      </c>
      <c r="BA68" s="37">
        <v>1021</v>
      </c>
      <c r="BB68" s="35">
        <v>0.34645402103834405</v>
      </c>
      <c r="BC68" s="8" t="s">
        <v>524</v>
      </c>
      <c r="BD68" s="37">
        <v>956</v>
      </c>
      <c r="BE68" s="35">
        <v>0.45351043643263755</v>
      </c>
      <c r="BF68" s="8" t="s">
        <v>415</v>
      </c>
      <c r="BG68" s="37">
        <v>948</v>
      </c>
      <c r="BH68" s="35">
        <v>0.38630806845965771</v>
      </c>
      <c r="BI68" s="8" t="s">
        <v>525</v>
      </c>
      <c r="BJ68" s="37">
        <v>912</v>
      </c>
      <c r="BK68" s="35">
        <v>0.35708692247454971</v>
      </c>
      <c r="BL68" s="8" t="s">
        <v>335</v>
      </c>
      <c r="BM68" s="37">
        <v>687</v>
      </c>
      <c r="BN68" s="35">
        <v>9.3724420190995902E-2</v>
      </c>
      <c r="BO68" s="8" t="s">
        <v>409</v>
      </c>
      <c r="BP68" s="37">
        <v>653</v>
      </c>
      <c r="BQ68" s="35">
        <v>0.2211310531662716</v>
      </c>
      <c r="BR68" s="8" t="s">
        <v>426</v>
      </c>
      <c r="BS68" s="37">
        <v>612</v>
      </c>
      <c r="BT68" s="35">
        <v>0.16873449131513649</v>
      </c>
      <c r="BU68" s="8" t="s">
        <v>410</v>
      </c>
      <c r="BV68" s="37">
        <v>547</v>
      </c>
      <c r="BW68" s="35">
        <v>0.16130934827484517</v>
      </c>
      <c r="BX68" s="8" t="s">
        <v>382</v>
      </c>
      <c r="BY68" s="37">
        <v>527</v>
      </c>
      <c r="BZ68" s="35">
        <v>0.17364085667215814</v>
      </c>
      <c r="CA68" s="37">
        <v>14325</v>
      </c>
      <c r="CB68" s="37">
        <v>6398</v>
      </c>
      <c r="CC68" s="37">
        <v>4293</v>
      </c>
      <c r="CD68" s="37">
        <v>1444</v>
      </c>
      <c r="CE68" s="37">
        <v>1257</v>
      </c>
      <c r="CF68" s="37">
        <v>174</v>
      </c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</row>
    <row r="69" spans="1:303">
      <c r="A69" s="8" t="s">
        <v>135</v>
      </c>
      <c r="B69" s="26" t="s">
        <v>136</v>
      </c>
      <c r="C69" s="8" t="s">
        <v>12</v>
      </c>
      <c r="D69" s="8" t="s">
        <v>179</v>
      </c>
      <c r="E69" s="37">
        <v>286</v>
      </c>
      <c r="F69" s="34">
        <v>0.15</v>
      </c>
      <c r="G69" s="8" t="s">
        <v>180</v>
      </c>
      <c r="H69" s="37">
        <v>232</v>
      </c>
      <c r="I69" s="34">
        <v>0.15</v>
      </c>
      <c r="J69" s="8" t="s">
        <v>182</v>
      </c>
      <c r="K69" s="37">
        <v>215</v>
      </c>
      <c r="L69" s="34">
        <v>0.11</v>
      </c>
      <c r="M69" s="8" t="s">
        <v>229</v>
      </c>
      <c r="N69" s="37">
        <v>176</v>
      </c>
      <c r="O69" s="34">
        <v>0.48</v>
      </c>
      <c r="P69" s="8" t="s">
        <v>181</v>
      </c>
      <c r="Q69" s="37">
        <v>156</v>
      </c>
      <c r="R69" s="34">
        <v>7.0000000000000007E-2</v>
      </c>
      <c r="S69" s="8" t="s">
        <v>184</v>
      </c>
      <c r="T69" s="37">
        <v>131</v>
      </c>
      <c r="U69" s="34">
        <v>0.06</v>
      </c>
      <c r="V69" s="8" t="s">
        <v>191</v>
      </c>
      <c r="W69" s="37">
        <v>122</v>
      </c>
      <c r="X69" s="34">
        <v>0.08</v>
      </c>
      <c r="Y69" s="8" t="s">
        <v>188</v>
      </c>
      <c r="Z69" s="37">
        <v>101</v>
      </c>
      <c r="AA69" s="34">
        <v>0.08</v>
      </c>
      <c r="AB69" s="8" t="s">
        <v>197</v>
      </c>
      <c r="AC69" s="37">
        <v>95</v>
      </c>
      <c r="AD69" s="34">
        <v>0.1</v>
      </c>
      <c r="AE69" s="8" t="s">
        <v>183</v>
      </c>
      <c r="AF69" s="37">
        <v>87</v>
      </c>
      <c r="AG69" s="34">
        <v>0.06</v>
      </c>
      <c r="AH69" s="8" t="s">
        <v>187</v>
      </c>
      <c r="AI69" s="37">
        <v>77</v>
      </c>
      <c r="AJ69" s="34">
        <v>0.11</v>
      </c>
      <c r="AK69" s="8" t="s">
        <v>193</v>
      </c>
      <c r="AL69" s="37">
        <v>69</v>
      </c>
      <c r="AM69" s="34">
        <v>0.04</v>
      </c>
      <c r="AN69" s="8" t="s">
        <v>189</v>
      </c>
      <c r="AO69" s="37">
        <v>66</v>
      </c>
      <c r="AP69" s="34">
        <v>0.09</v>
      </c>
      <c r="AQ69" s="8" t="s">
        <v>202</v>
      </c>
      <c r="AR69" s="37">
        <v>54</v>
      </c>
      <c r="AS69" s="34">
        <v>0.08</v>
      </c>
      <c r="AT69" s="8" t="s">
        <v>230</v>
      </c>
      <c r="AU69" s="37">
        <v>50</v>
      </c>
      <c r="AV69" s="34">
        <v>0.25</v>
      </c>
      <c r="AW69" s="8" t="s">
        <v>289</v>
      </c>
      <c r="AX69" s="37">
        <v>494</v>
      </c>
      <c r="AY69" s="35">
        <v>0.46168224299065419</v>
      </c>
      <c r="AZ69" s="8" t="s">
        <v>526</v>
      </c>
      <c r="BA69" s="37">
        <v>352</v>
      </c>
      <c r="BB69" s="35">
        <v>0.23545150501672241</v>
      </c>
      <c r="BC69" s="8" t="s">
        <v>300</v>
      </c>
      <c r="BD69" s="37">
        <v>300</v>
      </c>
      <c r="BE69" s="35">
        <v>0.15052684395383845</v>
      </c>
      <c r="BF69" s="8" t="s">
        <v>292</v>
      </c>
      <c r="BG69" s="37">
        <v>283</v>
      </c>
      <c r="BH69" s="35">
        <v>0.35330836454431958</v>
      </c>
      <c r="BI69" s="8" t="s">
        <v>293</v>
      </c>
      <c r="BJ69" s="37">
        <v>246</v>
      </c>
      <c r="BK69" s="35">
        <v>1.2306768722797538E-2</v>
      </c>
      <c r="BL69" s="8" t="s">
        <v>286</v>
      </c>
      <c r="BM69" s="37">
        <v>146</v>
      </c>
      <c r="BN69" s="35">
        <v>0.11119573495811119</v>
      </c>
      <c r="BO69" s="8" t="s">
        <v>527</v>
      </c>
      <c r="BP69" s="37">
        <v>131</v>
      </c>
      <c r="BQ69" s="35">
        <v>0.39696969696969697</v>
      </c>
      <c r="BR69" s="8" t="s">
        <v>285</v>
      </c>
      <c r="BS69" s="37">
        <v>113</v>
      </c>
      <c r="BT69" s="35">
        <v>9.1646390916463913E-2</v>
      </c>
      <c r="BU69" s="8" t="s">
        <v>345</v>
      </c>
      <c r="BV69" s="37">
        <v>102</v>
      </c>
      <c r="BW69" s="35">
        <v>4.2969079113657424E-3</v>
      </c>
      <c r="BX69" s="8" t="s">
        <v>555</v>
      </c>
      <c r="BY69" s="37">
        <v>93</v>
      </c>
      <c r="BZ69" s="35">
        <v>0.21830985915492956</v>
      </c>
      <c r="CA69" s="37">
        <v>3222</v>
      </c>
      <c r="CB69" s="37">
        <v>1507</v>
      </c>
      <c r="CC69" s="37">
        <v>624</v>
      </c>
      <c r="CD69" s="37">
        <v>894</v>
      </c>
      <c r="CE69" s="37">
        <v>177</v>
      </c>
      <c r="CF69" s="37">
        <v>14</v>
      </c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</row>
    <row r="70" spans="1:303">
      <c r="A70" s="28"/>
      <c r="B70" s="28"/>
      <c r="C70" s="28"/>
      <c r="E70" s="37"/>
      <c r="H70" s="37"/>
      <c r="K70" s="37"/>
      <c r="N70" s="37"/>
      <c r="Q70" s="37"/>
      <c r="T70" s="37"/>
      <c r="W70" s="37"/>
      <c r="Z70" s="37"/>
      <c r="AC70" s="37"/>
      <c r="AF70" s="37"/>
      <c r="AI70" s="37"/>
      <c r="AL70" s="37"/>
      <c r="AO70" s="37"/>
      <c r="AR70" s="37"/>
      <c r="AU70" s="37"/>
      <c r="AX70" s="37"/>
      <c r="BA70" s="37"/>
      <c r="BD70" s="37"/>
      <c r="BG70" s="37"/>
      <c r="BJ70" s="37"/>
      <c r="BM70" s="37"/>
      <c r="BS70" s="37"/>
      <c r="BV70" s="37"/>
      <c r="CA70" s="37"/>
      <c r="CB70" s="37"/>
      <c r="CC70" s="37"/>
      <c r="CD70" s="37"/>
      <c r="CE70" s="37"/>
      <c r="CF70" s="37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</row>
    <row r="71" spans="1:303">
      <c r="A71" s="51" t="s">
        <v>2013</v>
      </c>
      <c r="B71" s="28"/>
      <c r="C71" s="28"/>
      <c r="E71" s="37"/>
      <c r="H71" s="37"/>
      <c r="K71" s="37"/>
      <c r="N71" s="37"/>
      <c r="Q71" s="37"/>
      <c r="T71" s="37"/>
      <c r="W71" s="37"/>
      <c r="Z71" s="37"/>
      <c r="AC71" s="37"/>
      <c r="AF71" s="37"/>
      <c r="AI71" s="37"/>
      <c r="AL71" s="37"/>
      <c r="AO71" s="37"/>
      <c r="AR71" s="37"/>
      <c r="AU71" s="37"/>
      <c r="AX71" s="37"/>
      <c r="BA71" s="37"/>
      <c r="BD71" s="37"/>
      <c r="BG71" s="37"/>
      <c r="BJ71" s="37"/>
      <c r="BM71" s="37"/>
      <c r="BV71" s="37"/>
      <c r="CA71" s="37"/>
      <c r="CB71" s="37"/>
      <c r="CC71" s="37"/>
      <c r="CD71" s="37"/>
      <c r="CE71" s="37"/>
      <c r="CF71" s="37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</row>
    <row r="72" spans="1:303">
      <c r="A72" s="8" t="s">
        <v>1904</v>
      </c>
      <c r="B72" s="8" t="s">
        <v>144</v>
      </c>
      <c r="C72" s="8" t="s">
        <v>20</v>
      </c>
      <c r="D72" s="8" t="s">
        <v>180</v>
      </c>
      <c r="E72" s="37">
        <v>317</v>
      </c>
      <c r="F72" s="34">
        <v>0.1</v>
      </c>
      <c r="G72" s="8" t="s">
        <v>179</v>
      </c>
      <c r="H72" s="37">
        <v>305</v>
      </c>
      <c r="I72" s="34">
        <v>0.1</v>
      </c>
      <c r="J72" s="8" t="s">
        <v>197</v>
      </c>
      <c r="K72" s="37">
        <v>267</v>
      </c>
      <c r="L72" s="34">
        <v>0.14000000000000001</v>
      </c>
      <c r="M72" s="8" t="s">
        <v>181</v>
      </c>
      <c r="N72" s="37">
        <v>225</v>
      </c>
      <c r="O72" s="34">
        <v>0.06</v>
      </c>
      <c r="P72" s="8" t="s">
        <v>193</v>
      </c>
      <c r="Q72" s="37">
        <v>158</v>
      </c>
      <c r="R72" s="34">
        <v>0.03</v>
      </c>
      <c r="S72" s="8" t="s">
        <v>191</v>
      </c>
      <c r="T72" s="37">
        <v>156</v>
      </c>
      <c r="U72" s="34">
        <v>0.04</v>
      </c>
      <c r="V72" s="8" t="s">
        <v>184</v>
      </c>
      <c r="W72" s="37">
        <v>154</v>
      </c>
      <c r="X72" s="34">
        <v>0.03</v>
      </c>
      <c r="Y72" s="8" t="s">
        <v>182</v>
      </c>
      <c r="Z72" s="37">
        <v>104</v>
      </c>
      <c r="AA72" s="34">
        <v>0.02</v>
      </c>
      <c r="AB72" s="8" t="s">
        <v>189</v>
      </c>
      <c r="AC72" s="37">
        <v>97</v>
      </c>
      <c r="AD72" s="34">
        <v>0.03</v>
      </c>
      <c r="AE72" s="8" t="s">
        <v>183</v>
      </c>
      <c r="AF72" s="37">
        <v>91</v>
      </c>
      <c r="AG72" s="34">
        <v>0.02</v>
      </c>
      <c r="AH72" s="8" t="s">
        <v>186</v>
      </c>
      <c r="AI72" s="37">
        <v>89</v>
      </c>
      <c r="AJ72" s="34">
        <v>0.05</v>
      </c>
      <c r="AK72" s="8" t="s">
        <v>190</v>
      </c>
      <c r="AL72" s="37">
        <v>89</v>
      </c>
      <c r="AM72" s="34">
        <v>0.03</v>
      </c>
      <c r="AN72" s="8" t="s">
        <v>236</v>
      </c>
      <c r="AO72" s="37">
        <v>85</v>
      </c>
      <c r="AP72" s="34">
        <v>0.05</v>
      </c>
      <c r="AQ72" s="8" t="s">
        <v>262</v>
      </c>
      <c r="AR72" s="37">
        <v>83</v>
      </c>
      <c r="AS72" s="34">
        <v>0.05</v>
      </c>
      <c r="AT72" s="8" t="s">
        <v>187</v>
      </c>
      <c r="AU72" s="37">
        <v>78</v>
      </c>
      <c r="AV72" s="34">
        <v>0.09</v>
      </c>
      <c r="AW72" s="8" t="s">
        <v>324</v>
      </c>
      <c r="AX72" s="37">
        <v>1353</v>
      </c>
      <c r="AY72" s="35">
        <v>0.18888733770766439</v>
      </c>
      <c r="AZ72" s="8" t="s">
        <v>319</v>
      </c>
      <c r="BA72" s="37">
        <v>1010</v>
      </c>
      <c r="BB72" s="35">
        <v>9.0827338129496407E-2</v>
      </c>
      <c r="BC72" s="8" t="s">
        <v>320</v>
      </c>
      <c r="BD72" s="37">
        <v>502</v>
      </c>
      <c r="BE72" s="35">
        <v>4.0641191709844558E-2</v>
      </c>
      <c r="BF72" s="8" t="s">
        <v>328</v>
      </c>
      <c r="BG72" s="37">
        <v>466</v>
      </c>
      <c r="BH72" s="35">
        <v>0.12533620225927919</v>
      </c>
      <c r="BI72" s="8" t="s">
        <v>317</v>
      </c>
      <c r="BJ72" s="37">
        <v>250</v>
      </c>
      <c r="BK72" s="35">
        <v>1.2375624969060937E-2</v>
      </c>
      <c r="BL72" s="8" t="s">
        <v>327</v>
      </c>
      <c r="BM72" s="37">
        <v>246</v>
      </c>
      <c r="BN72" s="35">
        <v>5.9177291315852781E-2</v>
      </c>
      <c r="BO72" s="8" t="s">
        <v>451</v>
      </c>
      <c r="BP72" s="37">
        <v>185</v>
      </c>
      <c r="BQ72" s="35">
        <v>5.739993794601303E-2</v>
      </c>
      <c r="BR72" s="8" t="s">
        <v>453</v>
      </c>
      <c r="BS72" s="8">
        <v>113</v>
      </c>
      <c r="BT72" s="35">
        <v>2.2152519113899236E-2</v>
      </c>
      <c r="BU72" s="8" t="s">
        <v>452</v>
      </c>
      <c r="BV72" s="37">
        <v>110</v>
      </c>
      <c r="BW72" s="35">
        <v>2.5005683109797682E-2</v>
      </c>
      <c r="BX72" s="8" t="s">
        <v>325</v>
      </c>
      <c r="BY72" s="8">
        <v>92</v>
      </c>
      <c r="BZ72" s="35">
        <v>5.4143126177024483E-3</v>
      </c>
      <c r="CA72" s="37">
        <v>5402</v>
      </c>
      <c r="CB72" s="37">
        <v>2271</v>
      </c>
      <c r="CC72" s="37">
        <v>1346</v>
      </c>
      <c r="CD72" s="37">
        <v>1129</v>
      </c>
      <c r="CE72" s="37">
        <v>570</v>
      </c>
      <c r="CF72" s="37">
        <v>37</v>
      </c>
    </row>
    <row r="73" spans="1:303">
      <c r="A73" s="8" t="s">
        <v>1973</v>
      </c>
      <c r="B73" s="8" t="s">
        <v>146</v>
      </c>
      <c r="C73" s="8" t="s">
        <v>12</v>
      </c>
      <c r="D73" s="8" t="s">
        <v>539</v>
      </c>
      <c r="E73" s="37">
        <v>1688</v>
      </c>
      <c r="F73" s="34">
        <v>0.38</v>
      </c>
      <c r="G73" s="8" t="s">
        <v>233</v>
      </c>
      <c r="H73" s="37">
        <v>1572</v>
      </c>
      <c r="I73" s="34">
        <v>0.99</v>
      </c>
      <c r="J73" s="8" t="s">
        <v>228</v>
      </c>
      <c r="K73" s="37">
        <v>734</v>
      </c>
      <c r="L73" s="34">
        <v>0.87</v>
      </c>
      <c r="M73" s="8" t="s">
        <v>211</v>
      </c>
      <c r="N73" s="37">
        <v>550</v>
      </c>
      <c r="O73" s="34">
        <v>0.96</v>
      </c>
      <c r="P73" s="8" t="s">
        <v>193</v>
      </c>
      <c r="Q73" s="37">
        <v>496</v>
      </c>
      <c r="R73" s="34">
        <v>0.47</v>
      </c>
      <c r="S73" s="8" t="s">
        <v>184</v>
      </c>
      <c r="T73" s="37">
        <v>451</v>
      </c>
      <c r="U73" s="34">
        <v>0.47</v>
      </c>
      <c r="V73" s="8" t="s">
        <v>181</v>
      </c>
      <c r="W73" s="37">
        <v>448</v>
      </c>
      <c r="X73" s="34">
        <v>0.37</v>
      </c>
      <c r="Y73" s="8" t="s">
        <v>182</v>
      </c>
      <c r="Z73" s="37">
        <v>406</v>
      </c>
      <c r="AA73" s="34">
        <v>0.43</v>
      </c>
      <c r="AB73" s="8" t="s">
        <v>191</v>
      </c>
      <c r="AC73" s="37">
        <v>348</v>
      </c>
      <c r="AD73" s="34">
        <v>0.38</v>
      </c>
      <c r="AE73" s="8" t="s">
        <v>183</v>
      </c>
      <c r="AF73" s="37">
        <v>336</v>
      </c>
      <c r="AG73" s="34">
        <v>0.38</v>
      </c>
      <c r="AH73" s="8" t="s">
        <v>188</v>
      </c>
      <c r="AI73" s="37">
        <v>290</v>
      </c>
      <c r="AJ73" s="34">
        <v>0.47</v>
      </c>
      <c r="AK73" s="8" t="s">
        <v>190</v>
      </c>
      <c r="AL73" s="37">
        <v>275</v>
      </c>
      <c r="AM73" s="34">
        <v>0.4</v>
      </c>
      <c r="AN73" s="8" t="s">
        <v>230</v>
      </c>
      <c r="AO73" s="37">
        <v>265</v>
      </c>
      <c r="AP73" s="34">
        <v>0.51</v>
      </c>
      <c r="AQ73" s="8" t="s">
        <v>199</v>
      </c>
      <c r="AR73" s="37">
        <v>208</v>
      </c>
      <c r="AS73" s="34">
        <v>0.39</v>
      </c>
      <c r="AT73" s="8" t="s">
        <v>189</v>
      </c>
      <c r="AU73" s="37">
        <v>207</v>
      </c>
      <c r="AV73" s="34">
        <v>0.38</v>
      </c>
      <c r="AW73" s="8" t="s">
        <v>325</v>
      </c>
      <c r="AX73" s="37">
        <v>5762</v>
      </c>
      <c r="AY73" s="35">
        <v>0.33910075329566852</v>
      </c>
      <c r="AZ73" s="8" t="s">
        <v>491</v>
      </c>
      <c r="BA73" s="37">
        <v>1962</v>
      </c>
      <c r="BB73" s="35">
        <v>0.46747676912080055</v>
      </c>
      <c r="BC73" s="8" t="s">
        <v>485</v>
      </c>
      <c r="BD73" s="37">
        <v>636</v>
      </c>
      <c r="BE73" s="35">
        <v>0.24480369515011546</v>
      </c>
      <c r="BF73" s="8" t="s">
        <v>528</v>
      </c>
      <c r="BG73" s="37">
        <v>613</v>
      </c>
      <c r="BH73" s="35">
        <v>0.45986496624156037</v>
      </c>
      <c r="BI73" s="8" t="s">
        <v>490</v>
      </c>
      <c r="BJ73" s="37">
        <v>568</v>
      </c>
      <c r="BK73" s="35">
        <v>8.0888635716320142E-2</v>
      </c>
      <c r="BL73" s="8" t="s">
        <v>452</v>
      </c>
      <c r="BM73" s="37">
        <v>507</v>
      </c>
      <c r="BN73" s="35">
        <v>0.11525346669697659</v>
      </c>
      <c r="BO73" s="8" t="s">
        <v>529</v>
      </c>
      <c r="BP73" s="37">
        <v>454</v>
      </c>
      <c r="BQ73" s="35">
        <v>0.42911153119092627</v>
      </c>
      <c r="BR73" s="8" t="s">
        <v>530</v>
      </c>
      <c r="BS73" s="8">
        <v>402</v>
      </c>
      <c r="BT73" s="35">
        <v>0.35765124555160144</v>
      </c>
      <c r="BU73" s="8" t="s">
        <v>406</v>
      </c>
      <c r="BV73" s="37">
        <v>377</v>
      </c>
      <c r="BW73" s="35">
        <v>0.12397237750739888</v>
      </c>
      <c r="BX73" s="8" t="s">
        <v>505</v>
      </c>
      <c r="BY73" s="8">
        <v>325</v>
      </c>
      <c r="BZ73" s="35">
        <v>0.16787190082644629</v>
      </c>
      <c r="CA73" s="37">
        <v>16892</v>
      </c>
      <c r="CB73" s="37">
        <v>8767</v>
      </c>
      <c r="CC73" s="37">
        <v>4853</v>
      </c>
      <c r="CD73" s="37">
        <v>1874</v>
      </c>
      <c r="CE73" s="37">
        <v>1184</v>
      </c>
      <c r="CF73" s="37">
        <v>233</v>
      </c>
    </row>
    <row r="74" spans="1:303" ht="14.25" customHeight="1">
      <c r="A74" s="8" t="s">
        <v>1972</v>
      </c>
      <c r="B74" s="8" t="s">
        <v>145</v>
      </c>
      <c r="C74" s="8" t="s">
        <v>12</v>
      </c>
      <c r="D74" s="8" t="s">
        <v>539</v>
      </c>
      <c r="E74" s="37">
        <v>1909</v>
      </c>
      <c r="F74" s="34">
        <v>0.4</v>
      </c>
      <c r="G74" s="8" t="s">
        <v>179</v>
      </c>
      <c r="H74" s="37">
        <v>594</v>
      </c>
      <c r="I74" s="34">
        <v>0.95</v>
      </c>
      <c r="J74" s="8" t="s">
        <v>180</v>
      </c>
      <c r="K74" s="37">
        <v>492</v>
      </c>
      <c r="L74" s="34">
        <v>0.96</v>
      </c>
      <c r="M74" s="8" t="s">
        <v>212</v>
      </c>
      <c r="N74" s="37">
        <v>465</v>
      </c>
      <c r="O74" s="34">
        <v>1</v>
      </c>
      <c r="P74" s="8" t="s">
        <v>197</v>
      </c>
      <c r="Q74" s="37">
        <v>305</v>
      </c>
      <c r="R74" s="34">
        <v>0.91</v>
      </c>
      <c r="S74" s="8" t="s">
        <v>184</v>
      </c>
      <c r="T74" s="37">
        <v>292</v>
      </c>
      <c r="U74" s="34">
        <v>0.38</v>
      </c>
      <c r="V74" s="8" t="s">
        <v>182</v>
      </c>
      <c r="W74" s="37">
        <v>271</v>
      </c>
      <c r="X74" s="34">
        <v>0.33</v>
      </c>
      <c r="Y74" s="8" t="s">
        <v>181</v>
      </c>
      <c r="Z74" s="37">
        <v>259</v>
      </c>
      <c r="AA74" s="34">
        <v>0.32</v>
      </c>
      <c r="AB74" s="8" t="s">
        <v>199</v>
      </c>
      <c r="AC74" s="37">
        <v>257</v>
      </c>
      <c r="AD74" s="34">
        <v>0.76</v>
      </c>
      <c r="AE74" s="8" t="s">
        <v>183</v>
      </c>
      <c r="AF74" s="37">
        <v>243</v>
      </c>
      <c r="AG74" s="34">
        <v>0.39</v>
      </c>
      <c r="AH74" s="8" t="s">
        <v>193</v>
      </c>
      <c r="AI74" s="37">
        <v>242</v>
      </c>
      <c r="AJ74" s="34">
        <v>0.43</v>
      </c>
      <c r="AK74" s="8" t="s">
        <v>188</v>
      </c>
      <c r="AL74" s="37">
        <v>195</v>
      </c>
      <c r="AM74" s="34">
        <v>0.36</v>
      </c>
      <c r="AN74" s="8" t="s">
        <v>191</v>
      </c>
      <c r="AO74" s="37">
        <v>194</v>
      </c>
      <c r="AP74" s="34">
        <v>0.3</v>
      </c>
      <c r="AQ74" s="8" t="s">
        <v>207</v>
      </c>
      <c r="AR74" s="37">
        <v>157</v>
      </c>
      <c r="AS74" s="34">
        <v>0.69</v>
      </c>
      <c r="AT74" s="8" t="s">
        <v>189</v>
      </c>
      <c r="AU74" s="37">
        <v>156</v>
      </c>
      <c r="AV74" s="34">
        <v>0.37</v>
      </c>
      <c r="AW74" s="8" t="s">
        <v>418</v>
      </c>
      <c r="AX74" s="37">
        <v>3168</v>
      </c>
      <c r="AY74" s="35">
        <v>0.46053205407762754</v>
      </c>
      <c r="AZ74" s="8" t="s">
        <v>417</v>
      </c>
      <c r="BA74" s="37">
        <v>2969</v>
      </c>
      <c r="BB74" s="35">
        <v>0.25788239381568662</v>
      </c>
      <c r="BC74" s="8" t="s">
        <v>268</v>
      </c>
      <c r="BD74" s="37">
        <v>1389</v>
      </c>
      <c r="BE74" s="35">
        <v>0.16126785092302334</v>
      </c>
      <c r="BF74" s="8" t="s">
        <v>421</v>
      </c>
      <c r="BG74" s="37">
        <v>1315</v>
      </c>
      <c r="BH74" s="35">
        <v>0.52536955653216144</v>
      </c>
      <c r="BI74" s="8" t="s">
        <v>419</v>
      </c>
      <c r="BJ74" s="37">
        <v>567</v>
      </c>
      <c r="BK74" s="35">
        <v>0.18231511254019292</v>
      </c>
      <c r="BL74" s="8" t="s">
        <v>420</v>
      </c>
      <c r="BM74" s="37">
        <v>444</v>
      </c>
      <c r="BN74" s="35">
        <v>0.14919354838709678</v>
      </c>
      <c r="BO74" s="8" t="s">
        <v>416</v>
      </c>
      <c r="BP74" s="37">
        <v>263</v>
      </c>
      <c r="BQ74" s="35">
        <v>1.7461160536449343E-2</v>
      </c>
      <c r="BR74" s="8" t="s">
        <v>423</v>
      </c>
      <c r="BS74" s="8">
        <v>118</v>
      </c>
      <c r="BT74" s="35">
        <v>3.2750485706355817E-2</v>
      </c>
      <c r="BU74" s="8" t="s">
        <v>578</v>
      </c>
      <c r="BV74" s="37">
        <v>116</v>
      </c>
      <c r="BW74" s="35">
        <v>0.18</v>
      </c>
      <c r="BX74" s="8" t="s">
        <v>579</v>
      </c>
      <c r="BY74" s="8">
        <v>114</v>
      </c>
      <c r="BZ74" s="35">
        <v>0.22</v>
      </c>
      <c r="CA74" s="37">
        <v>12245</v>
      </c>
      <c r="CB74" s="37">
        <v>4268</v>
      </c>
      <c r="CC74" s="37">
        <v>3438</v>
      </c>
      <c r="CD74" s="37">
        <v>2808</v>
      </c>
      <c r="CE74" s="37">
        <v>1276</v>
      </c>
      <c r="CF74" s="37">
        <v>308</v>
      </c>
    </row>
    <row r="75" spans="1:303" s="26" customFormat="1">
      <c r="A75" s="8" t="s">
        <v>1907</v>
      </c>
      <c r="B75" s="8" t="s">
        <v>147</v>
      </c>
      <c r="C75" s="8" t="s">
        <v>6</v>
      </c>
      <c r="D75" s="8" t="s">
        <v>539</v>
      </c>
      <c r="E75" s="37">
        <v>831</v>
      </c>
      <c r="F75" s="34">
        <v>0.35</v>
      </c>
      <c r="G75" s="8" t="s">
        <v>179</v>
      </c>
      <c r="H75" s="37">
        <v>802</v>
      </c>
      <c r="I75" s="34">
        <v>1</v>
      </c>
      <c r="J75" s="8" t="s">
        <v>180</v>
      </c>
      <c r="K75" s="37">
        <v>415</v>
      </c>
      <c r="L75" s="34">
        <v>1</v>
      </c>
      <c r="M75" s="8" t="s">
        <v>229</v>
      </c>
      <c r="N75" s="37">
        <v>412</v>
      </c>
      <c r="O75" s="34">
        <v>1</v>
      </c>
      <c r="P75" s="8" t="s">
        <v>183</v>
      </c>
      <c r="Q75" s="37">
        <v>370</v>
      </c>
      <c r="R75" s="34">
        <v>0.76</v>
      </c>
      <c r="S75" s="8" t="s">
        <v>184</v>
      </c>
      <c r="T75" s="37">
        <v>353</v>
      </c>
      <c r="U75" s="34">
        <v>0.61</v>
      </c>
      <c r="V75" s="8" t="s">
        <v>181</v>
      </c>
      <c r="W75" s="37">
        <v>299</v>
      </c>
      <c r="X75" s="34">
        <v>0.45</v>
      </c>
      <c r="Y75" s="8" t="s">
        <v>191</v>
      </c>
      <c r="Z75" s="37">
        <v>266</v>
      </c>
      <c r="AA75" s="34">
        <v>0.65</v>
      </c>
      <c r="AB75" s="8" t="s">
        <v>188</v>
      </c>
      <c r="AC75" s="37">
        <v>259</v>
      </c>
      <c r="AD75" s="34">
        <v>0.59</v>
      </c>
      <c r="AE75" s="8" t="s">
        <v>189</v>
      </c>
      <c r="AF75" s="37">
        <v>252</v>
      </c>
      <c r="AG75" s="34">
        <v>0.73</v>
      </c>
      <c r="AH75" s="8" t="s">
        <v>186</v>
      </c>
      <c r="AI75" s="37">
        <v>242</v>
      </c>
      <c r="AJ75" s="34">
        <v>0.85</v>
      </c>
      <c r="AK75" s="8" t="s">
        <v>240</v>
      </c>
      <c r="AL75" s="37">
        <v>241</v>
      </c>
      <c r="AM75" s="34">
        <v>0.84</v>
      </c>
      <c r="AN75" s="8" t="s">
        <v>182</v>
      </c>
      <c r="AO75" s="37">
        <v>238</v>
      </c>
      <c r="AP75" s="34">
        <v>0.46</v>
      </c>
      <c r="AQ75" s="8" t="s">
        <v>193</v>
      </c>
      <c r="AR75" s="37">
        <v>193</v>
      </c>
      <c r="AS75" s="34">
        <v>0.52</v>
      </c>
      <c r="AT75" s="8" t="s">
        <v>190</v>
      </c>
      <c r="AU75" s="37">
        <v>192</v>
      </c>
      <c r="AV75" s="34">
        <v>0.66</v>
      </c>
      <c r="AW75" s="8" t="s">
        <v>314</v>
      </c>
      <c r="AX75" s="37">
        <v>2623</v>
      </c>
      <c r="AY75" s="35">
        <v>0.55749202975557921</v>
      </c>
      <c r="AZ75" s="8" t="s">
        <v>531</v>
      </c>
      <c r="BA75" s="37">
        <v>1097</v>
      </c>
      <c r="BB75" s="35">
        <v>0.5045998160073597</v>
      </c>
      <c r="BC75" s="8" t="s">
        <v>454</v>
      </c>
      <c r="BD75" s="37">
        <v>847</v>
      </c>
      <c r="BE75" s="35">
        <v>0.28148886673313395</v>
      </c>
      <c r="BF75" s="8" t="s">
        <v>532</v>
      </c>
      <c r="BG75" s="37">
        <v>775</v>
      </c>
      <c r="BH75" s="35">
        <v>0.45321637426900585</v>
      </c>
      <c r="BI75" s="8" t="s">
        <v>533</v>
      </c>
      <c r="BJ75" s="37">
        <v>580</v>
      </c>
      <c r="BK75" s="35">
        <v>0.35824583075972821</v>
      </c>
      <c r="BL75" s="8" t="s">
        <v>521</v>
      </c>
      <c r="BM75" s="37">
        <v>566</v>
      </c>
      <c r="BN75" s="35">
        <v>0.42428785607196401</v>
      </c>
      <c r="BO75" s="8" t="s">
        <v>519</v>
      </c>
      <c r="BP75" s="37">
        <v>550</v>
      </c>
      <c r="BQ75" s="35">
        <v>0.2679006332196785</v>
      </c>
      <c r="BR75" s="8" t="s">
        <v>310</v>
      </c>
      <c r="BS75" s="8">
        <v>545</v>
      </c>
      <c r="BT75" s="35">
        <v>0.15496161501279498</v>
      </c>
      <c r="BU75" s="8" t="s">
        <v>312</v>
      </c>
      <c r="BV75" s="37">
        <v>501</v>
      </c>
      <c r="BW75" s="35">
        <v>0.31292941911305433</v>
      </c>
      <c r="BX75" s="8" t="s">
        <v>491</v>
      </c>
      <c r="BY75" s="8">
        <v>305</v>
      </c>
      <c r="BZ75" s="35">
        <v>7.2670955444365026E-2</v>
      </c>
      <c r="CA75" s="37">
        <v>13224</v>
      </c>
      <c r="CB75" s="37">
        <v>5515</v>
      </c>
      <c r="CC75" s="37">
        <v>3026</v>
      </c>
      <c r="CD75" s="37">
        <v>2830</v>
      </c>
      <c r="CE75" s="37">
        <v>1235</v>
      </c>
      <c r="CF75" s="37">
        <v>221</v>
      </c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</row>
    <row r="76" spans="1:303" s="26" customFormat="1">
      <c r="A76" s="8" t="s">
        <v>1908</v>
      </c>
      <c r="B76" s="8" t="s">
        <v>148</v>
      </c>
      <c r="C76" s="8" t="s">
        <v>12</v>
      </c>
      <c r="D76" s="8" t="s">
        <v>182</v>
      </c>
      <c r="E76" s="37">
        <v>344</v>
      </c>
      <c r="F76" s="34">
        <v>1</v>
      </c>
      <c r="G76" s="8" t="s">
        <v>181</v>
      </c>
      <c r="H76" s="37">
        <v>289</v>
      </c>
      <c r="I76" s="34">
        <v>1</v>
      </c>
      <c r="J76" s="8" t="s">
        <v>191</v>
      </c>
      <c r="K76" s="37">
        <v>288</v>
      </c>
      <c r="L76" s="34">
        <v>1</v>
      </c>
      <c r="M76" s="8" t="s">
        <v>199</v>
      </c>
      <c r="N76" s="37">
        <v>241</v>
      </c>
      <c r="O76" s="34">
        <v>1</v>
      </c>
      <c r="P76" s="8" t="s">
        <v>184</v>
      </c>
      <c r="Q76" s="37">
        <v>236</v>
      </c>
      <c r="R76" s="34">
        <v>1</v>
      </c>
      <c r="S76" s="8" t="s">
        <v>188</v>
      </c>
      <c r="T76" s="37">
        <v>202</v>
      </c>
      <c r="U76" s="34">
        <v>1</v>
      </c>
      <c r="V76" s="8" t="s">
        <v>190</v>
      </c>
      <c r="W76" s="37">
        <v>178</v>
      </c>
      <c r="X76" s="34">
        <v>1</v>
      </c>
      <c r="Y76" s="8" t="s">
        <v>193</v>
      </c>
      <c r="Z76" s="37">
        <v>173</v>
      </c>
      <c r="AA76" s="34">
        <v>1</v>
      </c>
      <c r="AB76" s="8" t="s">
        <v>230</v>
      </c>
      <c r="AC76" s="37">
        <v>161</v>
      </c>
      <c r="AD76" s="34">
        <v>1</v>
      </c>
      <c r="AE76" s="8" t="s">
        <v>183</v>
      </c>
      <c r="AF76" s="37">
        <v>147</v>
      </c>
      <c r="AG76" s="34">
        <v>1</v>
      </c>
      <c r="AH76" s="8" t="s">
        <v>189</v>
      </c>
      <c r="AI76" s="37">
        <v>147</v>
      </c>
      <c r="AJ76" s="34">
        <v>1</v>
      </c>
      <c r="AK76" s="8" t="s">
        <v>195</v>
      </c>
      <c r="AL76" s="37">
        <v>133</v>
      </c>
      <c r="AM76" s="34">
        <v>1</v>
      </c>
      <c r="AN76" s="8" t="s">
        <v>186</v>
      </c>
      <c r="AO76" s="37">
        <v>130</v>
      </c>
      <c r="AP76" s="34">
        <v>1</v>
      </c>
      <c r="AQ76" s="8" t="s">
        <v>194</v>
      </c>
      <c r="AR76" s="37">
        <v>115</v>
      </c>
      <c r="AS76" s="34">
        <v>1</v>
      </c>
      <c r="AT76" s="8" t="s">
        <v>229</v>
      </c>
      <c r="AU76" s="37">
        <v>113</v>
      </c>
      <c r="AV76" s="34">
        <v>1</v>
      </c>
      <c r="AW76" s="8" t="s">
        <v>437</v>
      </c>
      <c r="AX76" s="37">
        <v>4366</v>
      </c>
      <c r="AY76" s="35">
        <v>0.29781718963165077</v>
      </c>
      <c r="AZ76" s="8" t="s">
        <v>534</v>
      </c>
      <c r="BA76" s="37">
        <v>513</v>
      </c>
      <c r="BB76" s="35">
        <v>0.36357193479801558</v>
      </c>
      <c r="BC76" s="8" t="s">
        <v>498</v>
      </c>
      <c r="BD76" s="37">
        <v>404</v>
      </c>
      <c r="BE76" s="35">
        <v>0.17220801364023872</v>
      </c>
      <c r="BF76" s="8" t="s">
        <v>502</v>
      </c>
      <c r="BG76" s="37">
        <v>320</v>
      </c>
      <c r="BH76" s="35">
        <v>0.18212862834376778</v>
      </c>
      <c r="BI76" s="8" t="s">
        <v>496</v>
      </c>
      <c r="BJ76" s="37">
        <v>291</v>
      </c>
      <c r="BK76" s="35">
        <v>1.8124065769805679E-2</v>
      </c>
      <c r="BL76" s="8" t="s">
        <v>535</v>
      </c>
      <c r="BM76" s="37">
        <v>272</v>
      </c>
      <c r="BN76" s="35">
        <v>0.17139256458727159</v>
      </c>
      <c r="BO76" s="8" t="s">
        <v>499</v>
      </c>
      <c r="BP76" s="37">
        <v>124</v>
      </c>
      <c r="BQ76" s="35">
        <v>5.9443911792905084E-2</v>
      </c>
      <c r="BR76" s="8" t="s">
        <v>536</v>
      </c>
      <c r="BS76" s="8">
        <v>94</v>
      </c>
      <c r="BT76" s="35">
        <v>0.22</v>
      </c>
      <c r="BU76" s="8" t="s">
        <v>497</v>
      </c>
      <c r="BV76" s="37">
        <v>67</v>
      </c>
      <c r="BW76" s="35">
        <v>2.7986633249791143E-2</v>
      </c>
      <c r="BX76" s="8" t="s">
        <v>580</v>
      </c>
      <c r="BY76" s="8">
        <v>52</v>
      </c>
      <c r="BZ76" s="35">
        <v>0.23</v>
      </c>
      <c r="CA76" s="37">
        <v>7328</v>
      </c>
      <c r="CB76" s="37">
        <v>3597</v>
      </c>
      <c r="CC76" s="37">
        <v>1756</v>
      </c>
      <c r="CD76" s="37">
        <v>1266</v>
      </c>
      <c r="CE76" s="37">
        <v>479</v>
      </c>
      <c r="CF76" s="37">
        <v>76</v>
      </c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</row>
    <row r="77" spans="1:303" s="26" customFormat="1">
      <c r="A77" s="8" t="s">
        <v>1974</v>
      </c>
      <c r="B77" s="8" t="s">
        <v>149</v>
      </c>
      <c r="C77" s="8" t="s">
        <v>20</v>
      </c>
      <c r="D77" s="8" t="s">
        <v>539</v>
      </c>
      <c r="E77" s="37">
        <v>1675</v>
      </c>
      <c r="F77" s="34">
        <v>0.03</v>
      </c>
      <c r="G77" s="8" t="s">
        <v>179</v>
      </c>
      <c r="H77" s="37">
        <v>475</v>
      </c>
      <c r="I77" s="34">
        <v>0.15</v>
      </c>
      <c r="J77" s="8" t="s">
        <v>210</v>
      </c>
      <c r="K77" s="37">
        <v>434</v>
      </c>
      <c r="L77" s="34">
        <v>0.57999999999999996</v>
      </c>
      <c r="M77" s="8" t="s">
        <v>180</v>
      </c>
      <c r="N77" s="37">
        <v>421</v>
      </c>
      <c r="O77" s="34">
        <v>0.13</v>
      </c>
      <c r="P77" s="8" t="s">
        <v>233</v>
      </c>
      <c r="Q77" s="37">
        <v>353</v>
      </c>
      <c r="R77" s="34">
        <v>0.36</v>
      </c>
      <c r="S77" s="8" t="s">
        <v>197</v>
      </c>
      <c r="T77" s="37">
        <v>304</v>
      </c>
      <c r="U77" s="34">
        <v>0.16</v>
      </c>
      <c r="V77" s="8" t="s">
        <v>228</v>
      </c>
      <c r="W77" s="37">
        <v>302</v>
      </c>
      <c r="X77" s="34">
        <v>0.14000000000000001</v>
      </c>
      <c r="Y77" s="8" t="s">
        <v>235</v>
      </c>
      <c r="Z77" s="37">
        <v>274</v>
      </c>
      <c r="AA77" s="34">
        <v>0.22</v>
      </c>
      <c r="AB77" s="8" t="s">
        <v>184</v>
      </c>
      <c r="AC77" s="37">
        <v>258</v>
      </c>
      <c r="AD77" s="34">
        <v>0.05</v>
      </c>
      <c r="AE77" s="8" t="s">
        <v>193</v>
      </c>
      <c r="AF77" s="37">
        <v>257</v>
      </c>
      <c r="AG77" s="34">
        <v>0.05</v>
      </c>
      <c r="AH77" s="8" t="s">
        <v>215</v>
      </c>
      <c r="AI77" s="37">
        <v>256</v>
      </c>
      <c r="AJ77" s="34">
        <v>0.08</v>
      </c>
      <c r="AK77" s="8" t="s">
        <v>183</v>
      </c>
      <c r="AL77" s="37">
        <v>220</v>
      </c>
      <c r="AM77" s="34">
        <v>0.06</v>
      </c>
      <c r="AN77" s="8" t="s">
        <v>209</v>
      </c>
      <c r="AO77" s="37">
        <v>197</v>
      </c>
      <c r="AP77" s="34">
        <v>0.08</v>
      </c>
      <c r="AQ77" s="8" t="s">
        <v>206</v>
      </c>
      <c r="AR77" s="37">
        <v>176</v>
      </c>
      <c r="AS77" s="34">
        <v>0.1</v>
      </c>
      <c r="AT77" s="8" t="s">
        <v>181</v>
      </c>
      <c r="AU77" s="37">
        <v>157</v>
      </c>
      <c r="AV77" s="34">
        <v>0.04</v>
      </c>
      <c r="AW77" s="8" t="s">
        <v>537</v>
      </c>
      <c r="AX77" s="37">
        <v>2086</v>
      </c>
      <c r="AY77" s="35">
        <v>0.50156287569127189</v>
      </c>
      <c r="AZ77" s="8" t="s">
        <v>457</v>
      </c>
      <c r="BA77" s="37">
        <v>722</v>
      </c>
      <c r="BB77" s="35">
        <v>0.10655253837072019</v>
      </c>
      <c r="BC77" s="8" t="s">
        <v>538</v>
      </c>
      <c r="BD77" s="37">
        <v>599</v>
      </c>
      <c r="BE77" s="35">
        <v>0.42572850035536602</v>
      </c>
      <c r="BF77" s="8" t="s">
        <v>455</v>
      </c>
      <c r="BG77" s="37">
        <v>519</v>
      </c>
      <c r="BH77" s="35">
        <v>0.1384</v>
      </c>
      <c r="BI77" s="8" t="s">
        <v>317</v>
      </c>
      <c r="BJ77" s="37">
        <v>391</v>
      </c>
      <c r="BK77" s="35">
        <v>1.9355477451611307E-2</v>
      </c>
      <c r="BL77" s="8" t="s">
        <v>318</v>
      </c>
      <c r="BM77" s="37">
        <v>310</v>
      </c>
      <c r="BN77" s="35">
        <v>7.9283887468030695E-2</v>
      </c>
      <c r="BO77" s="8" t="s">
        <v>320</v>
      </c>
      <c r="BP77" s="37">
        <v>303</v>
      </c>
      <c r="BQ77" s="35">
        <v>2.4530440414507772E-2</v>
      </c>
      <c r="BR77" s="8" t="s">
        <v>325</v>
      </c>
      <c r="BS77" s="8">
        <v>253</v>
      </c>
      <c r="BT77" s="35">
        <v>1.4889359698681732E-2</v>
      </c>
      <c r="BU77" s="8" t="s">
        <v>461</v>
      </c>
      <c r="BV77" s="37">
        <v>237</v>
      </c>
      <c r="BW77" s="35">
        <v>0.15842245989304812</v>
      </c>
      <c r="BX77" s="8" t="s">
        <v>490</v>
      </c>
      <c r="BY77" s="8">
        <v>223</v>
      </c>
      <c r="BZ77" s="35">
        <v>3.1757334092851038E-2</v>
      </c>
      <c r="CA77" s="37">
        <v>13695</v>
      </c>
      <c r="CB77" s="37">
        <v>4432</v>
      </c>
      <c r="CC77" s="37">
        <v>3334</v>
      </c>
      <c r="CD77" s="37">
        <v>2734</v>
      </c>
      <c r="CE77" s="37">
        <v>2204</v>
      </c>
      <c r="CF77" s="37">
        <v>745</v>
      </c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</row>
    <row r="78" spans="1:303">
      <c r="E78" s="37"/>
      <c r="H78" s="37"/>
      <c r="K78" s="37"/>
      <c r="N78" s="37"/>
      <c r="Q78" s="37"/>
      <c r="T78" s="37"/>
      <c r="W78" s="37"/>
      <c r="AC78" s="37"/>
      <c r="BP78" s="37"/>
    </row>
    <row r="79" spans="1:303">
      <c r="E79" s="37"/>
      <c r="H79" s="37"/>
      <c r="K79" s="37"/>
      <c r="N79" s="37"/>
      <c r="Q79" s="37"/>
    </row>
    <row r="80" spans="1:303">
      <c r="E80" s="37"/>
      <c r="H80" s="37"/>
    </row>
  </sheetData>
  <sortState ref="A3:KQ75">
    <sortCondition ref="A3:A7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51"/>
  <sheetViews>
    <sheetView zoomScaleNormal="100" workbookViewId="0">
      <pane xSplit="3" ySplit="2" topLeftCell="AW3" activePane="bottomRight" state="frozen"/>
      <selection pane="topRight" activeCell="D1" sqref="D1"/>
      <selection pane="bottomLeft" activeCell="A4" sqref="A4"/>
      <selection pane="bottomRight" activeCell="BA20" sqref="BA20"/>
    </sheetView>
  </sheetViews>
  <sheetFormatPr defaultRowHeight="12.75"/>
  <cols>
    <col min="1" max="1" width="45.7109375" style="8" bestFit="1" customWidth="1"/>
    <col min="2" max="2" width="9.140625" style="8"/>
    <col min="3" max="3" width="41.5703125" style="8" bestFit="1" customWidth="1"/>
    <col min="4" max="4" width="21.140625" style="8" bestFit="1" customWidth="1"/>
    <col min="5" max="5" width="24" style="8" bestFit="1" customWidth="1"/>
    <col min="6" max="6" width="28.42578125" style="8" bestFit="1" customWidth="1"/>
    <col min="7" max="7" width="23.85546875" style="8" bestFit="1" customWidth="1"/>
    <col min="8" max="8" width="28.140625" style="8" bestFit="1" customWidth="1"/>
    <col min="9" max="9" width="30.7109375" style="8" bestFit="1" customWidth="1"/>
    <col min="10" max="10" width="14.140625" style="8" customWidth="1"/>
    <col min="11" max="11" width="25.85546875" style="8" bestFit="1" customWidth="1"/>
    <col min="12" max="12" width="21.140625" style="8" bestFit="1" customWidth="1"/>
    <col min="13" max="13" width="26.140625" style="8" bestFit="1" customWidth="1"/>
    <col min="14" max="14" width="17.28515625" style="8" bestFit="1" customWidth="1"/>
    <col min="15" max="15" width="28" style="8" bestFit="1" customWidth="1"/>
    <col min="16" max="18" width="19" style="8" bestFit="1" customWidth="1"/>
    <col min="19" max="21" width="21.140625" style="8" bestFit="1" customWidth="1"/>
    <col min="22" max="22" width="19" style="8" bestFit="1" customWidth="1"/>
    <col min="23" max="23" width="21.140625" style="8" bestFit="1" customWidth="1"/>
    <col min="24" max="25" width="19" style="8" bestFit="1" customWidth="1"/>
    <col min="26" max="26" width="21.140625" style="8" bestFit="1" customWidth="1"/>
    <col min="27" max="27" width="17.85546875" style="8" customWidth="1"/>
    <col min="28" max="29" width="19" style="8" bestFit="1" customWidth="1"/>
    <col min="30" max="30" width="21.140625" style="8" bestFit="1" customWidth="1"/>
    <col min="31" max="31" width="17.85546875" style="8" customWidth="1"/>
    <col min="32" max="35" width="17.5703125" style="8" bestFit="1" customWidth="1"/>
    <col min="36" max="39" width="17.85546875" style="8" bestFit="1" customWidth="1"/>
    <col min="40" max="43" width="19.28515625" style="8" bestFit="1" customWidth="1"/>
    <col min="44" max="44" width="11.42578125" style="8" bestFit="1" customWidth="1"/>
    <col min="45" max="45" width="11" style="8" bestFit="1" customWidth="1"/>
    <col min="46" max="46" width="11.42578125" style="8" bestFit="1" customWidth="1"/>
    <col min="47" max="47" width="11" style="8" bestFit="1" customWidth="1"/>
    <col min="48" max="51" width="19.42578125" style="17" bestFit="1" customWidth="1"/>
    <col min="52" max="56" width="22.5703125" style="17" bestFit="1" customWidth="1"/>
    <col min="57" max="61" width="15.5703125" style="66" bestFit="1" customWidth="1"/>
    <col min="62" max="66" width="14.5703125" style="66" bestFit="1" customWidth="1"/>
    <col min="67" max="16384" width="9.140625" style="8"/>
  </cols>
  <sheetData>
    <row r="1" spans="1:84">
      <c r="Q1" s="87" t="s">
        <v>1987</v>
      </c>
      <c r="R1" s="87"/>
      <c r="S1" s="87"/>
      <c r="T1" s="87"/>
      <c r="U1" s="87"/>
      <c r="V1" s="87" t="s">
        <v>1990</v>
      </c>
      <c r="W1" s="87"/>
      <c r="X1" s="87"/>
      <c r="Y1" s="87"/>
      <c r="Z1" s="87"/>
      <c r="AA1" s="87" t="s">
        <v>1991</v>
      </c>
      <c r="AB1" s="87"/>
      <c r="AC1" s="87"/>
      <c r="AD1" s="87"/>
      <c r="AE1" s="87"/>
      <c r="AF1" s="87" t="s">
        <v>1992</v>
      </c>
      <c r="AG1" s="87"/>
      <c r="AH1" s="87"/>
      <c r="AI1" s="87"/>
      <c r="AJ1" s="87" t="s">
        <v>1993</v>
      </c>
      <c r="AK1" s="87"/>
      <c r="AL1" s="87"/>
      <c r="AM1" s="87"/>
      <c r="AN1" s="87" t="s">
        <v>1994</v>
      </c>
      <c r="AO1" s="87"/>
      <c r="AP1" s="87"/>
      <c r="AQ1" s="87"/>
      <c r="AR1" s="87" t="s">
        <v>1995</v>
      </c>
      <c r="AS1" s="87"/>
      <c r="AT1" s="87"/>
      <c r="AU1" s="87"/>
      <c r="AV1" s="88" t="s">
        <v>1996</v>
      </c>
      <c r="AW1" s="88"/>
      <c r="AX1" s="88"/>
      <c r="AY1" s="88"/>
      <c r="AZ1" s="88" t="s">
        <v>1997</v>
      </c>
      <c r="BA1" s="88"/>
      <c r="BB1" s="88"/>
      <c r="BC1" s="88"/>
      <c r="BD1" s="88"/>
      <c r="BE1" s="89" t="s">
        <v>1998</v>
      </c>
      <c r="BF1" s="89"/>
      <c r="BG1" s="89"/>
      <c r="BH1" s="89"/>
      <c r="BI1" s="89"/>
      <c r="BJ1" s="89" t="s">
        <v>1999</v>
      </c>
      <c r="BK1" s="89"/>
      <c r="BL1" s="89"/>
      <c r="BM1" s="89"/>
      <c r="BN1" s="89"/>
    </row>
    <row r="2" spans="1:84">
      <c r="A2" s="55" t="s">
        <v>0</v>
      </c>
      <c r="B2" s="55" t="s">
        <v>1</v>
      </c>
      <c r="C2" s="56" t="s">
        <v>1902</v>
      </c>
      <c r="D2" s="59" t="s">
        <v>1975</v>
      </c>
      <c r="E2" s="59" t="s">
        <v>1976</v>
      </c>
      <c r="F2" s="59" t="s">
        <v>1977</v>
      </c>
      <c r="G2" s="59" t="s">
        <v>1978</v>
      </c>
      <c r="H2" s="59" t="s">
        <v>1979</v>
      </c>
      <c r="I2" s="59" t="s">
        <v>1980</v>
      </c>
      <c r="J2" s="59" t="s">
        <v>1981</v>
      </c>
      <c r="K2" s="59" t="s">
        <v>1982</v>
      </c>
      <c r="L2" s="59" t="s">
        <v>1983</v>
      </c>
      <c r="M2" s="59" t="s">
        <v>1984</v>
      </c>
      <c r="N2" s="59" t="s">
        <v>1985</v>
      </c>
      <c r="O2" s="59" t="s">
        <v>1986</v>
      </c>
      <c r="P2" s="59" t="s">
        <v>586</v>
      </c>
      <c r="Q2" s="62" t="s">
        <v>1988</v>
      </c>
      <c r="R2" s="62" t="s">
        <v>1989</v>
      </c>
      <c r="S2" s="62" t="s">
        <v>1938</v>
      </c>
      <c r="T2" s="62" t="s">
        <v>1937</v>
      </c>
      <c r="U2" s="62" t="s">
        <v>1936</v>
      </c>
      <c r="V2" s="62" t="s">
        <v>1988</v>
      </c>
      <c r="W2" s="62" t="s">
        <v>1989</v>
      </c>
      <c r="X2" s="62" t="s">
        <v>1938</v>
      </c>
      <c r="Y2" s="62" t="s">
        <v>1937</v>
      </c>
      <c r="Z2" s="62" t="s">
        <v>1936</v>
      </c>
      <c r="AA2" s="62" t="s">
        <v>1988</v>
      </c>
      <c r="AB2" s="62" t="s">
        <v>1989</v>
      </c>
      <c r="AC2" s="62" t="s">
        <v>1938</v>
      </c>
      <c r="AD2" s="62" t="s">
        <v>1937</v>
      </c>
      <c r="AE2" s="62" t="s">
        <v>1936</v>
      </c>
      <c r="AF2" s="62" t="s">
        <v>1989</v>
      </c>
      <c r="AG2" s="62" t="s">
        <v>1938</v>
      </c>
      <c r="AH2" s="62" t="s">
        <v>1937</v>
      </c>
      <c r="AI2" s="62" t="s">
        <v>1936</v>
      </c>
      <c r="AJ2" s="62" t="s">
        <v>1989</v>
      </c>
      <c r="AK2" s="62" t="s">
        <v>1938</v>
      </c>
      <c r="AL2" s="62" t="s">
        <v>1937</v>
      </c>
      <c r="AM2" s="62" t="s">
        <v>1936</v>
      </c>
      <c r="AN2" s="62" t="s">
        <v>1989</v>
      </c>
      <c r="AO2" s="62" t="s">
        <v>1938</v>
      </c>
      <c r="AP2" s="62" t="s">
        <v>1937</v>
      </c>
      <c r="AQ2" s="62" t="s">
        <v>1936</v>
      </c>
      <c r="AR2" s="63" t="s">
        <v>1989</v>
      </c>
      <c r="AS2" s="63" t="s">
        <v>1938</v>
      </c>
      <c r="AT2" s="63" t="s">
        <v>1937</v>
      </c>
      <c r="AU2" s="63" t="s">
        <v>1936</v>
      </c>
      <c r="AV2" s="64" t="s">
        <v>1989</v>
      </c>
      <c r="AW2" s="64" t="s">
        <v>1938</v>
      </c>
      <c r="AX2" s="64" t="s">
        <v>1937</v>
      </c>
      <c r="AY2" s="64" t="s">
        <v>1936</v>
      </c>
      <c r="AZ2" s="64" t="s">
        <v>1988</v>
      </c>
      <c r="BA2" s="64" t="s">
        <v>1989</v>
      </c>
      <c r="BB2" s="64" t="s">
        <v>1938</v>
      </c>
      <c r="BC2" s="64" t="s">
        <v>1937</v>
      </c>
      <c r="BD2" s="64" t="s">
        <v>1936</v>
      </c>
      <c r="BE2" s="63" t="s">
        <v>1988</v>
      </c>
      <c r="BF2" s="63" t="s">
        <v>1989</v>
      </c>
      <c r="BG2" s="63" t="s">
        <v>1938</v>
      </c>
      <c r="BH2" s="63" t="s">
        <v>1937</v>
      </c>
      <c r="BI2" s="63" t="s">
        <v>1936</v>
      </c>
      <c r="BJ2" s="63" t="s">
        <v>1988</v>
      </c>
      <c r="BK2" s="63" t="s">
        <v>1989</v>
      </c>
      <c r="BL2" s="63" t="s">
        <v>1938</v>
      </c>
      <c r="BM2" s="63" t="s">
        <v>1937</v>
      </c>
      <c r="BN2" s="63" t="s">
        <v>1936</v>
      </c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3"/>
      <c r="CB2" s="3"/>
      <c r="CC2" s="3"/>
      <c r="CD2" s="65"/>
      <c r="CE2" s="3"/>
      <c r="CF2" s="3"/>
    </row>
    <row r="3" spans="1:84">
      <c r="A3" s="8" t="s">
        <v>3</v>
      </c>
      <c r="B3" s="26" t="s">
        <v>4</v>
      </c>
      <c r="C3" s="8" t="s">
        <v>6</v>
      </c>
      <c r="D3" s="17">
        <v>217368064</v>
      </c>
      <c r="E3" s="17">
        <v>12147012</v>
      </c>
      <c r="F3" s="17">
        <v>81628896</v>
      </c>
      <c r="G3" s="17">
        <v>12950049</v>
      </c>
      <c r="H3" s="17">
        <v>10480032</v>
      </c>
      <c r="I3" s="17">
        <v>1488887</v>
      </c>
      <c r="J3" s="17">
        <v>3634113</v>
      </c>
      <c r="K3" s="17">
        <v>2062636</v>
      </c>
      <c r="L3" s="17">
        <v>71133840</v>
      </c>
      <c r="M3" s="17">
        <v>14737271</v>
      </c>
      <c r="N3" s="17">
        <v>0</v>
      </c>
      <c r="O3" s="17">
        <v>5095563</v>
      </c>
      <c r="P3" s="17">
        <v>2009758</v>
      </c>
      <c r="Q3" s="17">
        <v>42537188</v>
      </c>
      <c r="R3" s="17">
        <v>45324660</v>
      </c>
      <c r="S3" s="17">
        <v>47433212</v>
      </c>
      <c r="T3" s="17">
        <v>46530060</v>
      </c>
      <c r="U3" s="17">
        <v>47834056</v>
      </c>
      <c r="V3" s="17">
        <v>54668384</v>
      </c>
      <c r="W3" s="17">
        <v>58620408</v>
      </c>
      <c r="X3" s="17">
        <v>59278044</v>
      </c>
      <c r="Y3" s="17">
        <v>59562352</v>
      </c>
      <c r="Z3" s="17">
        <v>62944836</v>
      </c>
      <c r="AA3" s="17">
        <v>45840480</v>
      </c>
      <c r="AB3" s="17">
        <v>46662728</v>
      </c>
      <c r="AC3" s="17">
        <v>47069344</v>
      </c>
      <c r="AD3" s="17">
        <v>47212692</v>
      </c>
      <c r="AE3" s="17">
        <v>48892936</v>
      </c>
      <c r="AF3" s="17">
        <v>0</v>
      </c>
      <c r="AG3" s="17">
        <v>0</v>
      </c>
      <c r="AH3" s="17">
        <v>0</v>
      </c>
      <c r="AI3" s="17">
        <v>0</v>
      </c>
      <c r="AJ3" s="17">
        <v>866561.99867321365</v>
      </c>
      <c r="AK3" s="17">
        <v>800275.6608220723</v>
      </c>
      <c r="AL3" s="17">
        <v>747707.37403621501</v>
      </c>
      <c r="AM3" s="17">
        <v>887000.59250806877</v>
      </c>
      <c r="AN3" s="17">
        <v>45796166.001326784</v>
      </c>
      <c r="AO3" s="17">
        <v>46269068.339177929</v>
      </c>
      <c r="AP3" s="17">
        <v>46464984.625963785</v>
      </c>
      <c r="AQ3" s="17">
        <v>48005935.40749193</v>
      </c>
      <c r="AR3" s="66">
        <v>6370.4375399999999</v>
      </c>
      <c r="AS3" s="66">
        <v>6276.2203</v>
      </c>
      <c r="AT3" s="66">
        <v>6115.5586600000006</v>
      </c>
      <c r="AU3" s="66">
        <v>6090.5713500000002</v>
      </c>
      <c r="AV3" s="17">
        <f t="shared" ref="AV3:AV29" si="0">AN3/AR3</f>
        <v>7188.8572352797582</v>
      </c>
      <c r="AW3" s="17">
        <f t="shared" ref="AW3:AW29" si="1">AO3/AS3</f>
        <v>7372.1230497880915</v>
      </c>
      <c r="AX3" s="17">
        <f t="shared" ref="AX3:AX29" si="2">AP3/AT3</f>
        <v>7597.8315652300162</v>
      </c>
      <c r="AY3" s="17">
        <f t="shared" ref="AY3:AY29" si="3">AQ3/AU3</f>
        <v>7882.0085421857721</v>
      </c>
      <c r="AZ3" s="17">
        <v>44956416</v>
      </c>
      <c r="BA3" s="17">
        <v>48089172</v>
      </c>
      <c r="BB3" s="17">
        <v>51314648</v>
      </c>
      <c r="BC3" s="17">
        <v>52235096</v>
      </c>
      <c r="BD3" s="17">
        <v>54501540</v>
      </c>
      <c r="BE3" s="66">
        <v>7691</v>
      </c>
      <c r="BF3" s="66">
        <v>8207</v>
      </c>
      <c r="BG3" s="66">
        <v>7798</v>
      </c>
      <c r="BH3" s="66">
        <v>7706</v>
      </c>
      <c r="BI3" s="66">
        <v>7705</v>
      </c>
      <c r="BJ3" s="66">
        <v>54168</v>
      </c>
      <c r="BK3" s="66">
        <v>57119</v>
      </c>
      <c r="BL3" s="66">
        <v>56653</v>
      </c>
      <c r="BM3" s="66">
        <v>55455</v>
      </c>
      <c r="BN3" s="66">
        <v>55906</v>
      </c>
    </row>
    <row r="4" spans="1:84">
      <c r="A4" s="8" t="s">
        <v>9</v>
      </c>
      <c r="B4" s="26" t="s">
        <v>10</v>
      </c>
      <c r="C4" s="8" t="s">
        <v>12</v>
      </c>
      <c r="D4" s="17">
        <v>69608432</v>
      </c>
      <c r="E4" s="17">
        <v>3137957</v>
      </c>
      <c r="F4" s="17">
        <v>25645112</v>
      </c>
      <c r="G4" s="17">
        <v>5709444</v>
      </c>
      <c r="H4" s="17">
        <v>8488970</v>
      </c>
      <c r="I4" s="17">
        <v>845050</v>
      </c>
      <c r="J4" s="17">
        <v>0</v>
      </c>
      <c r="K4" s="17">
        <v>531245</v>
      </c>
      <c r="L4" s="17">
        <v>11524946</v>
      </c>
      <c r="M4" s="17">
        <v>10111848</v>
      </c>
      <c r="N4" s="17">
        <v>0</v>
      </c>
      <c r="O4" s="17">
        <v>2685996</v>
      </c>
      <c r="P4" s="17">
        <v>927866</v>
      </c>
      <c r="Q4" s="17">
        <v>2951645</v>
      </c>
      <c r="R4" s="17">
        <v>2847058</v>
      </c>
      <c r="S4" s="17">
        <v>2762826</v>
      </c>
      <c r="T4" s="17">
        <v>1132431</v>
      </c>
      <c r="U4" s="17">
        <v>1916827</v>
      </c>
      <c r="V4" s="17">
        <v>19349048</v>
      </c>
      <c r="W4" s="17">
        <v>18889036</v>
      </c>
      <c r="X4" s="17">
        <v>18628962</v>
      </c>
      <c r="Y4" s="17">
        <v>19667384</v>
      </c>
      <c r="Z4" s="17">
        <v>17129604</v>
      </c>
      <c r="AA4" s="17">
        <v>6788198</v>
      </c>
      <c r="AB4" s="17">
        <v>6590164</v>
      </c>
      <c r="AC4" s="17">
        <v>6703203</v>
      </c>
      <c r="AD4" s="17">
        <v>6265282</v>
      </c>
      <c r="AE4" s="17">
        <v>6471029</v>
      </c>
      <c r="AF4" s="17">
        <v>0</v>
      </c>
      <c r="AG4" s="17">
        <v>0</v>
      </c>
      <c r="AH4" s="17">
        <v>0</v>
      </c>
      <c r="AI4" s="17">
        <v>0</v>
      </c>
      <c r="AJ4" s="17">
        <v>105527.59525727495</v>
      </c>
      <c r="AK4" s="17">
        <v>726144.17700694536</v>
      </c>
      <c r="AL4" s="17">
        <v>657023.2070107942</v>
      </c>
      <c r="AM4" s="17">
        <v>891787.74134242628</v>
      </c>
      <c r="AN4" s="17">
        <v>6484636.4047427252</v>
      </c>
      <c r="AO4" s="17">
        <v>5977058.822993055</v>
      </c>
      <c r="AP4" s="17">
        <v>5608258.7929892056</v>
      </c>
      <c r="AQ4" s="17">
        <v>5579241.2586575737</v>
      </c>
      <c r="AR4" s="66">
        <v>653.78879999999992</v>
      </c>
      <c r="AS4" s="66">
        <v>647.09568000000002</v>
      </c>
      <c r="AT4" s="66">
        <v>472.5489</v>
      </c>
      <c r="AU4" s="66">
        <v>487.72659999999996</v>
      </c>
      <c r="AV4" s="17">
        <f t="shared" si="0"/>
        <v>9918.549239055068</v>
      </c>
      <c r="AW4" s="17">
        <f t="shared" si="1"/>
        <v>9236.7466013573994</v>
      </c>
      <c r="AX4" s="17">
        <f t="shared" si="2"/>
        <v>11868.102524393149</v>
      </c>
      <c r="AY4" s="17">
        <f t="shared" si="3"/>
        <v>11439.280241548387</v>
      </c>
      <c r="AZ4" s="17">
        <v>13986739</v>
      </c>
      <c r="BA4" s="17">
        <v>14987362</v>
      </c>
      <c r="BB4" s="17">
        <v>13955448</v>
      </c>
      <c r="BC4" s="17">
        <v>14032534</v>
      </c>
      <c r="BD4" s="17">
        <v>13294104</v>
      </c>
      <c r="BE4" s="66">
        <v>1006</v>
      </c>
      <c r="BF4" s="66">
        <v>966</v>
      </c>
      <c r="BG4" s="66">
        <v>924</v>
      </c>
      <c r="BH4" s="66">
        <v>661</v>
      </c>
      <c r="BI4" s="66">
        <v>629</v>
      </c>
      <c r="BJ4" s="66">
        <v>55883</v>
      </c>
      <c r="BK4" s="66">
        <v>53383</v>
      </c>
      <c r="BL4" s="66">
        <v>50412</v>
      </c>
      <c r="BM4" s="66">
        <v>46595</v>
      </c>
      <c r="BN4" s="66">
        <v>45609</v>
      </c>
    </row>
    <row r="5" spans="1:84">
      <c r="A5" s="8" t="s">
        <v>13</v>
      </c>
      <c r="B5" s="26" t="s">
        <v>14</v>
      </c>
      <c r="C5" s="8" t="s">
        <v>12</v>
      </c>
      <c r="D5" s="17">
        <v>206963904</v>
      </c>
      <c r="E5" s="17">
        <v>15777901</v>
      </c>
      <c r="F5" s="17">
        <v>75130328</v>
      </c>
      <c r="G5" s="17">
        <v>20133094</v>
      </c>
      <c r="H5" s="17">
        <v>15794015</v>
      </c>
      <c r="I5" s="17">
        <v>1563065</v>
      </c>
      <c r="J5" s="17">
        <v>1959930</v>
      </c>
      <c r="K5" s="17">
        <v>3054306</v>
      </c>
      <c r="L5" s="17">
        <v>58952248</v>
      </c>
      <c r="M5" s="17">
        <v>3221454</v>
      </c>
      <c r="N5" s="17">
        <v>0</v>
      </c>
      <c r="O5" s="17">
        <v>7622531</v>
      </c>
      <c r="P5" s="17">
        <v>3755033</v>
      </c>
      <c r="Q5" s="17">
        <v>28647072</v>
      </c>
      <c r="R5" s="17">
        <v>29471744</v>
      </c>
      <c r="S5" s="17">
        <v>24331388</v>
      </c>
      <c r="T5" s="17">
        <v>24997530</v>
      </c>
      <c r="U5" s="17">
        <v>30457448</v>
      </c>
      <c r="V5" s="17">
        <v>51026704</v>
      </c>
      <c r="W5" s="17">
        <v>52483176</v>
      </c>
      <c r="X5" s="17">
        <v>50946352</v>
      </c>
      <c r="Y5" s="17">
        <v>47471696</v>
      </c>
      <c r="Z5" s="17">
        <v>47663652</v>
      </c>
      <c r="AA5" s="17">
        <v>33838796</v>
      </c>
      <c r="AB5" s="17">
        <v>34607456</v>
      </c>
      <c r="AC5" s="17">
        <v>33219624</v>
      </c>
      <c r="AD5" s="17">
        <v>31644596</v>
      </c>
      <c r="AE5" s="17">
        <v>34138252</v>
      </c>
      <c r="AF5" s="17">
        <v>0</v>
      </c>
      <c r="AG5" s="17">
        <v>0</v>
      </c>
      <c r="AH5" s="17">
        <v>0</v>
      </c>
      <c r="AI5" s="17">
        <v>0</v>
      </c>
      <c r="AJ5" s="17">
        <v>1072201.3421898738</v>
      </c>
      <c r="AK5" s="17">
        <v>1155330.3941034661</v>
      </c>
      <c r="AL5" s="17">
        <v>197573.45900043048</v>
      </c>
      <c r="AM5" s="17">
        <v>237329.58379099614</v>
      </c>
      <c r="AN5" s="17">
        <v>33535254.657810125</v>
      </c>
      <c r="AO5" s="17">
        <v>32064293.605896533</v>
      </c>
      <c r="AP5" s="17">
        <v>31447022.540999569</v>
      </c>
      <c r="AQ5" s="17">
        <v>33900922.416209005</v>
      </c>
      <c r="AR5" s="66">
        <v>3300.9636300000002</v>
      </c>
      <c r="AS5" s="66">
        <v>3482.9080999999996</v>
      </c>
      <c r="AT5" s="66">
        <v>3281.6572799999999</v>
      </c>
      <c r="AU5" s="66">
        <v>3484.5506</v>
      </c>
      <c r="AV5" s="17">
        <f t="shared" si="0"/>
        <v>10159.231793114341</v>
      </c>
      <c r="AW5" s="17">
        <f t="shared" si="1"/>
        <v>9206.1842245842017</v>
      </c>
      <c r="AX5" s="17">
        <f t="shared" si="2"/>
        <v>9582.6650554440494</v>
      </c>
      <c r="AY5" s="17">
        <f t="shared" si="3"/>
        <v>9728.9224085909391</v>
      </c>
      <c r="AZ5" s="17">
        <v>41621044</v>
      </c>
      <c r="BA5" s="17">
        <v>42947384</v>
      </c>
      <c r="BB5" s="17">
        <v>41289280</v>
      </c>
      <c r="BC5" s="17">
        <v>42122024</v>
      </c>
      <c r="BD5" s="17">
        <v>40545424</v>
      </c>
      <c r="BE5" s="66">
        <v>4728</v>
      </c>
      <c r="BF5" s="66">
        <v>4447</v>
      </c>
      <c r="BG5" s="66">
        <v>4306</v>
      </c>
      <c r="BH5" s="66">
        <v>4107</v>
      </c>
      <c r="BI5" s="66">
        <v>4370</v>
      </c>
      <c r="BJ5" s="66">
        <v>59073</v>
      </c>
      <c r="BK5" s="66">
        <v>60232</v>
      </c>
      <c r="BL5" s="66">
        <v>57555</v>
      </c>
      <c r="BM5" s="66">
        <v>55618</v>
      </c>
      <c r="BN5" s="66">
        <v>53904</v>
      </c>
    </row>
    <row r="6" spans="1:84">
      <c r="A6" s="8" t="s">
        <v>16</v>
      </c>
      <c r="B6" s="26" t="s">
        <v>17</v>
      </c>
      <c r="C6" s="8" t="s">
        <v>6</v>
      </c>
      <c r="D6" s="17">
        <v>63108536</v>
      </c>
      <c r="E6" s="17">
        <v>6179770</v>
      </c>
      <c r="F6" s="17">
        <v>19665200</v>
      </c>
      <c r="G6" s="17">
        <v>3924832</v>
      </c>
      <c r="H6" s="17">
        <v>4697662</v>
      </c>
      <c r="I6" s="17">
        <v>801557</v>
      </c>
      <c r="J6" s="17">
        <v>797360</v>
      </c>
      <c r="K6" s="17">
        <v>628743</v>
      </c>
      <c r="L6" s="17">
        <v>22574462</v>
      </c>
      <c r="M6" s="17">
        <v>931546</v>
      </c>
      <c r="N6" s="17">
        <v>0</v>
      </c>
      <c r="O6" s="17">
        <v>1700844</v>
      </c>
      <c r="P6" s="17">
        <v>1206559</v>
      </c>
      <c r="Q6" s="17">
        <v>8483042</v>
      </c>
      <c r="R6" s="17">
        <v>9388445</v>
      </c>
      <c r="S6" s="17">
        <v>7416751</v>
      </c>
      <c r="T6" s="17">
        <v>6379875</v>
      </c>
      <c r="U6" s="17">
        <v>7272872</v>
      </c>
      <c r="V6" s="17">
        <v>22455400</v>
      </c>
      <c r="W6" s="17">
        <v>22282712</v>
      </c>
      <c r="X6" s="17">
        <v>20555540</v>
      </c>
      <c r="Y6" s="17">
        <v>20602686</v>
      </c>
      <c r="Z6" s="17">
        <v>20848104</v>
      </c>
      <c r="AA6" s="17">
        <v>11264997</v>
      </c>
      <c r="AB6" s="17">
        <v>12251251</v>
      </c>
      <c r="AC6" s="17">
        <v>11420993</v>
      </c>
      <c r="AD6" s="17">
        <v>9718115</v>
      </c>
      <c r="AE6" s="17">
        <v>8595352</v>
      </c>
      <c r="AF6" s="17">
        <v>0</v>
      </c>
      <c r="AG6" s="17">
        <v>0</v>
      </c>
      <c r="AH6" s="17">
        <v>0</v>
      </c>
      <c r="AI6" s="17">
        <v>0</v>
      </c>
      <c r="AJ6" s="17">
        <v>136594.91768503282</v>
      </c>
      <c r="AK6" s="17">
        <v>157889.12710207872</v>
      </c>
      <c r="AL6" s="17">
        <v>127934.82120085662</v>
      </c>
      <c r="AM6" s="17">
        <v>121163.33600361276</v>
      </c>
      <c r="AN6" s="17">
        <v>12114656.082314968</v>
      </c>
      <c r="AO6" s="17">
        <v>11263103.872897921</v>
      </c>
      <c r="AP6" s="17">
        <v>9590180.1787991431</v>
      </c>
      <c r="AQ6" s="17">
        <v>8474188.6639963873</v>
      </c>
      <c r="AR6" s="66">
        <v>1164.4529499999999</v>
      </c>
      <c r="AS6" s="66">
        <v>1048.58359</v>
      </c>
      <c r="AT6" s="66">
        <v>971.08297000000005</v>
      </c>
      <c r="AU6" s="66">
        <v>968.08951999999999</v>
      </c>
      <c r="AV6" s="17">
        <f t="shared" si="0"/>
        <v>10403.731711371394</v>
      </c>
      <c r="AW6" s="17">
        <f t="shared" si="1"/>
        <v>10741.255137225562</v>
      </c>
      <c r="AX6" s="17">
        <f t="shared" si="2"/>
        <v>9875.757762283838</v>
      </c>
      <c r="AY6" s="17">
        <f t="shared" si="3"/>
        <v>8753.5176127062987</v>
      </c>
      <c r="AZ6" s="17">
        <v>20023746</v>
      </c>
      <c r="BA6" s="17">
        <v>20005448</v>
      </c>
      <c r="BB6" s="17">
        <v>20468352</v>
      </c>
      <c r="BC6" s="17">
        <v>20943668</v>
      </c>
      <c r="BD6" s="17">
        <v>20566898</v>
      </c>
      <c r="BE6" s="66">
        <v>1735</v>
      </c>
      <c r="BF6" s="66">
        <v>1685</v>
      </c>
      <c r="BG6" s="66">
        <v>1501</v>
      </c>
      <c r="BH6" s="66">
        <v>1133</v>
      </c>
      <c r="BI6" s="66">
        <v>1159</v>
      </c>
      <c r="BJ6" s="66">
        <v>28655</v>
      </c>
      <c r="BK6" s="66">
        <v>22390</v>
      </c>
      <c r="BL6" s="66">
        <v>20910</v>
      </c>
      <c r="BM6" s="66">
        <v>20554</v>
      </c>
      <c r="BN6" s="66">
        <v>18707</v>
      </c>
    </row>
    <row r="7" spans="1:84">
      <c r="A7" s="8" t="s">
        <v>18</v>
      </c>
      <c r="B7" s="26" t="s">
        <v>19</v>
      </c>
      <c r="C7" s="8" t="s">
        <v>20</v>
      </c>
      <c r="D7" s="17">
        <v>1695503104</v>
      </c>
      <c r="E7" s="17">
        <v>110632832</v>
      </c>
      <c r="F7" s="17">
        <v>536921536</v>
      </c>
      <c r="G7" s="17">
        <v>238407472</v>
      </c>
      <c r="H7" s="17">
        <v>165490512</v>
      </c>
      <c r="I7" s="17">
        <v>12235791</v>
      </c>
      <c r="J7" s="17">
        <v>11272422</v>
      </c>
      <c r="K7" s="17">
        <v>19798206</v>
      </c>
      <c r="L7" s="17">
        <v>490970592</v>
      </c>
      <c r="M7" s="17">
        <v>44711944</v>
      </c>
      <c r="N7" s="17">
        <v>306685</v>
      </c>
      <c r="O7" s="17">
        <v>36429928</v>
      </c>
      <c r="P7" s="17">
        <v>28325222</v>
      </c>
      <c r="Q7" s="17">
        <v>467369568</v>
      </c>
      <c r="R7" s="17">
        <v>475148288</v>
      </c>
      <c r="S7" s="17">
        <v>473044800</v>
      </c>
      <c r="T7" s="17">
        <v>453407904</v>
      </c>
      <c r="U7" s="17">
        <v>508480736</v>
      </c>
      <c r="V7" s="17">
        <v>312051712</v>
      </c>
      <c r="W7" s="17">
        <v>338820640</v>
      </c>
      <c r="X7" s="17">
        <v>345583936</v>
      </c>
      <c r="Y7" s="17">
        <v>356062432</v>
      </c>
      <c r="Z7" s="17">
        <v>367230720</v>
      </c>
      <c r="AA7" s="17">
        <v>380588768</v>
      </c>
      <c r="AB7" s="17">
        <v>381419488</v>
      </c>
      <c r="AC7" s="17">
        <v>385822112</v>
      </c>
      <c r="AD7" s="17">
        <v>377832544</v>
      </c>
      <c r="AE7" s="17">
        <v>400771744</v>
      </c>
      <c r="AF7" s="17">
        <v>26477897.099571012</v>
      </c>
      <c r="AG7" s="17">
        <v>29010157.750692803</v>
      </c>
      <c r="AH7" s="17">
        <v>28803283.542437755</v>
      </c>
      <c r="AI7" s="17">
        <v>31011493.487985373</v>
      </c>
      <c r="AJ7" s="17">
        <v>0</v>
      </c>
      <c r="AK7" s="17">
        <v>0</v>
      </c>
      <c r="AL7" s="17">
        <v>0</v>
      </c>
      <c r="AM7" s="17">
        <v>0</v>
      </c>
      <c r="AN7" s="17">
        <v>354941590.90042901</v>
      </c>
      <c r="AO7" s="17">
        <v>356811954.24930722</v>
      </c>
      <c r="AP7" s="17">
        <v>349029260.45756227</v>
      </c>
      <c r="AQ7" s="17">
        <v>369760250.51201463</v>
      </c>
      <c r="AR7" s="66">
        <v>43866.510320000001</v>
      </c>
      <c r="AS7" s="66">
        <v>45221.197769999999</v>
      </c>
      <c r="AT7" s="66">
        <v>43950.264800000004</v>
      </c>
      <c r="AU7" s="66">
        <v>44561.962079999998</v>
      </c>
      <c r="AV7" s="17">
        <f t="shared" si="0"/>
        <v>8091.4024915859545</v>
      </c>
      <c r="AW7" s="17">
        <f t="shared" si="1"/>
        <v>7890.3693808397602</v>
      </c>
      <c r="AX7" s="17">
        <f t="shared" si="2"/>
        <v>7941.4597851879662</v>
      </c>
      <c r="AY7" s="17">
        <f t="shared" si="3"/>
        <v>8297.665391128905</v>
      </c>
      <c r="AZ7" s="17">
        <v>293700864</v>
      </c>
      <c r="BA7" s="17">
        <v>307494592</v>
      </c>
      <c r="BB7" s="17">
        <v>323437408</v>
      </c>
      <c r="BC7" s="17">
        <v>330152608</v>
      </c>
      <c r="BD7" s="17">
        <v>339601952</v>
      </c>
      <c r="BE7" s="66">
        <v>38559</v>
      </c>
      <c r="BF7" s="66">
        <v>38369</v>
      </c>
      <c r="BG7" s="66">
        <v>38201</v>
      </c>
      <c r="BH7" s="66">
        <v>36668</v>
      </c>
      <c r="BI7" s="66">
        <v>37476</v>
      </c>
      <c r="BJ7" s="66">
        <v>504378</v>
      </c>
      <c r="BK7" s="66">
        <v>517634</v>
      </c>
      <c r="BL7" s="66">
        <v>482708</v>
      </c>
      <c r="BM7" s="66">
        <v>450159</v>
      </c>
      <c r="BN7" s="66">
        <v>463626</v>
      </c>
    </row>
    <row r="8" spans="1:84">
      <c r="A8" s="8" t="s">
        <v>21</v>
      </c>
      <c r="B8" s="26" t="s">
        <v>22</v>
      </c>
      <c r="C8" s="8" t="s">
        <v>20</v>
      </c>
      <c r="D8" s="17">
        <v>618386432</v>
      </c>
      <c r="E8" s="17">
        <v>8214405</v>
      </c>
      <c r="F8" s="17">
        <v>283037792</v>
      </c>
      <c r="G8" s="17">
        <v>59304232</v>
      </c>
      <c r="H8" s="17">
        <v>37329296</v>
      </c>
      <c r="I8" s="17">
        <v>6261594</v>
      </c>
      <c r="J8" s="17">
        <v>14686145</v>
      </c>
      <c r="K8" s="17">
        <v>5785590</v>
      </c>
      <c r="L8" s="17">
        <v>126917768</v>
      </c>
      <c r="M8" s="17">
        <v>50898792</v>
      </c>
      <c r="N8" s="17">
        <v>0</v>
      </c>
      <c r="O8" s="17">
        <v>18590820</v>
      </c>
      <c r="P8" s="17">
        <v>7360008</v>
      </c>
      <c r="Q8" s="17">
        <v>136810336</v>
      </c>
      <c r="R8" s="17">
        <v>142887536</v>
      </c>
      <c r="S8" s="17">
        <v>131478016</v>
      </c>
      <c r="T8" s="17">
        <v>138994000</v>
      </c>
      <c r="U8" s="17">
        <v>155817136</v>
      </c>
      <c r="V8" s="17">
        <v>171524592</v>
      </c>
      <c r="W8" s="17">
        <v>175248640</v>
      </c>
      <c r="X8" s="17">
        <v>165081136</v>
      </c>
      <c r="Y8" s="17">
        <v>176672608</v>
      </c>
      <c r="Z8" s="17">
        <v>189574976</v>
      </c>
      <c r="AA8" s="17">
        <v>153654624</v>
      </c>
      <c r="AB8" s="17">
        <v>170235504</v>
      </c>
      <c r="AC8" s="17">
        <v>149265040</v>
      </c>
      <c r="AD8" s="17">
        <v>152743360</v>
      </c>
      <c r="AE8" s="17">
        <v>156431504</v>
      </c>
      <c r="AF8" s="17">
        <v>9330078.0028829928</v>
      </c>
      <c r="AG8" s="17">
        <v>8216305.6425706428</v>
      </c>
      <c r="AH8" s="17">
        <v>8886083.1547661088</v>
      </c>
      <c r="AI8" s="17">
        <v>7269102.6965027433</v>
      </c>
      <c r="AJ8" s="17">
        <v>0</v>
      </c>
      <c r="AK8" s="17">
        <v>6732078.7190176733</v>
      </c>
      <c r="AL8" s="17">
        <v>7677301.2750950782</v>
      </c>
      <c r="AM8" s="17">
        <v>10757555.434674088</v>
      </c>
      <c r="AN8" s="17">
        <v>160905425.99711701</v>
      </c>
      <c r="AO8" s="17">
        <v>134316655.63841167</v>
      </c>
      <c r="AP8" s="17">
        <v>136179975.57013881</v>
      </c>
      <c r="AQ8" s="17">
        <v>138404845.86882317</v>
      </c>
      <c r="AR8" s="66">
        <v>12710.652480000001</v>
      </c>
      <c r="AS8" s="66">
        <v>12158.152620000001</v>
      </c>
      <c r="AT8" s="66">
        <v>12809.242340000001</v>
      </c>
      <c r="AU8" s="66">
        <v>13540.82071</v>
      </c>
      <c r="AV8" s="17">
        <f t="shared" si="0"/>
        <v>12659.100408126098</v>
      </c>
      <c r="AW8" s="17">
        <f t="shared" si="1"/>
        <v>11047.455961151742</v>
      </c>
      <c r="AX8" s="17">
        <f t="shared" si="2"/>
        <v>10631.384117457395</v>
      </c>
      <c r="AY8" s="17">
        <f t="shared" si="3"/>
        <v>10221.304072552273</v>
      </c>
      <c r="AZ8" s="17">
        <v>128996512</v>
      </c>
      <c r="BA8" s="17">
        <v>132714960</v>
      </c>
      <c r="BB8" s="17">
        <v>131388120</v>
      </c>
      <c r="BC8" s="17">
        <v>129552456</v>
      </c>
      <c r="BD8" s="17">
        <v>135817008</v>
      </c>
      <c r="BE8" s="66">
        <v>13104</v>
      </c>
      <c r="BF8" s="66">
        <v>12816</v>
      </c>
      <c r="BG8" s="66">
        <v>12071</v>
      </c>
      <c r="BH8" s="66">
        <v>12583</v>
      </c>
      <c r="BI8" s="66">
        <v>13799</v>
      </c>
      <c r="BJ8" s="66">
        <v>185003</v>
      </c>
      <c r="BK8" s="66">
        <v>190108</v>
      </c>
      <c r="BL8" s="66">
        <v>183648</v>
      </c>
      <c r="BM8" s="66">
        <v>205113</v>
      </c>
      <c r="BN8" s="66">
        <v>228131</v>
      </c>
    </row>
    <row r="9" spans="1:84">
      <c r="A9" s="8" t="s">
        <v>1891</v>
      </c>
      <c r="B9" s="26" t="s">
        <v>92</v>
      </c>
      <c r="C9" s="8" t="s">
        <v>6</v>
      </c>
      <c r="D9" s="17">
        <v>183735024</v>
      </c>
      <c r="E9" s="17">
        <v>16598211</v>
      </c>
      <c r="F9" s="17">
        <v>74290392</v>
      </c>
      <c r="G9" s="17">
        <v>6655515</v>
      </c>
      <c r="H9" s="17">
        <v>6261644</v>
      </c>
      <c r="I9" s="17">
        <v>3154781</v>
      </c>
      <c r="J9" s="17">
        <v>3347826</v>
      </c>
      <c r="K9" s="17">
        <v>548226</v>
      </c>
      <c r="L9" s="17">
        <v>63259252</v>
      </c>
      <c r="M9" s="17">
        <v>5748872</v>
      </c>
      <c r="N9" s="17">
        <v>0</v>
      </c>
      <c r="O9" s="17">
        <v>1869496</v>
      </c>
      <c r="P9" s="17">
        <v>2000804</v>
      </c>
      <c r="Q9" s="17">
        <v>24819474</v>
      </c>
      <c r="R9" s="17">
        <v>25430988</v>
      </c>
      <c r="S9" s="17">
        <v>29280838</v>
      </c>
      <c r="T9" s="17">
        <v>29333216</v>
      </c>
      <c r="U9" s="17">
        <v>30942440</v>
      </c>
      <c r="V9" s="17">
        <v>33528344</v>
      </c>
      <c r="W9" s="17">
        <v>35521620</v>
      </c>
      <c r="X9" s="17">
        <v>35900648</v>
      </c>
      <c r="Y9" s="17">
        <v>36561528</v>
      </c>
      <c r="Z9" s="17">
        <v>41876948</v>
      </c>
      <c r="AA9" s="17">
        <v>34651880</v>
      </c>
      <c r="AB9" s="17">
        <v>34856312</v>
      </c>
      <c r="AC9" s="17">
        <v>35504496</v>
      </c>
      <c r="AD9" s="17">
        <v>35604496</v>
      </c>
      <c r="AE9" s="17">
        <v>38050724</v>
      </c>
      <c r="AF9" s="17">
        <v>0</v>
      </c>
      <c r="AG9" s="17">
        <v>0</v>
      </c>
      <c r="AH9" s="17">
        <v>0</v>
      </c>
      <c r="AI9" s="17">
        <v>0</v>
      </c>
      <c r="AJ9" s="17">
        <v>1945110.0975637767</v>
      </c>
      <c r="AK9" s="17">
        <v>1806360.868534436</v>
      </c>
      <c r="AL9" s="17">
        <v>1894060.4161232747</v>
      </c>
      <c r="AM9" s="17">
        <v>2122543.7067386038</v>
      </c>
      <c r="AN9" s="17">
        <v>32911201.902436223</v>
      </c>
      <c r="AO9" s="17">
        <v>33698135.131465562</v>
      </c>
      <c r="AP9" s="17">
        <v>33710435.583876729</v>
      </c>
      <c r="AQ9" s="17">
        <v>35928180.293261394</v>
      </c>
      <c r="AR9" s="66">
        <v>3722.3733500000003</v>
      </c>
      <c r="AS9" s="66">
        <v>4100.3814400000001</v>
      </c>
      <c r="AT9" s="66">
        <v>3815.3018400000001</v>
      </c>
      <c r="AU9" s="66">
        <v>4262.2549200000003</v>
      </c>
      <c r="AV9" s="17">
        <f t="shared" si="0"/>
        <v>8841.4564601469174</v>
      </c>
      <c r="AW9" s="17">
        <f t="shared" si="1"/>
        <v>8218.2927672859532</v>
      </c>
      <c r="AX9" s="17">
        <f t="shared" si="2"/>
        <v>8835.5881127026969</v>
      </c>
      <c r="AY9" s="17">
        <f t="shared" si="3"/>
        <v>8429.3832648708376</v>
      </c>
      <c r="AZ9" s="17">
        <v>22946210</v>
      </c>
      <c r="BA9" s="17">
        <v>26428300</v>
      </c>
      <c r="BB9" s="17">
        <v>26002564</v>
      </c>
      <c r="BC9" s="17">
        <v>27467612</v>
      </c>
      <c r="BD9" s="17">
        <v>30182032</v>
      </c>
      <c r="BE9" s="66">
        <v>4479</v>
      </c>
      <c r="BF9" s="66">
        <v>4535</v>
      </c>
      <c r="BG9" s="66">
        <v>4736</v>
      </c>
      <c r="BH9" s="66">
        <v>4522</v>
      </c>
      <c r="BI9" s="66">
        <v>5154</v>
      </c>
      <c r="BJ9" s="66">
        <v>27314</v>
      </c>
      <c r="BK9" s="66">
        <v>29437</v>
      </c>
      <c r="BL9" s="66">
        <v>30312</v>
      </c>
      <c r="BM9" s="66">
        <v>31648</v>
      </c>
      <c r="BN9" s="66">
        <v>34354</v>
      </c>
    </row>
    <row r="10" spans="1:84">
      <c r="A10" s="8" t="s">
        <v>24</v>
      </c>
      <c r="B10" s="26" t="s">
        <v>25</v>
      </c>
      <c r="C10" s="8" t="s">
        <v>6</v>
      </c>
      <c r="D10" s="17">
        <v>137123840</v>
      </c>
      <c r="E10" s="17">
        <v>7524616</v>
      </c>
      <c r="F10" s="17">
        <v>48711688</v>
      </c>
      <c r="G10" s="17">
        <v>342809</v>
      </c>
      <c r="H10" s="17">
        <v>3334026</v>
      </c>
      <c r="I10" s="17">
        <v>2097461</v>
      </c>
      <c r="J10" s="17">
        <v>1249267</v>
      </c>
      <c r="K10" s="17">
        <v>356428</v>
      </c>
      <c r="L10" s="17">
        <v>61288224</v>
      </c>
      <c r="M10" s="17">
        <v>5668816</v>
      </c>
      <c r="N10" s="17">
        <v>0</v>
      </c>
      <c r="O10" s="17">
        <v>6142115</v>
      </c>
      <c r="P10" s="17">
        <v>408395</v>
      </c>
      <c r="Q10" s="17">
        <v>14616808</v>
      </c>
      <c r="R10" s="17">
        <v>14179703</v>
      </c>
      <c r="S10" s="17">
        <v>15677342</v>
      </c>
      <c r="T10" s="17">
        <v>14701624</v>
      </c>
      <c r="U10" s="17">
        <v>16458454</v>
      </c>
      <c r="V10" s="17">
        <v>30503872</v>
      </c>
      <c r="W10" s="17">
        <v>33818932</v>
      </c>
      <c r="X10" s="17">
        <v>37174188</v>
      </c>
      <c r="Y10" s="17">
        <v>39313344</v>
      </c>
      <c r="Z10" s="17">
        <v>43156768</v>
      </c>
      <c r="AA10" s="17">
        <v>15801127</v>
      </c>
      <c r="AB10" s="17">
        <v>15561926</v>
      </c>
      <c r="AC10" s="17">
        <v>17662244</v>
      </c>
      <c r="AD10" s="17">
        <v>17261816</v>
      </c>
      <c r="AE10" s="17">
        <v>16636384</v>
      </c>
      <c r="AF10" s="17">
        <v>46530.852815552287</v>
      </c>
      <c r="AG10" s="17">
        <v>48976.558945486468</v>
      </c>
      <c r="AH10" s="17">
        <v>46064.132279342157</v>
      </c>
      <c r="AI10" s="17">
        <v>0</v>
      </c>
      <c r="AJ10" s="17">
        <v>136926.04263623946</v>
      </c>
      <c r="AK10" s="17">
        <v>120338.94603921208</v>
      </c>
      <c r="AL10" s="17">
        <v>139219.35352715809</v>
      </c>
      <c r="AM10" s="17">
        <v>114012.2618205227</v>
      </c>
      <c r="AN10" s="17">
        <v>15378469.104548208</v>
      </c>
      <c r="AO10" s="17">
        <v>17492928.495015301</v>
      </c>
      <c r="AP10" s="17">
        <v>17076532.514193501</v>
      </c>
      <c r="AQ10" s="17">
        <v>16522371.738179477</v>
      </c>
      <c r="AR10" s="66">
        <v>1852.14436</v>
      </c>
      <c r="AS10" s="66">
        <v>1974.3959600000001</v>
      </c>
      <c r="AT10" s="66">
        <v>1957.5</v>
      </c>
      <c r="AU10" s="66">
        <v>1910.91615</v>
      </c>
      <c r="AV10" s="17">
        <f t="shared" si="0"/>
        <v>8303.0618113094642</v>
      </c>
      <c r="AW10" s="17">
        <f t="shared" si="1"/>
        <v>8859.8887201001471</v>
      </c>
      <c r="AX10" s="17">
        <f t="shared" si="2"/>
        <v>8723.643685411751</v>
      </c>
      <c r="AY10" s="17">
        <f t="shared" si="3"/>
        <v>8646.3091215067052</v>
      </c>
      <c r="AZ10" s="17">
        <v>26833976</v>
      </c>
      <c r="BA10" s="17">
        <v>28765150</v>
      </c>
      <c r="BB10" s="17">
        <v>32893134</v>
      </c>
      <c r="BC10" s="17">
        <v>35154384</v>
      </c>
      <c r="BD10" s="17">
        <v>39061064</v>
      </c>
      <c r="BE10" s="66">
        <v>2449</v>
      </c>
      <c r="BF10" s="66">
        <v>2332</v>
      </c>
      <c r="BG10" s="66">
        <v>2402</v>
      </c>
      <c r="BH10" s="66">
        <v>2320</v>
      </c>
      <c r="BI10" s="66">
        <v>2145</v>
      </c>
      <c r="BJ10" s="66">
        <v>108071</v>
      </c>
      <c r="BK10" s="66">
        <v>113324</v>
      </c>
      <c r="BL10" s="66">
        <v>116765</v>
      </c>
      <c r="BM10" s="66">
        <v>123793</v>
      </c>
      <c r="BN10" s="66">
        <v>127832</v>
      </c>
    </row>
    <row r="11" spans="1:84">
      <c r="A11" s="8" t="s">
        <v>27</v>
      </c>
      <c r="B11" s="26" t="s">
        <v>28</v>
      </c>
      <c r="C11" s="8" t="s">
        <v>29</v>
      </c>
      <c r="D11" s="17">
        <v>2235835392</v>
      </c>
      <c r="E11" s="17">
        <v>122862672</v>
      </c>
      <c r="F11" s="17">
        <v>697347136</v>
      </c>
      <c r="G11" s="17">
        <v>114176984</v>
      </c>
      <c r="H11" s="17">
        <v>156083776</v>
      </c>
      <c r="I11" s="17">
        <v>9345360</v>
      </c>
      <c r="J11" s="17">
        <v>16961074</v>
      </c>
      <c r="K11" s="17">
        <v>18792836</v>
      </c>
      <c r="L11" s="17">
        <v>958465088</v>
      </c>
      <c r="M11" s="17">
        <v>29001478</v>
      </c>
      <c r="N11" s="17">
        <v>8950858</v>
      </c>
      <c r="O11" s="17">
        <v>69836360</v>
      </c>
      <c r="P11" s="17">
        <v>34011676</v>
      </c>
      <c r="Q11" s="17">
        <v>588943552</v>
      </c>
      <c r="R11" s="17">
        <v>586167360</v>
      </c>
      <c r="S11" s="17">
        <v>618672128</v>
      </c>
      <c r="T11" s="17">
        <v>638301248</v>
      </c>
      <c r="U11" s="17">
        <v>607936960</v>
      </c>
      <c r="V11" s="17">
        <v>374518880</v>
      </c>
      <c r="W11" s="17">
        <v>399122016</v>
      </c>
      <c r="X11" s="17">
        <v>415113440</v>
      </c>
      <c r="Y11" s="17">
        <v>421762368</v>
      </c>
      <c r="Z11" s="17">
        <v>463133568</v>
      </c>
      <c r="AA11" s="17">
        <v>466909760</v>
      </c>
      <c r="AB11" s="17">
        <v>471082848</v>
      </c>
      <c r="AC11" s="17">
        <v>498778496</v>
      </c>
      <c r="AD11" s="17">
        <v>507997696</v>
      </c>
      <c r="AE11" s="17">
        <v>501016704</v>
      </c>
      <c r="AF11" s="17">
        <v>39005470</v>
      </c>
      <c r="AG11" s="17">
        <v>43719137</v>
      </c>
      <c r="AH11" s="17">
        <v>42611657</v>
      </c>
      <c r="AI11" s="17">
        <v>43776053</v>
      </c>
      <c r="AJ11" s="17">
        <v>5839602</v>
      </c>
      <c r="AK11" s="17">
        <v>5612446</v>
      </c>
      <c r="AL11" s="17">
        <v>7715757</v>
      </c>
      <c r="AM11" s="17">
        <v>6282715</v>
      </c>
      <c r="AN11" s="17">
        <v>426237776</v>
      </c>
      <c r="AO11" s="17">
        <v>449446913</v>
      </c>
      <c r="AP11" s="17">
        <v>457670282</v>
      </c>
      <c r="AQ11" s="17">
        <v>450957955</v>
      </c>
      <c r="AR11" s="66">
        <v>49699.905479999994</v>
      </c>
      <c r="AS11" s="66">
        <v>51638.041619999996</v>
      </c>
      <c r="AT11" s="66">
        <v>51674.254280000001</v>
      </c>
      <c r="AU11" s="66">
        <v>47299.177519999997</v>
      </c>
      <c r="AV11" s="17">
        <f t="shared" si="0"/>
        <v>8576.2291071463842</v>
      </c>
      <c r="AW11" s="17">
        <f t="shared" si="1"/>
        <v>8703.7947005705992</v>
      </c>
      <c r="AX11" s="17">
        <f t="shared" si="2"/>
        <v>8856.8338019952171</v>
      </c>
      <c r="AY11" s="17">
        <f t="shared" si="3"/>
        <v>9534.160605843872</v>
      </c>
      <c r="AZ11" s="17">
        <v>399763136</v>
      </c>
      <c r="BA11" s="17">
        <v>417934816</v>
      </c>
      <c r="BB11" s="17">
        <v>411050080</v>
      </c>
      <c r="BC11" s="17">
        <v>425873760</v>
      </c>
      <c r="BD11" s="17">
        <v>447295776</v>
      </c>
      <c r="BE11" s="66">
        <v>42364</v>
      </c>
      <c r="BF11" s="66">
        <v>41094</v>
      </c>
      <c r="BG11" s="66">
        <v>41822</v>
      </c>
      <c r="BH11" s="66">
        <v>41309</v>
      </c>
      <c r="BI11" s="66">
        <v>37196</v>
      </c>
      <c r="BJ11" s="66">
        <v>700953</v>
      </c>
      <c r="BK11" s="66">
        <v>702487</v>
      </c>
      <c r="BL11" s="66">
        <v>701983</v>
      </c>
      <c r="BM11" s="66">
        <v>687100</v>
      </c>
      <c r="BN11" s="66">
        <v>722084</v>
      </c>
    </row>
    <row r="12" spans="1:84">
      <c r="A12" s="8" t="s">
        <v>30</v>
      </c>
      <c r="B12" s="26" t="s">
        <v>31</v>
      </c>
      <c r="C12" s="8" t="s">
        <v>32</v>
      </c>
      <c r="D12" s="17">
        <v>1489749248</v>
      </c>
      <c r="E12" s="17">
        <v>0</v>
      </c>
      <c r="F12" s="17">
        <v>20888910</v>
      </c>
      <c r="G12" s="17">
        <v>145659776</v>
      </c>
      <c r="H12" s="17">
        <v>197048144</v>
      </c>
      <c r="I12" s="17">
        <v>0</v>
      </c>
      <c r="J12" s="17">
        <v>6489367</v>
      </c>
      <c r="K12" s="17">
        <v>110021984</v>
      </c>
      <c r="L12" s="17">
        <v>602540800</v>
      </c>
      <c r="M12" s="17">
        <v>398133600</v>
      </c>
      <c r="N12" s="17">
        <v>0</v>
      </c>
      <c r="O12" s="17">
        <v>4503442</v>
      </c>
      <c r="P12" s="17">
        <v>4463206</v>
      </c>
      <c r="Q12" s="17">
        <v>519864416</v>
      </c>
      <c r="R12" s="17">
        <v>551296192</v>
      </c>
      <c r="S12" s="17">
        <v>551034752</v>
      </c>
      <c r="T12" s="17">
        <v>554805824</v>
      </c>
      <c r="U12" s="17">
        <v>510092480</v>
      </c>
      <c r="V12" s="17">
        <v>420628608</v>
      </c>
      <c r="W12" s="17">
        <v>485910464</v>
      </c>
      <c r="X12" s="17">
        <v>465667872</v>
      </c>
      <c r="Y12" s="17">
        <v>448265312</v>
      </c>
      <c r="Z12" s="17">
        <v>439478752</v>
      </c>
      <c r="AA12" s="17">
        <v>443588096</v>
      </c>
      <c r="AB12" s="17">
        <v>467952704</v>
      </c>
      <c r="AC12" s="17">
        <v>476927264</v>
      </c>
      <c r="AD12" s="17">
        <v>479817728</v>
      </c>
      <c r="AE12" s="17">
        <v>466241472</v>
      </c>
      <c r="AF12" s="17">
        <v>18402077.12379954</v>
      </c>
      <c r="AG12" s="17">
        <v>18711258.720994897</v>
      </c>
      <c r="AH12" s="17">
        <v>19534764.309285842</v>
      </c>
      <c r="AI12" s="17">
        <v>20279138.979070622</v>
      </c>
      <c r="AJ12" s="17">
        <v>15998899.206441736</v>
      </c>
      <c r="AK12" s="17">
        <v>16406929.893157225</v>
      </c>
      <c r="AL12" s="17">
        <v>17207739.522008948</v>
      </c>
      <c r="AM12" s="17">
        <v>14345662.106996324</v>
      </c>
      <c r="AN12" s="17">
        <v>433551727.66975874</v>
      </c>
      <c r="AO12" s="17">
        <v>441809075.38584787</v>
      </c>
      <c r="AP12" s="17">
        <v>443075224.16870522</v>
      </c>
      <c r="AQ12" s="17">
        <v>431616670.91393304</v>
      </c>
      <c r="AR12" s="66">
        <v>28012.504799999999</v>
      </c>
      <c r="AS12" s="66">
        <v>28950.087600000003</v>
      </c>
      <c r="AT12" s="66">
        <v>28830.37586</v>
      </c>
      <c r="AU12" s="66">
        <v>28139.049559999999</v>
      </c>
      <c r="AV12" s="17">
        <f t="shared" si="0"/>
        <v>15477.078210791016</v>
      </c>
      <c r="AW12" s="17">
        <f t="shared" si="1"/>
        <v>15261.061779510741</v>
      </c>
      <c r="AX12" s="17">
        <f t="shared" si="2"/>
        <v>15368.34713221478</v>
      </c>
      <c r="AY12" s="17">
        <f t="shared" si="3"/>
        <v>15338.708224441289</v>
      </c>
      <c r="AZ12" s="17">
        <v>349044544</v>
      </c>
      <c r="BA12" s="17">
        <v>376755264</v>
      </c>
      <c r="BB12" s="17">
        <v>379411616</v>
      </c>
      <c r="BC12" s="17">
        <v>371556096</v>
      </c>
      <c r="BD12" s="17">
        <v>355804896</v>
      </c>
      <c r="BE12" s="66">
        <v>17811</v>
      </c>
      <c r="BF12" s="66">
        <v>18248</v>
      </c>
      <c r="BG12" s="66">
        <v>18056</v>
      </c>
      <c r="BH12" s="66">
        <v>17173</v>
      </c>
      <c r="BI12" s="66">
        <v>15767</v>
      </c>
      <c r="BJ12" s="66">
        <v>289639</v>
      </c>
      <c r="BK12" s="66">
        <v>295803</v>
      </c>
      <c r="BL12" s="66">
        <v>279213</v>
      </c>
      <c r="BM12" s="66">
        <v>263163</v>
      </c>
      <c r="BN12" s="66">
        <v>263145</v>
      </c>
    </row>
    <row r="13" spans="1:84">
      <c r="A13" s="8" t="s">
        <v>33</v>
      </c>
      <c r="B13" s="26" t="s">
        <v>34</v>
      </c>
      <c r="C13" s="8" t="s">
        <v>29</v>
      </c>
      <c r="D13" s="17">
        <v>2081389696</v>
      </c>
      <c r="E13" s="17">
        <v>89119712</v>
      </c>
      <c r="F13" s="17">
        <v>480272800</v>
      </c>
      <c r="G13" s="17">
        <v>243504240</v>
      </c>
      <c r="H13" s="17">
        <v>455519936</v>
      </c>
      <c r="I13" s="17">
        <v>14492563</v>
      </c>
      <c r="J13" s="17">
        <v>37493264</v>
      </c>
      <c r="K13" s="17">
        <v>12061300</v>
      </c>
      <c r="L13" s="17">
        <v>342731360</v>
      </c>
      <c r="M13" s="17">
        <v>135072592</v>
      </c>
      <c r="N13" s="17">
        <v>0</v>
      </c>
      <c r="O13" s="17">
        <v>75955120</v>
      </c>
      <c r="P13" s="17">
        <v>195166880</v>
      </c>
      <c r="Q13" s="17">
        <v>481823360</v>
      </c>
      <c r="R13" s="17">
        <v>477012896</v>
      </c>
      <c r="S13" s="17">
        <v>476784224</v>
      </c>
      <c r="T13" s="17">
        <v>448961536</v>
      </c>
      <c r="U13" s="17">
        <v>408286208</v>
      </c>
      <c r="V13" s="17">
        <v>685658816</v>
      </c>
      <c r="W13" s="17">
        <v>616418368</v>
      </c>
      <c r="X13" s="17">
        <v>624469376</v>
      </c>
      <c r="Y13" s="17">
        <v>627048704</v>
      </c>
      <c r="Z13" s="17">
        <v>608842816</v>
      </c>
      <c r="AA13" s="17">
        <v>503782656</v>
      </c>
      <c r="AB13" s="17">
        <v>517480192</v>
      </c>
      <c r="AC13" s="17">
        <v>521807424</v>
      </c>
      <c r="AD13" s="17">
        <v>488980000</v>
      </c>
      <c r="AE13" s="17">
        <v>464218176</v>
      </c>
      <c r="AF13" s="17">
        <v>44443428.377603889</v>
      </c>
      <c r="AG13" s="17">
        <v>49230386.891201854</v>
      </c>
      <c r="AH13" s="17">
        <v>39216107.990577839</v>
      </c>
      <c r="AI13" s="17">
        <v>34076499.120467573</v>
      </c>
      <c r="AJ13" s="17">
        <v>52007142.079323575</v>
      </c>
      <c r="AK13" s="17">
        <v>53872242.406505018</v>
      </c>
      <c r="AL13" s="17">
        <v>62092354.705667466</v>
      </c>
      <c r="AM13" s="17">
        <v>63618877.539609373</v>
      </c>
      <c r="AN13" s="17">
        <v>421029621.54307252</v>
      </c>
      <c r="AO13" s="17">
        <v>418704794.70229316</v>
      </c>
      <c r="AP13" s="17">
        <v>387671537.30375469</v>
      </c>
      <c r="AQ13" s="17">
        <v>366522799.33992302</v>
      </c>
      <c r="AR13" s="66">
        <v>30745.495000000003</v>
      </c>
      <c r="AS13" s="66">
        <v>31256.511050000001</v>
      </c>
      <c r="AT13" s="66">
        <v>30734.2575</v>
      </c>
      <c r="AU13" s="66">
        <v>30072.069039999998</v>
      </c>
      <c r="AV13" s="17">
        <f t="shared" si="0"/>
        <v>13694.026443323566</v>
      </c>
      <c r="AW13" s="17">
        <f t="shared" si="1"/>
        <v>13395.762375157772</v>
      </c>
      <c r="AX13" s="17">
        <f t="shared" si="2"/>
        <v>12613.66204482912</v>
      </c>
      <c r="AY13" s="17">
        <f t="shared" si="3"/>
        <v>12188.147042772387</v>
      </c>
      <c r="AZ13" s="17">
        <v>558161600</v>
      </c>
      <c r="BA13" s="17">
        <v>571747072</v>
      </c>
      <c r="BB13" s="17">
        <v>602214848</v>
      </c>
      <c r="BC13" s="17">
        <v>582997888</v>
      </c>
      <c r="BD13" s="17">
        <v>615198144</v>
      </c>
      <c r="BE13" s="66">
        <v>29411</v>
      </c>
      <c r="BF13" s="66">
        <v>30250</v>
      </c>
      <c r="BG13" s="66">
        <v>30215</v>
      </c>
      <c r="BH13" s="66">
        <v>29070</v>
      </c>
      <c r="BI13" s="66">
        <v>26104</v>
      </c>
      <c r="BJ13" s="66">
        <v>1257472</v>
      </c>
      <c r="BK13" s="66">
        <v>1379473</v>
      </c>
      <c r="BL13" s="66">
        <v>1395345</v>
      </c>
      <c r="BM13" s="66">
        <v>1421716</v>
      </c>
      <c r="BN13" s="66">
        <v>1467161</v>
      </c>
    </row>
    <row r="14" spans="1:84">
      <c r="A14" s="8" t="s">
        <v>1813</v>
      </c>
      <c r="B14" s="26" t="s">
        <v>55</v>
      </c>
      <c r="C14" s="8" t="s">
        <v>20</v>
      </c>
      <c r="D14" s="17">
        <v>536019072</v>
      </c>
      <c r="E14" s="17">
        <v>27011246</v>
      </c>
      <c r="F14" s="17">
        <v>169231424</v>
      </c>
      <c r="G14" s="17">
        <v>48504696</v>
      </c>
      <c r="H14" s="17">
        <v>7056721</v>
      </c>
      <c r="I14" s="17">
        <v>5303081</v>
      </c>
      <c r="J14" s="17">
        <v>5350139</v>
      </c>
      <c r="K14" s="17">
        <v>9401219</v>
      </c>
      <c r="L14" s="17">
        <v>207276304</v>
      </c>
      <c r="M14" s="17">
        <v>41963356</v>
      </c>
      <c r="N14" s="17">
        <v>269807</v>
      </c>
      <c r="O14" s="17">
        <v>6729571</v>
      </c>
      <c r="P14" s="17">
        <v>7921508</v>
      </c>
      <c r="Q14" s="17">
        <v>64669120</v>
      </c>
      <c r="R14" s="17">
        <v>71242256</v>
      </c>
      <c r="S14" s="17">
        <v>67590688</v>
      </c>
      <c r="T14" s="17">
        <v>66868232</v>
      </c>
      <c r="U14" s="17">
        <v>75248608</v>
      </c>
      <c r="V14" s="17">
        <v>96814872</v>
      </c>
      <c r="W14" s="17">
        <v>98609592</v>
      </c>
      <c r="X14" s="17">
        <v>103843520</v>
      </c>
      <c r="Y14" s="17">
        <v>99517160</v>
      </c>
      <c r="Z14" s="17">
        <v>111329728</v>
      </c>
      <c r="AA14" s="17">
        <v>82715520</v>
      </c>
      <c r="AB14" s="17">
        <v>81515960</v>
      </c>
      <c r="AC14" s="17">
        <v>83066760</v>
      </c>
      <c r="AD14" s="17">
        <v>85155664</v>
      </c>
      <c r="AE14" s="17">
        <v>86941840</v>
      </c>
      <c r="AF14" s="17">
        <v>4965336.1500507779</v>
      </c>
      <c r="AG14" s="17">
        <v>5556748.1332840193</v>
      </c>
      <c r="AH14" s="17">
        <v>5355792.0047162157</v>
      </c>
      <c r="AI14" s="17">
        <v>4954937.099892051</v>
      </c>
      <c r="AJ14" s="17">
        <v>403542.53921077028</v>
      </c>
      <c r="AK14" s="17">
        <v>2152462.4943957543</v>
      </c>
      <c r="AL14" s="17">
        <v>2364990.2967806673</v>
      </c>
      <c r="AM14" s="17">
        <v>2732180.0220770608</v>
      </c>
      <c r="AN14" s="17">
        <v>76147081.310738444</v>
      </c>
      <c r="AO14" s="17">
        <v>75357549.37232022</v>
      </c>
      <c r="AP14" s="17">
        <v>77434881.698503122</v>
      </c>
      <c r="AQ14" s="17">
        <v>79254722.878030896</v>
      </c>
      <c r="AR14" s="66">
        <v>6748.3858399999999</v>
      </c>
      <c r="AS14" s="66">
        <v>6208.4555600000003</v>
      </c>
      <c r="AT14" s="66">
        <v>6037.9629999999997</v>
      </c>
      <c r="AU14" s="66">
        <v>6081.2692200000001</v>
      </c>
      <c r="AV14" s="17">
        <f t="shared" si="0"/>
        <v>11283.747419922043</v>
      </c>
      <c r="AW14" s="17">
        <f t="shared" si="1"/>
        <v>12137.889793048662</v>
      </c>
      <c r="AX14" s="17">
        <f t="shared" si="2"/>
        <v>12824.669793190704</v>
      </c>
      <c r="AY14" s="17">
        <f t="shared" si="3"/>
        <v>13032.59566561845</v>
      </c>
      <c r="AZ14" s="17">
        <v>73997936</v>
      </c>
      <c r="BA14" s="17">
        <v>80354296</v>
      </c>
      <c r="BB14" s="17">
        <v>84694016</v>
      </c>
      <c r="BC14" s="17">
        <v>84310416</v>
      </c>
      <c r="BD14" s="17">
        <v>90062432</v>
      </c>
      <c r="BE14" s="66">
        <v>8230</v>
      </c>
      <c r="BF14" s="66">
        <v>8188</v>
      </c>
      <c r="BG14" s="66">
        <v>7564</v>
      </c>
      <c r="BH14" s="66">
        <v>7564</v>
      </c>
      <c r="BI14" s="66">
        <v>7578</v>
      </c>
      <c r="BJ14" s="66">
        <v>55920</v>
      </c>
      <c r="BK14" s="66">
        <v>55649</v>
      </c>
      <c r="BL14" s="66">
        <v>53373</v>
      </c>
      <c r="BM14" s="66">
        <v>50214</v>
      </c>
      <c r="BN14" s="66">
        <v>49076</v>
      </c>
    </row>
    <row r="15" spans="1:84">
      <c r="A15" s="8" t="s">
        <v>35</v>
      </c>
      <c r="B15" s="26" t="s">
        <v>36</v>
      </c>
      <c r="C15" s="8" t="s">
        <v>29</v>
      </c>
      <c r="D15" s="17">
        <v>4906108416</v>
      </c>
      <c r="E15" s="17">
        <v>176403904</v>
      </c>
      <c r="F15" s="17">
        <v>1475499648</v>
      </c>
      <c r="G15" s="17">
        <v>188407216</v>
      </c>
      <c r="H15" s="17">
        <v>337560256</v>
      </c>
      <c r="I15" s="17">
        <v>16141588</v>
      </c>
      <c r="J15" s="17">
        <v>68731224</v>
      </c>
      <c r="K15" s="17">
        <v>198805424</v>
      </c>
      <c r="L15" s="17">
        <v>1761611520</v>
      </c>
      <c r="M15" s="17">
        <v>556918656</v>
      </c>
      <c r="N15" s="17">
        <v>0</v>
      </c>
      <c r="O15" s="17">
        <v>81692240</v>
      </c>
      <c r="P15" s="17">
        <v>44336848</v>
      </c>
      <c r="Q15" s="17">
        <v>915073152</v>
      </c>
      <c r="R15" s="17">
        <v>993054976</v>
      </c>
      <c r="S15" s="17">
        <v>877815936</v>
      </c>
      <c r="T15" s="17">
        <v>1088963584</v>
      </c>
      <c r="U15" s="17">
        <v>1120465024</v>
      </c>
      <c r="V15" s="17">
        <v>454541024</v>
      </c>
      <c r="W15" s="17">
        <v>509151712</v>
      </c>
      <c r="X15" s="17">
        <v>663644800</v>
      </c>
      <c r="Y15" s="17">
        <v>487990144</v>
      </c>
      <c r="Z15" s="17">
        <v>582643520</v>
      </c>
      <c r="AA15" s="17">
        <v>888823680</v>
      </c>
      <c r="AB15" s="17">
        <v>980913920</v>
      </c>
      <c r="AC15" s="17">
        <v>999539840</v>
      </c>
      <c r="AD15" s="17">
        <v>1017129792</v>
      </c>
      <c r="AE15" s="17">
        <v>1023562112</v>
      </c>
      <c r="AF15" s="17">
        <v>42687000.083757699</v>
      </c>
      <c r="AG15" s="17">
        <v>48024156.166578993</v>
      </c>
      <c r="AH15" s="17">
        <v>44899527.117062733</v>
      </c>
      <c r="AI15" s="17">
        <v>46381011.883041084</v>
      </c>
      <c r="AJ15" s="17">
        <v>15818609.815290399</v>
      </c>
      <c r="AK15" s="17">
        <v>13717840.228802932</v>
      </c>
      <c r="AL15" s="17">
        <v>16248597.514983943</v>
      </c>
      <c r="AM15" s="17">
        <v>9420594.17105956</v>
      </c>
      <c r="AN15" s="17">
        <v>922408310.10095191</v>
      </c>
      <c r="AO15" s="17">
        <v>937797843.60461807</v>
      </c>
      <c r="AP15" s="17">
        <v>955981667.3679533</v>
      </c>
      <c r="AQ15" s="17">
        <v>967760505.94589937</v>
      </c>
      <c r="AR15" s="66">
        <v>72148.334399999992</v>
      </c>
      <c r="AS15" s="66">
        <v>71145.11069999999</v>
      </c>
      <c r="AT15" s="66">
        <v>71695.621440000003</v>
      </c>
      <c r="AU15" s="66">
        <v>70120.549710000007</v>
      </c>
      <c r="AV15" s="17">
        <f t="shared" si="0"/>
        <v>12784.887104766649</v>
      </c>
      <c r="AW15" s="17">
        <f t="shared" si="1"/>
        <v>13181.479856838823</v>
      </c>
      <c r="AX15" s="17">
        <f t="shared" si="2"/>
        <v>13333.89191929924</v>
      </c>
      <c r="AY15" s="17">
        <f t="shared" si="3"/>
        <v>13801.382190360744</v>
      </c>
      <c r="AZ15" s="17">
        <v>312987008</v>
      </c>
      <c r="BA15" s="17">
        <v>349697824</v>
      </c>
      <c r="BB15" s="17">
        <v>359559744</v>
      </c>
      <c r="BC15" s="17">
        <v>373679808</v>
      </c>
      <c r="BD15" s="17">
        <v>411201984</v>
      </c>
      <c r="BE15" s="66">
        <v>51874</v>
      </c>
      <c r="BF15" s="66">
        <v>52620</v>
      </c>
      <c r="BG15" s="66">
        <v>51633</v>
      </c>
      <c r="BH15" s="66">
        <v>51642</v>
      </c>
      <c r="BI15" s="66">
        <v>50553</v>
      </c>
      <c r="BJ15" s="66">
        <v>576124</v>
      </c>
      <c r="BK15" s="66">
        <v>596306</v>
      </c>
      <c r="BL15" s="66">
        <v>605903</v>
      </c>
      <c r="BM15" s="66">
        <v>637143</v>
      </c>
      <c r="BN15" s="66">
        <v>673251</v>
      </c>
    </row>
    <row r="16" spans="1:84">
      <c r="A16" s="8" t="s">
        <v>37</v>
      </c>
      <c r="B16" s="26" t="s">
        <v>38</v>
      </c>
      <c r="C16" s="8" t="s">
        <v>20</v>
      </c>
      <c r="D16" s="17">
        <v>793274624</v>
      </c>
      <c r="E16" s="17">
        <v>25011138</v>
      </c>
      <c r="F16" s="17">
        <v>171400224</v>
      </c>
      <c r="G16" s="17">
        <v>96134112</v>
      </c>
      <c r="H16" s="17">
        <v>165079552</v>
      </c>
      <c r="I16" s="17">
        <v>7962429</v>
      </c>
      <c r="J16" s="17">
        <v>11514066</v>
      </c>
      <c r="K16" s="17">
        <v>0</v>
      </c>
      <c r="L16" s="17">
        <v>73473104</v>
      </c>
      <c r="M16" s="17">
        <v>113592376</v>
      </c>
      <c r="N16" s="17">
        <v>0</v>
      </c>
      <c r="O16" s="17">
        <v>42014828</v>
      </c>
      <c r="P16" s="17">
        <v>87092792</v>
      </c>
      <c r="Q16" s="17">
        <v>203567088</v>
      </c>
      <c r="R16" s="17">
        <v>135305504</v>
      </c>
      <c r="S16" s="17">
        <v>129848968</v>
      </c>
      <c r="T16" s="17">
        <v>126695840</v>
      </c>
      <c r="U16" s="17">
        <v>125765216</v>
      </c>
      <c r="V16" s="17">
        <v>277932768</v>
      </c>
      <c r="W16" s="17">
        <v>318984224</v>
      </c>
      <c r="X16" s="17">
        <v>314112768</v>
      </c>
      <c r="Y16" s="17">
        <v>313328896</v>
      </c>
      <c r="Z16" s="17">
        <v>339433408</v>
      </c>
      <c r="AA16" s="17">
        <v>165420896</v>
      </c>
      <c r="AB16" s="17">
        <v>156302768</v>
      </c>
      <c r="AC16" s="17">
        <v>146071376</v>
      </c>
      <c r="AD16" s="17">
        <v>145693136</v>
      </c>
      <c r="AE16" s="17">
        <v>148738512</v>
      </c>
      <c r="AF16" s="17">
        <v>212523.68348835985</v>
      </c>
      <c r="AG16" s="17">
        <v>137258.85144428592</v>
      </c>
      <c r="AH16" s="17">
        <v>39695.238660907125</v>
      </c>
      <c r="AI16" s="17">
        <v>53267.167801985313</v>
      </c>
      <c r="AJ16" s="17">
        <v>17144973.194791175</v>
      </c>
      <c r="AK16" s="17">
        <v>16593051.497447236</v>
      </c>
      <c r="AL16" s="17">
        <v>15789723.094407938</v>
      </c>
      <c r="AM16" s="17">
        <v>15097806.379776396</v>
      </c>
      <c r="AN16" s="17">
        <v>138945271.12171999</v>
      </c>
      <c r="AO16" s="17">
        <v>129341065.65110847</v>
      </c>
      <c r="AP16" s="17">
        <v>129863717.66693115</v>
      </c>
      <c r="AQ16" s="17">
        <v>133587438.45242162</v>
      </c>
      <c r="AR16" s="66">
        <v>10781.67792</v>
      </c>
      <c r="AS16" s="66">
        <v>9530.0008600000001</v>
      </c>
      <c r="AT16" s="66">
        <v>10796.1005</v>
      </c>
      <c r="AU16" s="66">
        <v>10378.4961</v>
      </c>
      <c r="AV16" s="17">
        <f t="shared" si="0"/>
        <v>12887.165815255588</v>
      </c>
      <c r="AW16" s="17">
        <f t="shared" si="1"/>
        <v>13571.988875047013</v>
      </c>
      <c r="AX16" s="17">
        <f t="shared" si="2"/>
        <v>12028.761465024445</v>
      </c>
      <c r="AY16" s="17">
        <f t="shared" si="3"/>
        <v>12871.560307511376</v>
      </c>
      <c r="AZ16" s="17">
        <v>296737600</v>
      </c>
      <c r="BA16" s="17">
        <v>300451264</v>
      </c>
      <c r="BB16" s="17">
        <v>286132512</v>
      </c>
      <c r="BC16" s="17">
        <v>302519904</v>
      </c>
      <c r="BD16" s="17">
        <v>314111168</v>
      </c>
      <c r="BE16" s="66">
        <v>16546</v>
      </c>
      <c r="BF16" s="66">
        <v>14622</v>
      </c>
      <c r="BG16" s="66">
        <v>12346</v>
      </c>
      <c r="BH16" s="66">
        <v>13114</v>
      </c>
      <c r="BI16" s="66">
        <v>13139</v>
      </c>
      <c r="BJ16" s="66">
        <v>699890</v>
      </c>
      <c r="BK16" s="66">
        <v>699601</v>
      </c>
      <c r="BL16" s="66">
        <v>627156</v>
      </c>
      <c r="BM16" s="66">
        <v>644735</v>
      </c>
      <c r="BN16" s="66">
        <v>663142</v>
      </c>
    </row>
    <row r="17" spans="1:66">
      <c r="A17" s="8" t="s">
        <v>39</v>
      </c>
      <c r="B17" s="26" t="s">
        <v>40</v>
      </c>
      <c r="C17" s="8" t="s">
        <v>12</v>
      </c>
      <c r="D17" s="17">
        <v>832206144</v>
      </c>
      <c r="E17" s="17">
        <v>44288212</v>
      </c>
      <c r="F17" s="17">
        <v>384555904</v>
      </c>
      <c r="G17" s="17">
        <v>34248580</v>
      </c>
      <c r="H17" s="17">
        <v>52402636</v>
      </c>
      <c r="I17" s="17">
        <v>6738975</v>
      </c>
      <c r="J17" s="17">
        <v>4466974</v>
      </c>
      <c r="K17" s="17">
        <v>9919137</v>
      </c>
      <c r="L17" s="17">
        <v>155498432</v>
      </c>
      <c r="M17" s="17">
        <v>92687464</v>
      </c>
      <c r="N17" s="17">
        <v>0</v>
      </c>
      <c r="O17" s="17">
        <v>30077288</v>
      </c>
      <c r="P17" s="17">
        <v>17322536</v>
      </c>
      <c r="Q17" s="17">
        <v>128095064</v>
      </c>
      <c r="R17" s="17">
        <v>144572320</v>
      </c>
      <c r="S17" s="17">
        <v>175943776</v>
      </c>
      <c r="T17" s="17">
        <v>150889664</v>
      </c>
      <c r="U17" s="17">
        <v>186943360</v>
      </c>
      <c r="V17" s="17">
        <v>218058256</v>
      </c>
      <c r="W17" s="17">
        <v>220303600</v>
      </c>
      <c r="X17" s="17">
        <v>221698016</v>
      </c>
      <c r="Y17" s="17">
        <v>252577600</v>
      </c>
      <c r="Z17" s="17">
        <v>247616800</v>
      </c>
      <c r="AA17" s="17">
        <v>169922464</v>
      </c>
      <c r="AB17" s="17">
        <v>167458640</v>
      </c>
      <c r="AC17" s="17">
        <v>173739072</v>
      </c>
      <c r="AD17" s="17">
        <v>187179664</v>
      </c>
      <c r="AE17" s="17">
        <v>191912768</v>
      </c>
      <c r="AF17" s="17">
        <v>114768.29725332352</v>
      </c>
      <c r="AG17" s="17">
        <v>125269.77339578552</v>
      </c>
      <c r="AH17" s="17">
        <v>128259.29972661796</v>
      </c>
      <c r="AI17" s="17">
        <v>149629.94104036217</v>
      </c>
      <c r="AJ17" s="17">
        <v>9470708.0041972175</v>
      </c>
      <c r="AK17" s="17">
        <v>10830817.519067131</v>
      </c>
      <c r="AL17" s="17">
        <v>11596990.099248862</v>
      </c>
      <c r="AM17" s="17">
        <v>12726366.9732484</v>
      </c>
      <c r="AN17" s="17">
        <v>157873163.69854945</v>
      </c>
      <c r="AO17" s="17">
        <v>162782984.70753708</v>
      </c>
      <c r="AP17" s="17">
        <v>175454414.60102451</v>
      </c>
      <c r="AQ17" s="17">
        <v>179036771.08571124</v>
      </c>
      <c r="AR17" s="66">
        <v>17298.912400000001</v>
      </c>
      <c r="AS17" s="66">
        <v>17362.752139999997</v>
      </c>
      <c r="AT17" s="66">
        <v>17392.743550000003</v>
      </c>
      <c r="AU17" s="66">
        <v>17227.735650000002</v>
      </c>
      <c r="AV17" s="17">
        <f t="shared" si="0"/>
        <v>9126.1901354301008</v>
      </c>
      <c r="AW17" s="17">
        <f t="shared" si="1"/>
        <v>9375.4137244475532</v>
      </c>
      <c r="AX17" s="17">
        <f t="shared" si="2"/>
        <v>10087.794032990527</v>
      </c>
      <c r="AY17" s="17">
        <f t="shared" si="3"/>
        <v>10392.356530366846</v>
      </c>
      <c r="AZ17" s="17">
        <v>171998912</v>
      </c>
      <c r="BA17" s="17">
        <v>169120384</v>
      </c>
      <c r="BB17" s="17">
        <v>175392576</v>
      </c>
      <c r="BC17" s="17">
        <v>169741744</v>
      </c>
      <c r="BD17" s="17">
        <v>184054032</v>
      </c>
      <c r="BE17" s="66">
        <v>17165</v>
      </c>
      <c r="BF17" s="66">
        <v>17206</v>
      </c>
      <c r="BG17" s="66">
        <v>16879</v>
      </c>
      <c r="BH17" s="66">
        <v>16835</v>
      </c>
      <c r="BI17" s="66">
        <v>16209</v>
      </c>
      <c r="BJ17" s="66">
        <v>164313</v>
      </c>
      <c r="BK17" s="66">
        <v>154680</v>
      </c>
      <c r="BL17" s="66">
        <v>147530</v>
      </c>
      <c r="BM17" s="66">
        <v>156439</v>
      </c>
      <c r="BN17" s="66">
        <v>150594</v>
      </c>
    </row>
    <row r="18" spans="1:66">
      <c r="A18" s="8" t="s">
        <v>42</v>
      </c>
      <c r="B18" s="26" t="s">
        <v>43</v>
      </c>
      <c r="C18" s="8" t="s">
        <v>12</v>
      </c>
      <c r="D18" s="17">
        <v>76785520</v>
      </c>
      <c r="E18" s="17">
        <v>11028136</v>
      </c>
      <c r="F18" s="17">
        <v>27184476</v>
      </c>
      <c r="G18" s="17">
        <v>4027348</v>
      </c>
      <c r="H18" s="17">
        <v>5387412</v>
      </c>
      <c r="I18" s="17">
        <v>819948</v>
      </c>
      <c r="J18" s="17">
        <v>1112939</v>
      </c>
      <c r="K18" s="17">
        <v>607094</v>
      </c>
      <c r="L18" s="17">
        <v>22193564</v>
      </c>
      <c r="M18" s="17">
        <v>902836</v>
      </c>
      <c r="N18" s="17">
        <v>0</v>
      </c>
      <c r="O18" s="17">
        <v>2092030</v>
      </c>
      <c r="P18" s="17">
        <v>1429739</v>
      </c>
      <c r="Q18" s="17">
        <v>8460572</v>
      </c>
      <c r="R18" s="17">
        <v>7508367</v>
      </c>
      <c r="S18" s="17">
        <v>10412927</v>
      </c>
      <c r="T18" s="17">
        <v>10210728</v>
      </c>
      <c r="U18" s="17">
        <v>6939217</v>
      </c>
      <c r="V18" s="17">
        <v>16903582</v>
      </c>
      <c r="W18" s="17">
        <v>15171760</v>
      </c>
      <c r="X18" s="17">
        <v>13436389</v>
      </c>
      <c r="Y18" s="17">
        <v>13934703</v>
      </c>
      <c r="Z18" s="17">
        <v>16545037</v>
      </c>
      <c r="AA18" s="17">
        <v>11956345</v>
      </c>
      <c r="AB18" s="17">
        <v>11881724</v>
      </c>
      <c r="AC18" s="17">
        <v>12009915</v>
      </c>
      <c r="AD18" s="17">
        <v>12239767</v>
      </c>
      <c r="AE18" s="17">
        <v>12021307</v>
      </c>
      <c r="AF18" s="17">
        <v>0</v>
      </c>
      <c r="AG18" s="17">
        <v>0</v>
      </c>
      <c r="AH18" s="17">
        <v>0</v>
      </c>
      <c r="AI18" s="17">
        <v>0</v>
      </c>
      <c r="AJ18" s="17">
        <v>421667.0613513494</v>
      </c>
      <c r="AK18" s="17">
        <v>531934.38491410296</v>
      </c>
      <c r="AL18" s="17">
        <v>533314.10185330163</v>
      </c>
      <c r="AM18" s="17">
        <v>485262.44936214184</v>
      </c>
      <c r="AN18" s="17">
        <v>11460056.93864865</v>
      </c>
      <c r="AO18" s="17">
        <v>11477980.615085896</v>
      </c>
      <c r="AP18" s="17">
        <v>11706452.898146698</v>
      </c>
      <c r="AQ18" s="17">
        <v>11536044.550637858</v>
      </c>
      <c r="AR18" s="66">
        <v>1154.44156</v>
      </c>
      <c r="AS18" s="66">
        <v>1157.6257700000001</v>
      </c>
      <c r="AT18" s="66">
        <v>1157.9896699999999</v>
      </c>
      <c r="AU18" s="66">
        <v>1099.3972799999999</v>
      </c>
      <c r="AV18" s="17">
        <f t="shared" si="0"/>
        <v>9926.9268672626877</v>
      </c>
      <c r="AW18" s="17">
        <f t="shared" si="1"/>
        <v>9915.1046154457108</v>
      </c>
      <c r="AX18" s="17">
        <f t="shared" si="2"/>
        <v>10109.289574359242</v>
      </c>
      <c r="AY18" s="17">
        <f t="shared" si="3"/>
        <v>10493.062663060125</v>
      </c>
      <c r="AZ18" s="17">
        <v>8942348</v>
      </c>
      <c r="BA18" s="17">
        <v>9446648</v>
      </c>
      <c r="BB18" s="17">
        <v>10141106</v>
      </c>
      <c r="BC18" s="17">
        <v>10066098</v>
      </c>
      <c r="BD18" s="17">
        <v>10501654</v>
      </c>
      <c r="BE18" s="66">
        <v>1534</v>
      </c>
      <c r="BF18" s="66">
        <v>1319</v>
      </c>
      <c r="BG18" s="66">
        <v>1361</v>
      </c>
      <c r="BH18" s="66">
        <v>1319</v>
      </c>
      <c r="BI18" s="66">
        <v>1202</v>
      </c>
      <c r="BJ18" s="66">
        <v>17080</v>
      </c>
      <c r="BK18" s="66">
        <v>16829</v>
      </c>
      <c r="BL18" s="66">
        <v>18466</v>
      </c>
      <c r="BM18" s="66">
        <v>18439</v>
      </c>
      <c r="BN18" s="66">
        <v>17943</v>
      </c>
    </row>
    <row r="19" spans="1:66">
      <c r="A19" s="8" t="s">
        <v>44</v>
      </c>
      <c r="B19" s="26" t="s">
        <v>45</v>
      </c>
      <c r="C19" s="8" t="s">
        <v>6</v>
      </c>
      <c r="D19" s="17">
        <v>345208512</v>
      </c>
      <c r="E19" s="17">
        <v>17380384</v>
      </c>
      <c r="F19" s="17">
        <v>120348088</v>
      </c>
      <c r="G19" s="17">
        <v>16606379</v>
      </c>
      <c r="H19" s="17">
        <v>18651360</v>
      </c>
      <c r="I19" s="17">
        <v>3239819</v>
      </c>
      <c r="J19" s="17">
        <v>4637838</v>
      </c>
      <c r="K19" s="17">
        <v>8891127</v>
      </c>
      <c r="L19" s="17">
        <v>113366848</v>
      </c>
      <c r="M19" s="17">
        <v>31064004</v>
      </c>
      <c r="N19" s="17">
        <v>0</v>
      </c>
      <c r="O19" s="17">
        <v>8688722</v>
      </c>
      <c r="P19" s="17">
        <v>2333939</v>
      </c>
      <c r="Q19" s="17">
        <v>60747784</v>
      </c>
      <c r="R19" s="17">
        <v>63564036</v>
      </c>
      <c r="S19" s="17">
        <v>64639320</v>
      </c>
      <c r="T19" s="17">
        <v>61360092</v>
      </c>
      <c r="U19" s="17">
        <v>65446556</v>
      </c>
      <c r="V19" s="17">
        <v>95083488</v>
      </c>
      <c r="W19" s="17">
        <v>98936480</v>
      </c>
      <c r="X19" s="17">
        <v>97590720</v>
      </c>
      <c r="Y19" s="17">
        <v>96078712</v>
      </c>
      <c r="Z19" s="17">
        <v>98340880</v>
      </c>
      <c r="AA19" s="17">
        <v>72962480</v>
      </c>
      <c r="AB19" s="17">
        <v>73021856</v>
      </c>
      <c r="AC19" s="17">
        <v>74994760</v>
      </c>
      <c r="AD19" s="17">
        <v>73509752</v>
      </c>
      <c r="AE19" s="17">
        <v>71977968</v>
      </c>
      <c r="AF19" s="17">
        <v>0</v>
      </c>
      <c r="AG19" s="17">
        <v>0</v>
      </c>
      <c r="AH19" s="17">
        <v>0</v>
      </c>
      <c r="AI19" s="17">
        <v>0</v>
      </c>
      <c r="AJ19" s="17">
        <v>720095.2647511455</v>
      </c>
      <c r="AK19" s="17">
        <v>716326.40524351248</v>
      </c>
      <c r="AL19" s="17">
        <v>717084.10198761057</v>
      </c>
      <c r="AM19" s="17">
        <v>558499.73242682603</v>
      </c>
      <c r="AN19" s="17">
        <v>72301760.735248849</v>
      </c>
      <c r="AO19" s="17">
        <v>74278433.594756484</v>
      </c>
      <c r="AP19" s="17">
        <v>72792667.898012385</v>
      </c>
      <c r="AQ19" s="17">
        <v>71419468.267573178</v>
      </c>
      <c r="AR19" s="66">
        <v>7293.7554900000005</v>
      </c>
      <c r="AS19" s="66">
        <v>7277.5999200000006</v>
      </c>
      <c r="AT19" s="66">
        <v>7080.8279599999996</v>
      </c>
      <c r="AU19" s="66">
        <v>6915.5279199999995</v>
      </c>
      <c r="AV19" s="17">
        <f t="shared" si="0"/>
        <v>9912.8303429388525</v>
      </c>
      <c r="AW19" s="17">
        <f t="shared" si="1"/>
        <v>10206.446412453583</v>
      </c>
      <c r="AX19" s="17">
        <f t="shared" si="2"/>
        <v>10280.248059862817</v>
      </c>
      <c r="AY19" s="17">
        <f t="shared" si="3"/>
        <v>10327.406539857218</v>
      </c>
      <c r="AZ19" s="17">
        <v>73973424</v>
      </c>
      <c r="BA19" s="17">
        <v>75362416</v>
      </c>
      <c r="BB19" s="17">
        <v>76560096</v>
      </c>
      <c r="BC19" s="17">
        <v>69492248</v>
      </c>
      <c r="BD19" s="17">
        <v>68402864</v>
      </c>
      <c r="BE19" s="66">
        <v>8334</v>
      </c>
      <c r="BF19" s="66">
        <v>9019</v>
      </c>
      <c r="BG19" s="66">
        <v>9148</v>
      </c>
      <c r="BH19" s="66">
        <v>8863</v>
      </c>
      <c r="BI19" s="66">
        <v>8584</v>
      </c>
      <c r="BJ19" s="66">
        <v>61090</v>
      </c>
      <c r="BK19" s="66">
        <v>74406</v>
      </c>
      <c r="BL19" s="66">
        <v>73823</v>
      </c>
      <c r="BM19" s="66">
        <v>52591</v>
      </c>
      <c r="BN19" s="66">
        <v>54612</v>
      </c>
    </row>
    <row r="20" spans="1:66">
      <c r="A20" s="8" t="s">
        <v>46</v>
      </c>
      <c r="B20" s="26" t="s">
        <v>47</v>
      </c>
      <c r="C20" s="8" t="s">
        <v>32</v>
      </c>
      <c r="D20" s="17">
        <v>1692198784</v>
      </c>
      <c r="E20" s="17">
        <v>57603120</v>
      </c>
      <c r="F20" s="17">
        <v>544631232</v>
      </c>
      <c r="G20" s="17">
        <v>9098869</v>
      </c>
      <c r="H20" s="17">
        <v>53313096</v>
      </c>
      <c r="I20" s="17">
        <v>1052031</v>
      </c>
      <c r="J20" s="17">
        <v>13254533</v>
      </c>
      <c r="K20" s="17">
        <v>19679532</v>
      </c>
      <c r="L20" s="17">
        <v>923108544</v>
      </c>
      <c r="M20" s="17">
        <v>37778200</v>
      </c>
      <c r="N20" s="17">
        <v>0</v>
      </c>
      <c r="O20" s="17">
        <v>22260788</v>
      </c>
      <c r="P20" s="17">
        <v>10418817</v>
      </c>
      <c r="Q20" s="17">
        <v>28655448</v>
      </c>
      <c r="R20" s="17">
        <v>29704732</v>
      </c>
      <c r="S20" s="17">
        <v>35006840</v>
      </c>
      <c r="T20" s="17">
        <v>37163328</v>
      </c>
      <c r="U20" s="17">
        <v>40577556</v>
      </c>
      <c r="V20" s="17">
        <v>361024352</v>
      </c>
      <c r="W20" s="17">
        <v>420245888</v>
      </c>
      <c r="X20" s="17">
        <v>442985440</v>
      </c>
      <c r="Y20" s="17">
        <v>489658816</v>
      </c>
      <c r="Z20" s="17">
        <v>544489408</v>
      </c>
      <c r="AA20" s="17">
        <v>27187392</v>
      </c>
      <c r="AB20" s="17">
        <v>26969084</v>
      </c>
      <c r="AC20" s="17">
        <v>32218200</v>
      </c>
      <c r="AD20" s="17">
        <v>36789160</v>
      </c>
      <c r="AE20" s="17">
        <v>38037816</v>
      </c>
      <c r="AF20" s="17">
        <v>23401.383448956782</v>
      </c>
      <c r="AG20" s="17">
        <v>38755.765627091525</v>
      </c>
      <c r="AH20" s="17">
        <v>63991.262919561552</v>
      </c>
      <c r="AI20" s="17">
        <v>64551.648056259874</v>
      </c>
      <c r="AJ20" s="17">
        <v>13132.2288378666</v>
      </c>
      <c r="AK20" s="17">
        <v>49567.642101117322</v>
      </c>
      <c r="AL20" s="17">
        <v>101262.24111228895</v>
      </c>
      <c r="AM20" s="17">
        <v>108906.68579540627</v>
      </c>
      <c r="AN20" s="17">
        <v>26932550.387713175</v>
      </c>
      <c r="AO20" s="17">
        <v>32129876.59227179</v>
      </c>
      <c r="AP20" s="17">
        <v>36623906.495968148</v>
      </c>
      <c r="AQ20" s="17">
        <v>37864357.666148335</v>
      </c>
      <c r="AR20" s="66">
        <v>2118.0094199999999</v>
      </c>
      <c r="AS20" s="66">
        <v>2209.30062</v>
      </c>
      <c r="AT20" s="66">
        <v>2631.9906000000001</v>
      </c>
      <c r="AU20" s="66">
        <v>2872.5807599999998</v>
      </c>
      <c r="AV20" s="17">
        <f t="shared" si="0"/>
        <v>12715.97290049502</v>
      </c>
      <c r="AW20" s="17">
        <f t="shared" si="1"/>
        <v>14543.00800054625</v>
      </c>
      <c r="AX20" s="17">
        <f t="shared" si="2"/>
        <v>13914.907787272548</v>
      </c>
      <c r="AY20" s="17">
        <f t="shared" si="3"/>
        <v>13181.303096296007</v>
      </c>
      <c r="AZ20" s="17">
        <v>300163680</v>
      </c>
      <c r="BA20" s="17">
        <v>348833472</v>
      </c>
      <c r="BB20" s="17">
        <v>369694496</v>
      </c>
      <c r="BC20" s="17">
        <v>418453344</v>
      </c>
      <c r="BD20" s="17">
        <v>449500992</v>
      </c>
      <c r="BE20" s="66">
        <v>953</v>
      </c>
      <c r="BF20" s="66">
        <v>993</v>
      </c>
      <c r="BG20" s="66">
        <v>1102</v>
      </c>
      <c r="BH20" s="66">
        <v>1060</v>
      </c>
      <c r="BI20" s="66">
        <v>1134</v>
      </c>
      <c r="BJ20" s="66">
        <v>160319</v>
      </c>
      <c r="BK20" s="66">
        <v>180213</v>
      </c>
      <c r="BL20" s="66">
        <v>199425</v>
      </c>
      <c r="BM20" s="66">
        <v>212514</v>
      </c>
      <c r="BN20" s="66">
        <v>225054</v>
      </c>
    </row>
    <row r="21" spans="1:66">
      <c r="A21" s="8" t="s">
        <v>48</v>
      </c>
      <c r="B21" s="26" t="s">
        <v>49</v>
      </c>
      <c r="C21" s="8" t="s">
        <v>6</v>
      </c>
      <c r="D21" s="17">
        <v>440170688</v>
      </c>
      <c r="E21" s="17">
        <v>38196824</v>
      </c>
      <c r="F21" s="17">
        <v>118706952</v>
      </c>
      <c r="G21" s="17">
        <v>6485048</v>
      </c>
      <c r="H21" s="17">
        <v>9694676</v>
      </c>
      <c r="I21" s="17">
        <v>2495470</v>
      </c>
      <c r="J21" s="17">
        <v>7670266</v>
      </c>
      <c r="K21" s="17">
        <v>8190954</v>
      </c>
      <c r="L21" s="17">
        <v>177531792</v>
      </c>
      <c r="M21" s="17">
        <v>61742920</v>
      </c>
      <c r="N21" s="17">
        <v>0</v>
      </c>
      <c r="O21" s="17">
        <v>7071196</v>
      </c>
      <c r="P21" s="17">
        <v>2384578</v>
      </c>
      <c r="Q21" s="17">
        <v>56124052</v>
      </c>
      <c r="R21" s="17">
        <v>59287360</v>
      </c>
      <c r="S21" s="17">
        <v>64373896</v>
      </c>
      <c r="T21" s="17">
        <v>65246692</v>
      </c>
      <c r="U21" s="17">
        <v>67627368</v>
      </c>
      <c r="V21" s="17">
        <v>100854080</v>
      </c>
      <c r="W21" s="17">
        <v>111939464</v>
      </c>
      <c r="X21" s="17">
        <v>112189784</v>
      </c>
      <c r="Y21" s="17">
        <v>108353664</v>
      </c>
      <c r="Z21" s="17">
        <v>114828528</v>
      </c>
      <c r="AA21" s="17">
        <v>70794272</v>
      </c>
      <c r="AB21" s="17">
        <v>75045368</v>
      </c>
      <c r="AC21" s="17">
        <v>78782752</v>
      </c>
      <c r="AD21" s="17">
        <v>75434576</v>
      </c>
      <c r="AE21" s="17">
        <v>72767336</v>
      </c>
      <c r="AF21" s="17">
        <v>165360</v>
      </c>
      <c r="AG21" s="17">
        <v>173848</v>
      </c>
      <c r="AH21" s="17">
        <v>178274</v>
      </c>
      <c r="AI21" s="17">
        <v>176911</v>
      </c>
      <c r="AJ21" s="17">
        <v>4152578.7359018768</v>
      </c>
      <c r="AK21" s="17">
        <v>4542917.7219080264</v>
      </c>
      <c r="AL21" s="17">
        <v>4731349.6966910632</v>
      </c>
      <c r="AM21" s="17">
        <v>5104210.1780484281</v>
      </c>
      <c r="AN21" s="17">
        <v>70727429.264098123</v>
      </c>
      <c r="AO21" s="17">
        <v>74065986.278091967</v>
      </c>
      <c r="AP21" s="17">
        <v>70524952.303308934</v>
      </c>
      <c r="AQ21" s="17">
        <v>67486214.821951568</v>
      </c>
      <c r="AR21" s="66">
        <v>7470.4202100000002</v>
      </c>
      <c r="AS21" s="66">
        <v>7762.9733999999999</v>
      </c>
      <c r="AT21" s="66">
        <v>7485.1291900000006</v>
      </c>
      <c r="AU21" s="66">
        <v>6950.7136599999994</v>
      </c>
      <c r="AV21" s="17">
        <f t="shared" si="0"/>
        <v>9467.6641040113755</v>
      </c>
      <c r="AW21" s="17">
        <f t="shared" si="1"/>
        <v>9540.9300614236254</v>
      </c>
      <c r="AX21" s="17">
        <f t="shared" si="2"/>
        <v>9422.0086939219455</v>
      </c>
      <c r="AY21" s="17">
        <f t="shared" si="3"/>
        <v>9709.249743709277</v>
      </c>
      <c r="AZ21" s="17">
        <v>83364400</v>
      </c>
      <c r="BA21" s="17">
        <v>88296168</v>
      </c>
      <c r="BB21" s="17">
        <v>93528448</v>
      </c>
      <c r="BC21" s="17">
        <v>90254328</v>
      </c>
      <c r="BD21" s="17">
        <v>100085720</v>
      </c>
      <c r="BE21" s="66">
        <v>9563</v>
      </c>
      <c r="BF21" s="66">
        <v>9801</v>
      </c>
      <c r="BG21" s="66">
        <v>9711</v>
      </c>
      <c r="BH21" s="66">
        <v>9713</v>
      </c>
      <c r="BI21" s="66">
        <v>9346</v>
      </c>
      <c r="BJ21" s="66">
        <v>106435</v>
      </c>
      <c r="BK21" s="66">
        <v>96497</v>
      </c>
      <c r="BL21" s="66">
        <v>95737</v>
      </c>
      <c r="BM21" s="66">
        <v>95967</v>
      </c>
      <c r="BN21" s="66">
        <v>93002</v>
      </c>
    </row>
    <row r="22" spans="1:66">
      <c r="A22" s="8" t="s">
        <v>51</v>
      </c>
      <c r="B22" s="26" t="s">
        <v>52</v>
      </c>
      <c r="C22" s="8" t="s">
        <v>12</v>
      </c>
      <c r="D22" s="17">
        <v>66616316</v>
      </c>
      <c r="E22" s="17">
        <v>1251052</v>
      </c>
      <c r="F22" s="17">
        <v>27002294</v>
      </c>
      <c r="G22" s="17">
        <v>4721630</v>
      </c>
      <c r="H22" s="17">
        <v>3523413</v>
      </c>
      <c r="I22" s="17">
        <v>770703</v>
      </c>
      <c r="J22" s="17">
        <v>1881773</v>
      </c>
      <c r="K22" s="17">
        <v>1330804</v>
      </c>
      <c r="L22" s="17">
        <v>14297106</v>
      </c>
      <c r="M22" s="17">
        <v>7261522</v>
      </c>
      <c r="N22" s="17">
        <v>0</v>
      </c>
      <c r="O22" s="17">
        <v>3174584</v>
      </c>
      <c r="P22" s="17">
        <v>1401435</v>
      </c>
      <c r="Q22" s="17">
        <v>11789337</v>
      </c>
      <c r="R22" s="17">
        <v>13102921</v>
      </c>
      <c r="S22" s="17">
        <v>13025238</v>
      </c>
      <c r="T22" s="17">
        <v>14052536</v>
      </c>
      <c r="U22" s="17">
        <v>13659383</v>
      </c>
      <c r="V22" s="17">
        <v>22805660</v>
      </c>
      <c r="W22" s="17">
        <v>25525752</v>
      </c>
      <c r="X22" s="17">
        <v>26137138</v>
      </c>
      <c r="Y22" s="17">
        <v>27785444</v>
      </c>
      <c r="Z22" s="17">
        <v>30565366</v>
      </c>
      <c r="AA22" s="17">
        <v>14049527</v>
      </c>
      <c r="AB22" s="17">
        <v>15606158</v>
      </c>
      <c r="AC22" s="17">
        <v>15286252</v>
      </c>
      <c r="AD22" s="17">
        <v>15770178</v>
      </c>
      <c r="AE22" s="17">
        <v>15829365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766985.71919961728</v>
      </c>
      <c r="AL22" s="17">
        <v>812580.68156365689</v>
      </c>
      <c r="AM22" s="17">
        <v>1046215.1977994184</v>
      </c>
      <c r="AN22" s="17">
        <v>15606158</v>
      </c>
      <c r="AO22" s="17">
        <v>14519266.280800384</v>
      </c>
      <c r="AP22" s="17">
        <v>14957597.318436343</v>
      </c>
      <c r="AQ22" s="17">
        <v>14783149.802200582</v>
      </c>
      <c r="AR22" s="66">
        <v>914.01086999999995</v>
      </c>
      <c r="AS22" s="66">
        <v>923.63487999999995</v>
      </c>
      <c r="AT22" s="66">
        <v>799.9589400000001</v>
      </c>
      <c r="AU22" s="66">
        <v>754.22543999999994</v>
      </c>
      <c r="AV22" s="17">
        <f t="shared" si="0"/>
        <v>17074.368054288021</v>
      </c>
      <c r="AW22" s="17">
        <f t="shared" si="1"/>
        <v>15719.703310468725</v>
      </c>
      <c r="AX22" s="17">
        <f t="shared" si="2"/>
        <v>18697.956320653586</v>
      </c>
      <c r="AY22" s="17">
        <f t="shared" si="3"/>
        <v>19600.439097096198</v>
      </c>
      <c r="AZ22" s="17">
        <v>17240516</v>
      </c>
      <c r="BA22" s="17">
        <v>19660444</v>
      </c>
      <c r="BB22" s="17">
        <v>21389452</v>
      </c>
      <c r="BC22" s="17">
        <v>23160080</v>
      </c>
      <c r="BD22" s="17">
        <v>24942724</v>
      </c>
      <c r="BE22" s="66">
        <v>1375</v>
      </c>
      <c r="BF22" s="66">
        <v>1383</v>
      </c>
      <c r="BG22" s="66">
        <v>1424</v>
      </c>
      <c r="BH22" s="66">
        <v>1263</v>
      </c>
      <c r="BI22" s="66">
        <v>1164</v>
      </c>
      <c r="BJ22" s="66">
        <v>13074</v>
      </c>
      <c r="BK22" s="66">
        <v>14164</v>
      </c>
      <c r="BL22" s="66">
        <v>15321</v>
      </c>
      <c r="BM22" s="66">
        <v>17384</v>
      </c>
      <c r="BN22" s="66">
        <v>20876</v>
      </c>
    </row>
    <row r="23" spans="1:66">
      <c r="A23" s="8" t="s">
        <v>53</v>
      </c>
      <c r="B23" s="26" t="s">
        <v>54</v>
      </c>
      <c r="C23" s="8" t="s">
        <v>12</v>
      </c>
      <c r="D23" s="17">
        <v>281154176</v>
      </c>
      <c r="E23" s="17">
        <v>5107746</v>
      </c>
      <c r="F23" s="17">
        <v>133591920</v>
      </c>
      <c r="G23" s="17">
        <v>13102169</v>
      </c>
      <c r="H23" s="17">
        <v>16188274</v>
      </c>
      <c r="I23" s="17">
        <v>2397719</v>
      </c>
      <c r="J23" s="17">
        <v>2478233</v>
      </c>
      <c r="K23" s="17">
        <v>7493340</v>
      </c>
      <c r="L23" s="17">
        <v>53144492</v>
      </c>
      <c r="M23" s="17">
        <v>32776260</v>
      </c>
      <c r="N23" s="17">
        <v>0</v>
      </c>
      <c r="O23" s="17">
        <v>9758856</v>
      </c>
      <c r="P23" s="17">
        <v>5115165</v>
      </c>
      <c r="Q23" s="17">
        <v>45767232</v>
      </c>
      <c r="R23" s="17">
        <v>49153448</v>
      </c>
      <c r="S23" s="17">
        <v>52105136</v>
      </c>
      <c r="T23" s="17">
        <v>59139280</v>
      </c>
      <c r="U23" s="17">
        <v>61569784</v>
      </c>
      <c r="V23" s="17">
        <v>80798048</v>
      </c>
      <c r="W23" s="17">
        <v>86402512</v>
      </c>
      <c r="X23" s="17">
        <v>76757736</v>
      </c>
      <c r="Y23" s="17">
        <v>81869544</v>
      </c>
      <c r="Z23" s="17">
        <v>88629008</v>
      </c>
      <c r="AA23" s="17">
        <v>53050396</v>
      </c>
      <c r="AB23" s="17">
        <v>53665840</v>
      </c>
      <c r="AC23" s="17">
        <v>55832468</v>
      </c>
      <c r="AD23" s="17">
        <v>61605040</v>
      </c>
      <c r="AE23" s="17">
        <v>60406744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53665840</v>
      </c>
      <c r="AO23" s="17">
        <v>55832468</v>
      </c>
      <c r="AP23" s="17">
        <v>61605040</v>
      </c>
      <c r="AQ23" s="17">
        <v>60406744</v>
      </c>
      <c r="AR23" s="66">
        <v>6616.7275</v>
      </c>
      <c r="AS23" s="66">
        <v>6644.2826999999997</v>
      </c>
      <c r="AT23" s="66">
        <v>6843.116</v>
      </c>
      <c r="AU23" s="66">
        <v>6596.5505500000008</v>
      </c>
      <c r="AV23" s="17">
        <f t="shared" si="0"/>
        <v>8110.6317284488441</v>
      </c>
      <c r="AW23" s="17">
        <f t="shared" si="1"/>
        <v>8403.0843540116075</v>
      </c>
      <c r="AX23" s="17">
        <f t="shared" si="2"/>
        <v>9002.483663874762</v>
      </c>
      <c r="AY23" s="17">
        <f t="shared" si="3"/>
        <v>9157.3229890582734</v>
      </c>
      <c r="AZ23" s="17">
        <v>68918696</v>
      </c>
      <c r="BA23" s="17">
        <v>62842976</v>
      </c>
      <c r="BB23" s="17">
        <v>59973908</v>
      </c>
      <c r="BC23" s="17">
        <v>60209004</v>
      </c>
      <c r="BD23" s="17">
        <v>67103880</v>
      </c>
      <c r="BE23" s="66">
        <v>6703</v>
      </c>
      <c r="BF23" s="66">
        <v>6725</v>
      </c>
      <c r="BG23" s="66">
        <v>6677</v>
      </c>
      <c r="BH23" s="66">
        <v>6650</v>
      </c>
      <c r="BI23" s="66">
        <v>6401</v>
      </c>
      <c r="BJ23" s="66">
        <v>60154</v>
      </c>
      <c r="BK23" s="66">
        <v>50176</v>
      </c>
      <c r="BL23" s="66">
        <v>46190</v>
      </c>
      <c r="BM23" s="66">
        <v>44997</v>
      </c>
      <c r="BN23" s="66">
        <v>49253</v>
      </c>
    </row>
    <row r="24" spans="1:66">
      <c r="A24" s="8" t="s">
        <v>56</v>
      </c>
      <c r="B24" s="26" t="s">
        <v>57</v>
      </c>
      <c r="C24" s="8" t="s">
        <v>6</v>
      </c>
      <c r="D24" s="17">
        <v>580576960</v>
      </c>
      <c r="E24" s="17">
        <v>47445600</v>
      </c>
      <c r="F24" s="17">
        <v>213713488</v>
      </c>
      <c r="G24" s="17">
        <v>28275762</v>
      </c>
      <c r="H24" s="17">
        <v>30479626</v>
      </c>
      <c r="I24" s="17">
        <v>4384778</v>
      </c>
      <c r="J24" s="17">
        <v>4773768</v>
      </c>
      <c r="K24" s="17">
        <v>1864730</v>
      </c>
      <c r="L24" s="17">
        <v>181654496</v>
      </c>
      <c r="M24" s="17">
        <v>46455872</v>
      </c>
      <c r="N24" s="17">
        <v>0</v>
      </c>
      <c r="O24" s="17">
        <v>15954020</v>
      </c>
      <c r="P24" s="17">
        <v>5574819</v>
      </c>
      <c r="Q24" s="17">
        <v>136498128</v>
      </c>
      <c r="R24" s="17">
        <v>136499136</v>
      </c>
      <c r="S24" s="17">
        <v>142065792</v>
      </c>
      <c r="T24" s="17">
        <v>130336024</v>
      </c>
      <c r="U24" s="17">
        <v>122517272</v>
      </c>
      <c r="V24" s="17">
        <v>120904760</v>
      </c>
      <c r="W24" s="17">
        <v>125123952</v>
      </c>
      <c r="X24" s="17">
        <v>122269856</v>
      </c>
      <c r="Y24" s="17">
        <v>139454112</v>
      </c>
      <c r="Z24" s="17">
        <v>149955360</v>
      </c>
      <c r="AA24" s="17">
        <v>120709848</v>
      </c>
      <c r="AB24" s="17">
        <v>117014592</v>
      </c>
      <c r="AC24" s="17">
        <v>117505640</v>
      </c>
      <c r="AD24" s="17">
        <v>122880552</v>
      </c>
      <c r="AE24" s="17">
        <v>121521840</v>
      </c>
      <c r="AF24" s="17">
        <v>108489.84588478235</v>
      </c>
      <c r="AG24" s="17">
        <v>97596.116817165574</v>
      </c>
      <c r="AH24" s="17">
        <v>50696.078574840547</v>
      </c>
      <c r="AI24" s="17">
        <v>82676.638089508619</v>
      </c>
      <c r="AJ24" s="17">
        <v>4028004.6517080087</v>
      </c>
      <c r="AK24" s="17">
        <v>3497236.7983099059</v>
      </c>
      <c r="AL24" s="17">
        <v>3002734.2335595712</v>
      </c>
      <c r="AM24" s="17">
        <v>3557840.5188041348</v>
      </c>
      <c r="AN24" s="17">
        <v>112878097.50240721</v>
      </c>
      <c r="AO24" s="17">
        <v>113910807.08487293</v>
      </c>
      <c r="AP24" s="17">
        <v>119827121.68786559</v>
      </c>
      <c r="AQ24" s="17">
        <v>117881322.84310636</v>
      </c>
      <c r="AR24" s="66">
        <v>12975.166949999999</v>
      </c>
      <c r="AS24" s="66">
        <v>13500.167799999999</v>
      </c>
      <c r="AT24" s="66">
        <v>13250.365089999999</v>
      </c>
      <c r="AU24" s="66">
        <v>12481.63716</v>
      </c>
      <c r="AV24" s="17">
        <f t="shared" si="0"/>
        <v>8699.5487562807211</v>
      </c>
      <c r="AW24" s="17">
        <f t="shared" si="1"/>
        <v>8437.7326839502639</v>
      </c>
      <c r="AX24" s="17">
        <f t="shared" si="2"/>
        <v>9043.307174856538</v>
      </c>
      <c r="AY24" s="17">
        <f t="shared" si="3"/>
        <v>9444.3798783769762</v>
      </c>
      <c r="AZ24" s="17">
        <v>121294608</v>
      </c>
      <c r="BA24" s="17">
        <v>119551600</v>
      </c>
      <c r="BB24" s="17">
        <v>122835336</v>
      </c>
      <c r="BC24" s="17">
        <v>123557560</v>
      </c>
      <c r="BD24" s="17">
        <v>124483424</v>
      </c>
      <c r="BE24" s="66">
        <v>16799</v>
      </c>
      <c r="BF24" s="66">
        <v>16395</v>
      </c>
      <c r="BG24" s="66">
        <v>16495</v>
      </c>
      <c r="BH24" s="66">
        <v>16123</v>
      </c>
      <c r="BI24" s="66">
        <v>14253</v>
      </c>
      <c r="BJ24" s="66">
        <v>620060</v>
      </c>
      <c r="BK24" s="66">
        <v>622744</v>
      </c>
      <c r="BL24" s="66">
        <v>608786</v>
      </c>
      <c r="BM24" s="66">
        <v>563154</v>
      </c>
      <c r="BN24" s="66">
        <v>548821</v>
      </c>
    </row>
    <row r="25" spans="1:66">
      <c r="A25" s="8" t="s">
        <v>58</v>
      </c>
      <c r="B25" s="26" t="s">
        <v>59</v>
      </c>
      <c r="C25" s="8" t="s">
        <v>6</v>
      </c>
      <c r="D25" s="17">
        <v>222224816</v>
      </c>
      <c r="E25" s="17">
        <v>24640596</v>
      </c>
      <c r="F25" s="17">
        <v>57973308</v>
      </c>
      <c r="G25" s="17">
        <v>15584911</v>
      </c>
      <c r="H25" s="17">
        <v>29497152</v>
      </c>
      <c r="I25" s="17">
        <v>2539016</v>
      </c>
      <c r="J25" s="17">
        <v>2347340</v>
      </c>
      <c r="K25" s="17">
        <v>1139193</v>
      </c>
      <c r="L25" s="17">
        <v>70217840</v>
      </c>
      <c r="M25" s="17">
        <v>7637606</v>
      </c>
      <c r="N25" s="17">
        <v>0</v>
      </c>
      <c r="O25" s="17">
        <v>5352562</v>
      </c>
      <c r="P25" s="17">
        <v>5295284</v>
      </c>
      <c r="Q25" s="17">
        <v>15033412</v>
      </c>
      <c r="R25" s="17">
        <v>17635632</v>
      </c>
      <c r="S25" s="17">
        <v>18450972</v>
      </c>
      <c r="T25" s="17">
        <v>21835552</v>
      </c>
      <c r="U25" s="17">
        <v>24189962</v>
      </c>
      <c r="V25" s="17">
        <v>55131132</v>
      </c>
      <c r="W25" s="17">
        <v>60106752</v>
      </c>
      <c r="X25" s="17">
        <v>75847960</v>
      </c>
      <c r="Y25" s="17">
        <v>80805824</v>
      </c>
      <c r="Z25" s="17">
        <v>78743248</v>
      </c>
      <c r="AA25" s="17">
        <v>21814768</v>
      </c>
      <c r="AB25" s="17">
        <v>25049316</v>
      </c>
      <c r="AC25" s="17">
        <v>28813952</v>
      </c>
      <c r="AD25" s="17">
        <v>33472464</v>
      </c>
      <c r="AE25" s="17">
        <v>33759304</v>
      </c>
      <c r="AF25" s="17">
        <v>0</v>
      </c>
      <c r="AG25" s="17">
        <v>0</v>
      </c>
      <c r="AH25" s="17">
        <v>0</v>
      </c>
      <c r="AI25" s="17">
        <v>0</v>
      </c>
      <c r="AJ25" s="17">
        <v>315040.13332080405</v>
      </c>
      <c r="AK25" s="17">
        <v>465346.82364750473</v>
      </c>
      <c r="AL25" s="17">
        <v>2170381.6555183008</v>
      </c>
      <c r="AM25" s="17">
        <v>567723.98802036117</v>
      </c>
      <c r="AN25" s="17">
        <v>24734275.866679195</v>
      </c>
      <c r="AO25" s="17">
        <v>28348605.176352493</v>
      </c>
      <c r="AP25" s="17">
        <v>31302082.344481699</v>
      </c>
      <c r="AQ25" s="17">
        <v>33191580.01197964</v>
      </c>
      <c r="AR25" s="66">
        <v>2700.97856</v>
      </c>
      <c r="AS25" s="66">
        <v>3019.2083000000002</v>
      </c>
      <c r="AT25" s="66">
        <v>3527.4387299999999</v>
      </c>
      <c r="AU25" s="66">
        <v>3577.3999800000001</v>
      </c>
      <c r="AV25" s="17">
        <f t="shared" si="0"/>
        <v>9157.5239555693461</v>
      </c>
      <c r="AW25" s="17">
        <f t="shared" si="1"/>
        <v>9389.4168137893939</v>
      </c>
      <c r="AX25" s="17">
        <f t="shared" si="2"/>
        <v>8873.8840672880233</v>
      </c>
      <c r="AY25" s="17">
        <f t="shared" si="3"/>
        <v>9278.129422916707</v>
      </c>
      <c r="AZ25" s="17">
        <v>46582064</v>
      </c>
      <c r="BA25" s="17">
        <v>48882160</v>
      </c>
      <c r="BB25" s="17">
        <v>61235712</v>
      </c>
      <c r="BC25" s="17">
        <v>63808376</v>
      </c>
      <c r="BD25" s="17">
        <v>69350904</v>
      </c>
      <c r="BE25" s="66">
        <v>2988</v>
      </c>
      <c r="BF25" s="66">
        <v>3736</v>
      </c>
      <c r="BG25" s="66">
        <v>4066</v>
      </c>
      <c r="BH25" s="66">
        <v>4801</v>
      </c>
      <c r="BI25" s="66">
        <v>4466</v>
      </c>
      <c r="BJ25" s="66">
        <v>73345</v>
      </c>
      <c r="BK25" s="66">
        <v>48739</v>
      </c>
      <c r="BL25" s="66">
        <v>62458</v>
      </c>
      <c r="BM25" s="66">
        <v>75051</v>
      </c>
      <c r="BN25" s="66">
        <v>71370</v>
      </c>
    </row>
    <row r="26" spans="1:66">
      <c r="A26" s="8" t="s">
        <v>1815</v>
      </c>
      <c r="B26" s="26" t="s">
        <v>60</v>
      </c>
      <c r="C26" s="8" t="s">
        <v>12</v>
      </c>
      <c r="D26" s="17">
        <v>383674304</v>
      </c>
      <c r="E26" s="17">
        <v>58710252</v>
      </c>
      <c r="F26" s="17">
        <v>98302888</v>
      </c>
      <c r="G26" s="17">
        <v>31703492</v>
      </c>
      <c r="H26" s="17">
        <v>32463428</v>
      </c>
      <c r="I26" s="17">
        <v>3429155</v>
      </c>
      <c r="J26" s="17">
        <v>5728909</v>
      </c>
      <c r="K26" s="17">
        <v>10338974</v>
      </c>
      <c r="L26" s="17">
        <v>89089968</v>
      </c>
      <c r="M26" s="17">
        <v>38267312</v>
      </c>
      <c r="N26" s="17">
        <v>0</v>
      </c>
      <c r="O26" s="17">
        <v>10930960</v>
      </c>
      <c r="P26" s="17">
        <v>4708973</v>
      </c>
      <c r="Q26" s="17">
        <v>53423832</v>
      </c>
      <c r="R26" s="17">
        <v>53018688</v>
      </c>
      <c r="S26" s="17">
        <v>52801304</v>
      </c>
      <c r="T26" s="17">
        <v>45666780</v>
      </c>
      <c r="U26" s="17">
        <v>57541588</v>
      </c>
      <c r="V26" s="17">
        <v>80660592</v>
      </c>
      <c r="W26" s="17">
        <v>88823272</v>
      </c>
      <c r="X26" s="17">
        <v>88670520</v>
      </c>
      <c r="Y26" s="17">
        <v>96038072</v>
      </c>
      <c r="Z26" s="17">
        <v>86013176</v>
      </c>
      <c r="AA26" s="17">
        <v>59684484</v>
      </c>
      <c r="AB26" s="17">
        <v>64051572</v>
      </c>
      <c r="AC26" s="17">
        <v>64224608</v>
      </c>
      <c r="AD26" s="17">
        <v>59926200</v>
      </c>
      <c r="AE26" s="17">
        <v>60209840</v>
      </c>
      <c r="AF26" s="17">
        <v>86660.882143034134</v>
      </c>
      <c r="AG26" s="17">
        <v>94542.029979292158</v>
      </c>
      <c r="AH26" s="17">
        <v>84573.162854002003</v>
      </c>
      <c r="AI26" s="17">
        <v>34965.819415645616</v>
      </c>
      <c r="AJ26" s="17">
        <v>3556106.2382864021</v>
      </c>
      <c r="AK26" s="17">
        <v>4257170.2508778423</v>
      </c>
      <c r="AL26" s="17">
        <v>4489266.5362559659</v>
      </c>
      <c r="AM26" s="17">
        <v>4162815.3892087345</v>
      </c>
      <c r="AN26" s="17">
        <v>60408804.879570566</v>
      </c>
      <c r="AO26" s="17">
        <v>59872895.719142869</v>
      </c>
      <c r="AP26" s="17">
        <v>55352360.300890028</v>
      </c>
      <c r="AQ26" s="17">
        <v>56012058.791375622</v>
      </c>
      <c r="AR26" s="66">
        <v>7380.8489</v>
      </c>
      <c r="AS26" s="66">
        <v>7275.1562100000001</v>
      </c>
      <c r="AT26" s="66">
        <v>6798.7987800000001</v>
      </c>
      <c r="AU26" s="66">
        <v>6659.7051000000001</v>
      </c>
      <c r="AV26" s="17">
        <f t="shared" si="0"/>
        <v>8184.5334727785266</v>
      </c>
      <c r="AW26" s="17">
        <f t="shared" si="1"/>
        <v>8229.7745905228985</v>
      </c>
      <c r="AX26" s="17">
        <f t="shared" si="2"/>
        <v>8141.4911798419234</v>
      </c>
      <c r="AY26" s="17">
        <f t="shared" si="3"/>
        <v>8410.5914526719243</v>
      </c>
      <c r="AZ26" s="17">
        <v>62037524</v>
      </c>
      <c r="BA26" s="17">
        <v>65936456</v>
      </c>
      <c r="BB26" s="17">
        <v>68188232</v>
      </c>
      <c r="BC26" s="17">
        <v>68473488</v>
      </c>
      <c r="BD26" s="17">
        <v>70526864</v>
      </c>
      <c r="BE26" s="66">
        <v>8409</v>
      </c>
      <c r="BF26" s="66">
        <v>8851</v>
      </c>
      <c r="BG26" s="66">
        <v>8631</v>
      </c>
      <c r="BH26" s="66">
        <v>7989</v>
      </c>
      <c r="BI26" s="66">
        <v>7635</v>
      </c>
      <c r="BJ26" s="66">
        <v>100449</v>
      </c>
      <c r="BK26" s="66">
        <v>100695</v>
      </c>
      <c r="BL26" s="66">
        <v>101878</v>
      </c>
      <c r="BM26" s="66">
        <v>99725</v>
      </c>
      <c r="BN26" s="66">
        <v>104685</v>
      </c>
    </row>
    <row r="27" spans="1:66">
      <c r="A27" s="8" t="s">
        <v>61</v>
      </c>
      <c r="B27" s="26" t="s">
        <v>62</v>
      </c>
      <c r="C27" s="8" t="s">
        <v>12</v>
      </c>
      <c r="D27" s="17">
        <v>225445776</v>
      </c>
      <c r="E27" s="17">
        <v>29380884</v>
      </c>
      <c r="F27" s="17">
        <v>69013696</v>
      </c>
      <c r="G27" s="17">
        <v>17378060</v>
      </c>
      <c r="H27" s="17">
        <v>14955702</v>
      </c>
      <c r="I27" s="17">
        <v>2337900</v>
      </c>
      <c r="J27" s="17">
        <v>2802641</v>
      </c>
      <c r="K27" s="17">
        <v>1875942</v>
      </c>
      <c r="L27" s="17">
        <v>74735744</v>
      </c>
      <c r="M27" s="17">
        <v>3492401</v>
      </c>
      <c r="N27" s="17">
        <v>0</v>
      </c>
      <c r="O27" s="17">
        <v>6662743</v>
      </c>
      <c r="P27" s="17">
        <v>2810068</v>
      </c>
      <c r="Q27" s="17">
        <v>33761344</v>
      </c>
      <c r="R27" s="17">
        <v>32611860</v>
      </c>
      <c r="S27" s="17">
        <v>36418976</v>
      </c>
      <c r="T27" s="17">
        <v>36144792</v>
      </c>
      <c r="U27" s="17">
        <v>35663528</v>
      </c>
      <c r="V27" s="17">
        <v>51063828</v>
      </c>
      <c r="W27" s="17">
        <v>56257944</v>
      </c>
      <c r="X27" s="17">
        <v>56443120</v>
      </c>
      <c r="Y27" s="17">
        <v>59613800</v>
      </c>
      <c r="Z27" s="17">
        <v>60778304</v>
      </c>
      <c r="AA27" s="17">
        <v>36455800</v>
      </c>
      <c r="AB27" s="17">
        <v>36128640</v>
      </c>
      <c r="AC27" s="17">
        <v>38154364</v>
      </c>
      <c r="AD27" s="17">
        <v>41593648</v>
      </c>
      <c r="AE27" s="17">
        <v>39944224</v>
      </c>
      <c r="AF27" s="17">
        <v>0</v>
      </c>
      <c r="AG27" s="17">
        <v>0</v>
      </c>
      <c r="AH27" s="17">
        <v>0</v>
      </c>
      <c r="AI27" s="17">
        <v>0</v>
      </c>
      <c r="AJ27" s="17">
        <v>1905186.4089406792</v>
      </c>
      <c r="AK27" s="17">
        <v>1828247.6163783553</v>
      </c>
      <c r="AL27" s="17">
        <v>2073576.0677684681</v>
      </c>
      <c r="AM27" s="17">
        <v>2086599.4158340478</v>
      </c>
      <c r="AN27" s="17">
        <v>34223453.59105932</v>
      </c>
      <c r="AO27" s="17">
        <v>36326116.383621648</v>
      </c>
      <c r="AP27" s="17">
        <v>39520071.932231531</v>
      </c>
      <c r="AQ27" s="17">
        <v>37857624.584165953</v>
      </c>
      <c r="AR27" s="66">
        <v>4720.0437899999997</v>
      </c>
      <c r="AS27" s="66">
        <v>4816.6216700000004</v>
      </c>
      <c r="AT27" s="66">
        <v>4940.8993499999997</v>
      </c>
      <c r="AU27" s="66">
        <v>4927.0016900000001</v>
      </c>
      <c r="AV27" s="17">
        <f t="shared" si="0"/>
        <v>7250.6644246746109</v>
      </c>
      <c r="AW27" s="17">
        <f t="shared" si="1"/>
        <v>7541.8247212307306</v>
      </c>
      <c r="AX27" s="17">
        <f t="shared" si="2"/>
        <v>7998.5583863859792</v>
      </c>
      <c r="AY27" s="17">
        <f t="shared" si="3"/>
        <v>7683.704404040087</v>
      </c>
      <c r="AZ27" s="17">
        <v>43766376</v>
      </c>
      <c r="BA27" s="17">
        <v>46247520</v>
      </c>
      <c r="BB27" s="17">
        <v>47521296</v>
      </c>
      <c r="BC27" s="17">
        <v>50291248</v>
      </c>
      <c r="BD27" s="17">
        <v>50668348</v>
      </c>
      <c r="BE27" s="66">
        <v>6059</v>
      </c>
      <c r="BF27" s="66">
        <v>5973</v>
      </c>
      <c r="BG27" s="66">
        <v>5789</v>
      </c>
      <c r="BH27" s="66">
        <v>5673</v>
      </c>
      <c r="BI27" s="66">
        <v>5609</v>
      </c>
      <c r="BJ27" s="66">
        <v>77986</v>
      </c>
      <c r="BK27" s="66">
        <v>82517</v>
      </c>
      <c r="BL27" s="66">
        <v>79239</v>
      </c>
      <c r="BM27" s="66">
        <v>76470</v>
      </c>
      <c r="BN27" s="66">
        <v>72560</v>
      </c>
    </row>
    <row r="28" spans="1:66">
      <c r="A28" s="8" t="s">
        <v>63</v>
      </c>
      <c r="B28" s="26" t="s">
        <v>64</v>
      </c>
      <c r="C28" s="8" t="s">
        <v>12</v>
      </c>
      <c r="D28" s="17">
        <v>251639936</v>
      </c>
      <c r="E28" s="17">
        <v>15420082</v>
      </c>
      <c r="F28" s="17">
        <v>89647176</v>
      </c>
      <c r="G28" s="17">
        <v>37209520</v>
      </c>
      <c r="H28" s="17">
        <v>27826990</v>
      </c>
      <c r="I28" s="17">
        <v>3289514</v>
      </c>
      <c r="J28" s="17">
        <v>4394485</v>
      </c>
      <c r="K28" s="17">
        <v>4882354</v>
      </c>
      <c r="L28" s="17">
        <v>47135284</v>
      </c>
      <c r="M28" s="17">
        <v>9442256</v>
      </c>
      <c r="N28" s="17">
        <v>0</v>
      </c>
      <c r="O28" s="17">
        <v>7751831</v>
      </c>
      <c r="P28" s="17">
        <v>4640443</v>
      </c>
      <c r="Q28" s="17">
        <v>66088104</v>
      </c>
      <c r="R28" s="17">
        <v>58906172</v>
      </c>
      <c r="S28" s="17">
        <v>60394284</v>
      </c>
      <c r="T28" s="17">
        <v>86811184</v>
      </c>
      <c r="U28" s="17">
        <v>55971292</v>
      </c>
      <c r="V28" s="17">
        <v>49898036</v>
      </c>
      <c r="W28" s="17">
        <v>52922448</v>
      </c>
      <c r="X28" s="17">
        <v>47763368</v>
      </c>
      <c r="Y28" s="17">
        <v>27734508</v>
      </c>
      <c r="Z28" s="17">
        <v>56734632</v>
      </c>
      <c r="AA28" s="17">
        <v>62593840</v>
      </c>
      <c r="AB28" s="17">
        <v>55937784</v>
      </c>
      <c r="AC28" s="17">
        <v>48323324</v>
      </c>
      <c r="AD28" s="17">
        <v>45453028</v>
      </c>
      <c r="AE28" s="17">
        <v>46340744</v>
      </c>
      <c r="AF28" s="17">
        <v>0</v>
      </c>
      <c r="AG28" s="17">
        <v>0</v>
      </c>
      <c r="AH28" s="17">
        <v>0</v>
      </c>
      <c r="AI28" s="17">
        <v>0</v>
      </c>
      <c r="AJ28" s="17">
        <v>5490805.9189380808</v>
      </c>
      <c r="AK28" s="17">
        <v>5244869.6161524989</v>
      </c>
      <c r="AL28" s="17">
        <v>5891095.5961423237</v>
      </c>
      <c r="AM28" s="17">
        <v>6365238.0915164575</v>
      </c>
      <c r="AN28" s="17">
        <v>50446978.081061922</v>
      </c>
      <c r="AO28" s="17">
        <v>43078454.383847505</v>
      </c>
      <c r="AP28" s="17">
        <v>39561932.403857678</v>
      </c>
      <c r="AQ28" s="17">
        <v>39975505.908483543</v>
      </c>
      <c r="AR28" s="66">
        <v>6402.6636000000008</v>
      </c>
      <c r="AS28" s="66">
        <v>5929.6145999999999</v>
      </c>
      <c r="AT28" s="66">
        <v>5672.0020500000001</v>
      </c>
      <c r="AU28" s="66">
        <v>5334.3586800000003</v>
      </c>
      <c r="AV28" s="17">
        <f t="shared" si="0"/>
        <v>7879.0611584000626</v>
      </c>
      <c r="AW28" s="17">
        <f t="shared" si="1"/>
        <v>7264.9669986726467</v>
      </c>
      <c r="AX28" s="17">
        <f t="shared" si="2"/>
        <v>6974.9503006363821</v>
      </c>
      <c r="AY28" s="17">
        <f t="shared" si="3"/>
        <v>7493.9666240222787</v>
      </c>
      <c r="AZ28" s="17">
        <v>51348164</v>
      </c>
      <c r="BA28" s="17">
        <v>50665896</v>
      </c>
      <c r="BB28" s="17">
        <v>55724064</v>
      </c>
      <c r="BC28" s="17">
        <v>59865520</v>
      </c>
      <c r="BD28" s="17">
        <v>64087368</v>
      </c>
      <c r="BE28" s="66">
        <v>7550</v>
      </c>
      <c r="BF28" s="66">
        <v>7135</v>
      </c>
      <c r="BG28" s="66">
        <v>6690</v>
      </c>
      <c r="BH28" s="66">
        <v>6435</v>
      </c>
      <c r="BI28" s="66">
        <v>6156</v>
      </c>
      <c r="BJ28" s="66">
        <v>86224</v>
      </c>
      <c r="BK28" s="66">
        <v>81643</v>
      </c>
      <c r="BL28" s="66">
        <v>81657</v>
      </c>
      <c r="BM28" s="66">
        <v>85330</v>
      </c>
      <c r="BN28" s="66">
        <v>93180</v>
      </c>
    </row>
    <row r="29" spans="1:66">
      <c r="A29" s="8" t="s">
        <v>65</v>
      </c>
      <c r="B29" s="26" t="s">
        <v>66</v>
      </c>
      <c r="C29" s="8" t="s">
        <v>6</v>
      </c>
      <c r="D29" s="17">
        <v>457699712</v>
      </c>
      <c r="E29" s="17">
        <v>17946616</v>
      </c>
      <c r="F29" s="17">
        <v>190103648</v>
      </c>
      <c r="G29" s="17">
        <v>13399340</v>
      </c>
      <c r="H29" s="17">
        <v>27718336</v>
      </c>
      <c r="I29" s="17">
        <v>5540046</v>
      </c>
      <c r="J29" s="17">
        <v>3532441</v>
      </c>
      <c r="K29" s="17">
        <v>2364730</v>
      </c>
      <c r="L29" s="17">
        <v>172904848</v>
      </c>
      <c r="M29" s="17">
        <v>8806129</v>
      </c>
      <c r="N29" s="17">
        <v>0</v>
      </c>
      <c r="O29" s="17">
        <v>10101347</v>
      </c>
      <c r="P29" s="17">
        <v>5282243</v>
      </c>
      <c r="Q29" s="17">
        <v>62040352</v>
      </c>
      <c r="R29" s="17">
        <v>80456912</v>
      </c>
      <c r="S29" s="17">
        <v>78452560</v>
      </c>
      <c r="T29" s="17">
        <v>86524400</v>
      </c>
      <c r="U29" s="17">
        <v>84572848</v>
      </c>
      <c r="V29" s="17">
        <v>107663504</v>
      </c>
      <c r="W29" s="17">
        <v>100489912</v>
      </c>
      <c r="X29" s="17">
        <v>109609216</v>
      </c>
      <c r="Y29" s="17">
        <v>105950984</v>
      </c>
      <c r="Z29" s="17">
        <v>112086848</v>
      </c>
      <c r="AA29" s="17">
        <v>81419368</v>
      </c>
      <c r="AB29" s="17">
        <v>89584752</v>
      </c>
      <c r="AC29" s="17">
        <v>88987744</v>
      </c>
      <c r="AD29" s="17">
        <v>93376016</v>
      </c>
      <c r="AE29" s="17">
        <v>91628456</v>
      </c>
      <c r="AF29" s="17">
        <v>0</v>
      </c>
      <c r="AG29" s="17">
        <v>0</v>
      </c>
      <c r="AH29" s="17">
        <v>0</v>
      </c>
      <c r="AI29" s="17">
        <v>0</v>
      </c>
      <c r="AJ29" s="17">
        <v>1547193.1951503498</v>
      </c>
      <c r="AK29" s="17">
        <v>1780757.9817383424</v>
      </c>
      <c r="AL29" s="17">
        <v>1809799.4347654786</v>
      </c>
      <c r="AM29" s="17">
        <v>1970831.4510841323</v>
      </c>
      <c r="AN29" s="17">
        <v>88037558.804849654</v>
      </c>
      <c r="AO29" s="17">
        <v>87206986.018261656</v>
      </c>
      <c r="AP29" s="17">
        <v>91566216.565234527</v>
      </c>
      <c r="AQ29" s="17">
        <v>89657624.548915863</v>
      </c>
      <c r="AR29" s="66">
        <v>9216.3921200000004</v>
      </c>
      <c r="AS29" s="66">
        <v>9089.3457600000002</v>
      </c>
      <c r="AT29" s="66">
        <v>9293.2989600000001</v>
      </c>
      <c r="AU29" s="66">
        <v>9100.9274100000002</v>
      </c>
      <c r="AV29" s="17">
        <f t="shared" si="0"/>
        <v>9552.2800743041353</v>
      </c>
      <c r="AW29" s="17">
        <f t="shared" si="1"/>
        <v>9594.4183795976151</v>
      </c>
      <c r="AX29" s="17">
        <f t="shared" si="2"/>
        <v>9852.9291868637483</v>
      </c>
      <c r="AY29" s="17">
        <f t="shared" si="3"/>
        <v>9851.4822182188855</v>
      </c>
      <c r="AZ29" s="17">
        <v>84856976</v>
      </c>
      <c r="BA29" s="17">
        <v>83406432</v>
      </c>
      <c r="BB29" s="17">
        <v>87936848</v>
      </c>
      <c r="BC29" s="17">
        <v>89008344</v>
      </c>
      <c r="BD29" s="17">
        <v>94182616</v>
      </c>
      <c r="BE29" s="66">
        <v>10818</v>
      </c>
      <c r="BF29" s="66">
        <v>11882</v>
      </c>
      <c r="BG29" s="66">
        <v>11451</v>
      </c>
      <c r="BH29" s="66">
        <v>11112</v>
      </c>
      <c r="BI29" s="66">
        <v>10119</v>
      </c>
      <c r="BJ29" s="66">
        <v>80213</v>
      </c>
      <c r="BK29" s="66">
        <v>83616</v>
      </c>
      <c r="BL29" s="66">
        <v>111373</v>
      </c>
      <c r="BM29" s="66">
        <v>113112</v>
      </c>
      <c r="BN29" s="66">
        <v>109484</v>
      </c>
    </row>
    <row r="30" spans="1:66">
      <c r="A30" s="8" t="s">
        <v>1889</v>
      </c>
      <c r="B30" s="8" t="s">
        <v>68</v>
      </c>
      <c r="C30" s="8" t="s">
        <v>32</v>
      </c>
      <c r="D30" s="17">
        <v>44770416</v>
      </c>
      <c r="E30" s="17">
        <v>2589753</v>
      </c>
      <c r="F30" s="17">
        <v>29254932</v>
      </c>
      <c r="G30" s="17">
        <v>1940323</v>
      </c>
      <c r="H30" s="17">
        <v>0</v>
      </c>
      <c r="I30" s="17">
        <v>53690</v>
      </c>
      <c r="J30" s="17">
        <v>477434</v>
      </c>
      <c r="K30" s="17">
        <v>268334</v>
      </c>
      <c r="L30" s="17">
        <v>0</v>
      </c>
      <c r="M30" s="17">
        <v>10185952</v>
      </c>
      <c r="N30" s="17">
        <v>0</v>
      </c>
      <c r="O30" s="17">
        <v>0</v>
      </c>
      <c r="P30" s="17">
        <v>0</v>
      </c>
      <c r="Q30" s="17">
        <v>12777324</v>
      </c>
      <c r="R30" s="17">
        <v>14517271</v>
      </c>
      <c r="S30" s="17">
        <v>17202920</v>
      </c>
      <c r="T30" s="17">
        <v>16717486</v>
      </c>
      <c r="U30" s="17">
        <v>16913628</v>
      </c>
      <c r="V30" s="17">
        <v>-193779</v>
      </c>
      <c r="W30" s="17">
        <v>0</v>
      </c>
      <c r="X30" s="17">
        <v>0</v>
      </c>
      <c r="Y30" s="17">
        <v>0</v>
      </c>
      <c r="Z30" s="17">
        <v>0</v>
      </c>
      <c r="AA30" s="17">
        <v>13605469</v>
      </c>
      <c r="AB30" s="17">
        <v>15911275</v>
      </c>
      <c r="AC30" s="17">
        <v>16853004</v>
      </c>
      <c r="AD30" s="17">
        <v>16634231</v>
      </c>
      <c r="AE30" s="17">
        <v>16583270</v>
      </c>
      <c r="AF30" s="17">
        <v>0</v>
      </c>
      <c r="AG30" s="17">
        <v>0</v>
      </c>
      <c r="AH30" s="17">
        <v>0</v>
      </c>
      <c r="AI30" s="17">
        <v>0</v>
      </c>
      <c r="AJ30" s="17">
        <v>15128</v>
      </c>
      <c r="AK30" s="17">
        <v>11871</v>
      </c>
      <c r="AL30" s="17">
        <v>23914</v>
      </c>
      <c r="AM30" s="17">
        <v>189771</v>
      </c>
      <c r="AN30" s="17">
        <v>15896147</v>
      </c>
      <c r="AO30" s="17">
        <v>16841133</v>
      </c>
      <c r="AP30" s="17">
        <v>16610317</v>
      </c>
      <c r="AQ30" s="17">
        <v>16393499</v>
      </c>
      <c r="AR30" s="67"/>
      <c r="AS30" s="67"/>
      <c r="AT30" s="67"/>
      <c r="AU30" s="67"/>
      <c r="AV30" s="68"/>
      <c r="AW30" s="68"/>
      <c r="AX30" s="68"/>
      <c r="AY30" s="68"/>
      <c r="AZ30" s="68"/>
      <c r="BA30" s="68"/>
      <c r="BB30" s="68"/>
      <c r="BC30" s="68"/>
      <c r="BD30" s="68"/>
      <c r="BE30" s="66">
        <v>393</v>
      </c>
      <c r="BF30" s="66">
        <v>390</v>
      </c>
      <c r="BG30" s="66">
        <v>442</v>
      </c>
      <c r="BH30" s="66">
        <v>454</v>
      </c>
      <c r="BI30" s="66">
        <v>462</v>
      </c>
      <c r="BJ30" s="66">
        <v>0</v>
      </c>
      <c r="BK30" s="66">
        <v>0</v>
      </c>
      <c r="BL30" s="66">
        <v>0</v>
      </c>
      <c r="BM30" s="66">
        <v>0</v>
      </c>
      <c r="BN30" s="66">
        <v>0</v>
      </c>
    </row>
    <row r="31" spans="1:66">
      <c r="A31" s="8" t="s">
        <v>1890</v>
      </c>
      <c r="B31" s="8" t="s">
        <v>69</v>
      </c>
      <c r="C31" s="8" t="s">
        <v>32</v>
      </c>
      <c r="D31" s="17">
        <v>53698832</v>
      </c>
      <c r="E31" s="17">
        <v>3280505</v>
      </c>
      <c r="F31" s="17">
        <v>33857136</v>
      </c>
      <c r="G31" s="17">
        <v>683715</v>
      </c>
      <c r="H31" s="17">
        <v>0</v>
      </c>
      <c r="I31" s="17">
        <v>0</v>
      </c>
      <c r="J31" s="17">
        <v>1033446</v>
      </c>
      <c r="K31" s="17">
        <v>2587332</v>
      </c>
      <c r="L31" s="17">
        <v>0</v>
      </c>
      <c r="M31" s="17">
        <v>12256698</v>
      </c>
      <c r="N31" s="17">
        <v>0</v>
      </c>
      <c r="O31" s="17">
        <v>0</v>
      </c>
      <c r="P31" s="17">
        <v>0</v>
      </c>
      <c r="Q31" s="17">
        <v>19550912</v>
      </c>
      <c r="R31" s="17">
        <v>20126556</v>
      </c>
      <c r="S31" s="17">
        <v>19159392</v>
      </c>
      <c r="T31" s="17">
        <v>18715788</v>
      </c>
      <c r="U31" s="17">
        <v>17489656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20234326</v>
      </c>
      <c r="AB31" s="17">
        <v>19938060</v>
      </c>
      <c r="AC31" s="17">
        <v>20018504</v>
      </c>
      <c r="AD31" s="17">
        <v>19224896</v>
      </c>
      <c r="AE31" s="17">
        <v>17172512</v>
      </c>
      <c r="AF31" s="17">
        <v>0</v>
      </c>
      <c r="AG31" s="17">
        <v>0</v>
      </c>
      <c r="AH31" s="17">
        <v>0</v>
      </c>
      <c r="AI31" s="17">
        <v>0</v>
      </c>
      <c r="AJ31" s="17">
        <v>110044</v>
      </c>
      <c r="AK31" s="17">
        <v>69180</v>
      </c>
      <c r="AL31" s="17">
        <v>74090</v>
      </c>
      <c r="AM31" s="17">
        <v>163762</v>
      </c>
      <c r="AN31" s="17">
        <v>19828016</v>
      </c>
      <c r="AO31" s="17">
        <v>19949324</v>
      </c>
      <c r="AP31" s="17">
        <v>19150806</v>
      </c>
      <c r="AQ31" s="17">
        <v>17008750</v>
      </c>
      <c r="AR31" s="67"/>
      <c r="AS31" s="67"/>
      <c r="AT31" s="67"/>
      <c r="AU31" s="67"/>
      <c r="AV31" s="68"/>
      <c r="AW31" s="68"/>
      <c r="AX31" s="68"/>
      <c r="AY31" s="68"/>
      <c r="AZ31" s="68"/>
      <c r="BA31" s="68"/>
      <c r="BB31" s="68"/>
      <c r="BC31" s="68"/>
      <c r="BD31" s="68"/>
      <c r="BE31" s="66">
        <v>511</v>
      </c>
      <c r="BF31" s="66">
        <v>489</v>
      </c>
      <c r="BG31" s="66">
        <v>484</v>
      </c>
      <c r="BH31" s="66">
        <v>375</v>
      </c>
      <c r="BI31" s="66">
        <v>429</v>
      </c>
      <c r="BJ31" s="66">
        <v>0</v>
      </c>
      <c r="BK31" s="66">
        <v>0</v>
      </c>
      <c r="BL31" s="66">
        <v>0</v>
      </c>
      <c r="BM31" s="66">
        <v>0</v>
      </c>
      <c r="BN31" s="66">
        <v>0</v>
      </c>
    </row>
    <row r="32" spans="1:66">
      <c r="A32" s="8" t="s">
        <v>70</v>
      </c>
      <c r="B32" s="26" t="s">
        <v>71</v>
      </c>
      <c r="C32" s="8" t="s">
        <v>20</v>
      </c>
      <c r="D32" s="17">
        <v>1503331584</v>
      </c>
      <c r="E32" s="17">
        <v>147054976</v>
      </c>
      <c r="F32" s="17">
        <v>560107712</v>
      </c>
      <c r="G32" s="17">
        <v>28516518</v>
      </c>
      <c r="H32" s="17">
        <v>39985004</v>
      </c>
      <c r="I32" s="17">
        <v>10015038</v>
      </c>
      <c r="J32" s="17">
        <v>8322001</v>
      </c>
      <c r="K32" s="17">
        <v>24430684</v>
      </c>
      <c r="L32" s="17">
        <v>515271040</v>
      </c>
      <c r="M32" s="17">
        <v>137177168</v>
      </c>
      <c r="N32" s="17">
        <v>0</v>
      </c>
      <c r="O32" s="17">
        <v>24897770</v>
      </c>
      <c r="P32" s="17">
        <v>7553729</v>
      </c>
      <c r="Q32" s="17">
        <v>302488160</v>
      </c>
      <c r="R32" s="17">
        <v>318891840</v>
      </c>
      <c r="S32" s="17">
        <v>325973920</v>
      </c>
      <c r="T32" s="17">
        <v>351948352</v>
      </c>
      <c r="U32" s="17">
        <v>380296256</v>
      </c>
      <c r="V32" s="17">
        <v>307036768</v>
      </c>
      <c r="W32" s="17">
        <v>346261248</v>
      </c>
      <c r="X32" s="17">
        <v>358515040</v>
      </c>
      <c r="Y32" s="17">
        <v>389267040</v>
      </c>
      <c r="Z32" s="17">
        <v>415969344</v>
      </c>
      <c r="AA32" s="17">
        <v>240075216</v>
      </c>
      <c r="AB32" s="17">
        <v>250661200</v>
      </c>
      <c r="AC32" s="17">
        <v>258068160</v>
      </c>
      <c r="AD32" s="17">
        <v>269655232</v>
      </c>
      <c r="AE32" s="17">
        <v>274614176</v>
      </c>
      <c r="AF32" s="17">
        <v>4801125.0712171253</v>
      </c>
      <c r="AG32" s="17">
        <v>4927909.2235294357</v>
      </c>
      <c r="AH32" s="17">
        <v>4570601.2344287988</v>
      </c>
      <c r="AI32" s="17">
        <v>4506578.4655883564</v>
      </c>
      <c r="AJ32" s="17">
        <v>0</v>
      </c>
      <c r="AK32" s="17">
        <v>0</v>
      </c>
      <c r="AL32" s="17">
        <v>0</v>
      </c>
      <c r="AM32" s="17">
        <v>0</v>
      </c>
      <c r="AN32" s="17">
        <v>245860074.92878288</v>
      </c>
      <c r="AO32" s="17">
        <v>253140250.77647057</v>
      </c>
      <c r="AP32" s="17">
        <v>265084630.76557121</v>
      </c>
      <c r="AQ32" s="17">
        <v>270107597.53441167</v>
      </c>
      <c r="AR32" s="66">
        <v>29447.982</v>
      </c>
      <c r="AS32" s="66">
        <v>29965.047199999997</v>
      </c>
      <c r="AT32" s="66">
        <v>31714.099109999999</v>
      </c>
      <c r="AU32" s="66">
        <v>32068.266659999998</v>
      </c>
      <c r="AV32" s="17">
        <f t="shared" ref="AV32:AV69" si="4">AN32/AR32</f>
        <v>8348.9617362840982</v>
      </c>
      <c r="AW32" s="17">
        <f t="shared" ref="AW32:AW69" si="5">AO32/AS32</f>
        <v>8447.8508939732492</v>
      </c>
      <c r="AX32" s="17">
        <f t="shared" ref="AX32:AX69" si="6">AP32/AT32</f>
        <v>8358.5735746781938</v>
      </c>
      <c r="AY32" s="17">
        <f t="shared" ref="AY32:AY69" si="7">AQ32/AU32</f>
        <v>8422.8935850570124</v>
      </c>
      <c r="AZ32" s="17">
        <v>295658016</v>
      </c>
      <c r="BA32" s="17">
        <v>329972512</v>
      </c>
      <c r="BB32" s="17">
        <v>348041664</v>
      </c>
      <c r="BC32" s="17">
        <v>387127520</v>
      </c>
      <c r="BD32" s="17">
        <v>430927488</v>
      </c>
      <c r="BE32" s="66">
        <v>21767</v>
      </c>
      <c r="BF32" s="66">
        <v>22150</v>
      </c>
      <c r="BG32" s="66">
        <v>22004</v>
      </c>
      <c r="BH32" s="66">
        <v>22203</v>
      </c>
      <c r="BI32" s="66">
        <v>21841</v>
      </c>
      <c r="BJ32" s="66">
        <v>749418</v>
      </c>
      <c r="BK32" s="66">
        <v>799645</v>
      </c>
      <c r="BL32" s="66">
        <v>822589</v>
      </c>
      <c r="BM32" s="66">
        <v>859571</v>
      </c>
      <c r="BN32" s="66">
        <v>907067</v>
      </c>
    </row>
    <row r="33" spans="1:66">
      <c r="A33" s="8" t="s">
        <v>72</v>
      </c>
      <c r="B33" s="26" t="s">
        <v>73</v>
      </c>
      <c r="C33" s="8" t="s">
        <v>12</v>
      </c>
      <c r="D33" s="17">
        <v>430242880</v>
      </c>
      <c r="E33" s="17">
        <v>21543408</v>
      </c>
      <c r="F33" s="17">
        <v>137200672</v>
      </c>
      <c r="G33" s="17">
        <v>46034424</v>
      </c>
      <c r="H33" s="17">
        <v>65324820</v>
      </c>
      <c r="I33" s="17">
        <v>2489083</v>
      </c>
      <c r="J33" s="17">
        <v>24699612</v>
      </c>
      <c r="K33" s="17">
        <v>4788863</v>
      </c>
      <c r="L33" s="17">
        <v>100630960</v>
      </c>
      <c r="M33" s="17">
        <v>6998096</v>
      </c>
      <c r="N33" s="17">
        <v>0</v>
      </c>
      <c r="O33" s="17">
        <v>12472765</v>
      </c>
      <c r="P33" s="17">
        <v>8060160</v>
      </c>
      <c r="Q33" s="17">
        <v>73409856</v>
      </c>
      <c r="R33" s="17">
        <v>73699104</v>
      </c>
      <c r="S33" s="17">
        <v>78184048</v>
      </c>
      <c r="T33" s="17">
        <v>91605528</v>
      </c>
      <c r="U33" s="17">
        <v>94135008</v>
      </c>
      <c r="V33" s="17">
        <v>85512592</v>
      </c>
      <c r="W33" s="17">
        <v>94549984</v>
      </c>
      <c r="X33" s="17">
        <v>96192112</v>
      </c>
      <c r="Y33" s="17">
        <v>94191472</v>
      </c>
      <c r="Z33" s="17">
        <v>104416704</v>
      </c>
      <c r="AA33" s="17">
        <v>83615528</v>
      </c>
      <c r="AB33" s="17">
        <v>93162752</v>
      </c>
      <c r="AC33" s="17">
        <v>90022000</v>
      </c>
      <c r="AD33" s="17">
        <v>96386424</v>
      </c>
      <c r="AE33" s="17">
        <v>112673040</v>
      </c>
      <c r="AF33" s="17">
        <v>3831028.2449957049</v>
      </c>
      <c r="AG33" s="17">
        <v>2937797.1796905673</v>
      </c>
      <c r="AH33" s="17">
        <v>2818891.5223448398</v>
      </c>
      <c r="AI33" s="17">
        <v>2963691.1623277264</v>
      </c>
      <c r="AJ33" s="17">
        <v>2861742.6954452582</v>
      </c>
      <c r="AK33" s="17">
        <v>4535497.9083921183</v>
      </c>
      <c r="AL33" s="17">
        <v>2278099.6311999988</v>
      </c>
      <c r="AM33" s="17">
        <v>6763694.0446736589</v>
      </c>
      <c r="AN33" s="17">
        <v>86469981.059559032</v>
      </c>
      <c r="AO33" s="17">
        <v>82548704.911917314</v>
      </c>
      <c r="AP33" s="17">
        <v>91289432.846455157</v>
      </c>
      <c r="AQ33" s="17">
        <v>102945654.79299861</v>
      </c>
      <c r="AR33" s="66">
        <v>9173.2550699999993</v>
      </c>
      <c r="AS33" s="66">
        <v>8959.7669999999998</v>
      </c>
      <c r="AT33" s="66">
        <v>9617.4637199999997</v>
      </c>
      <c r="AU33" s="66">
        <v>9578.4339199999995</v>
      </c>
      <c r="AV33" s="17">
        <f t="shared" si="4"/>
        <v>9426.3138220530309</v>
      </c>
      <c r="AW33" s="17">
        <f t="shared" si="5"/>
        <v>9213.2646877890147</v>
      </c>
      <c r="AX33" s="17">
        <f t="shared" si="6"/>
        <v>9492.0485799820781</v>
      </c>
      <c r="AY33" s="17">
        <f t="shared" si="7"/>
        <v>10747.649944950355</v>
      </c>
      <c r="AZ33" s="17">
        <v>62873480</v>
      </c>
      <c r="BA33" s="17">
        <v>61175760</v>
      </c>
      <c r="BB33" s="17">
        <v>69628968</v>
      </c>
      <c r="BC33" s="17">
        <v>73908664</v>
      </c>
      <c r="BD33" s="17">
        <v>73533656</v>
      </c>
      <c r="BE33" s="66">
        <v>13042</v>
      </c>
      <c r="BF33" s="66">
        <v>12817</v>
      </c>
      <c r="BG33" s="66">
        <v>12450</v>
      </c>
      <c r="BH33" s="66">
        <v>12934</v>
      </c>
      <c r="BI33" s="66">
        <v>12496</v>
      </c>
      <c r="BJ33" s="66">
        <v>216454</v>
      </c>
      <c r="BK33" s="66">
        <v>214697</v>
      </c>
      <c r="BL33" s="66">
        <v>217646</v>
      </c>
      <c r="BM33" s="66">
        <v>223867</v>
      </c>
      <c r="BN33" s="66">
        <v>245389</v>
      </c>
    </row>
    <row r="34" spans="1:66">
      <c r="A34" s="8" t="s">
        <v>75</v>
      </c>
      <c r="B34" s="26" t="s">
        <v>76</v>
      </c>
      <c r="C34" s="8" t="s">
        <v>6</v>
      </c>
      <c r="D34" s="17">
        <v>591150784</v>
      </c>
      <c r="E34" s="17">
        <v>65026560</v>
      </c>
      <c r="F34" s="17">
        <v>151319872</v>
      </c>
      <c r="G34" s="17">
        <v>46324216</v>
      </c>
      <c r="H34" s="17">
        <v>54459216</v>
      </c>
      <c r="I34" s="17">
        <v>3670860</v>
      </c>
      <c r="J34" s="17">
        <v>8115246</v>
      </c>
      <c r="K34" s="17">
        <v>2423009</v>
      </c>
      <c r="L34" s="17">
        <v>224116256</v>
      </c>
      <c r="M34" s="17">
        <v>14276500</v>
      </c>
      <c r="N34" s="17">
        <v>0</v>
      </c>
      <c r="O34" s="17">
        <v>16776920</v>
      </c>
      <c r="P34" s="17">
        <v>4642127</v>
      </c>
      <c r="Q34" s="17">
        <v>79594016</v>
      </c>
      <c r="R34" s="17">
        <v>87163376</v>
      </c>
      <c r="S34" s="17">
        <v>95165368</v>
      </c>
      <c r="T34" s="17">
        <v>107658824</v>
      </c>
      <c r="U34" s="17">
        <v>129673160</v>
      </c>
      <c r="V34" s="17">
        <v>104702096</v>
      </c>
      <c r="W34" s="17">
        <v>123355664</v>
      </c>
      <c r="X34" s="17">
        <v>135747616</v>
      </c>
      <c r="Y34" s="17">
        <v>141907328</v>
      </c>
      <c r="Z34" s="17">
        <v>145175712</v>
      </c>
      <c r="AA34" s="17">
        <v>80943632</v>
      </c>
      <c r="AB34" s="17">
        <v>93991288</v>
      </c>
      <c r="AC34" s="17">
        <v>93941440</v>
      </c>
      <c r="AD34" s="17">
        <v>102536400</v>
      </c>
      <c r="AE34" s="17">
        <v>113898848</v>
      </c>
      <c r="AF34" s="17">
        <v>0</v>
      </c>
      <c r="AG34" s="17">
        <v>0</v>
      </c>
      <c r="AH34" s="17">
        <v>0</v>
      </c>
      <c r="AI34" s="17">
        <v>0</v>
      </c>
      <c r="AJ34" s="17">
        <v>1247940.3062941022</v>
      </c>
      <c r="AK34" s="17">
        <v>1590489.2199824343</v>
      </c>
      <c r="AL34" s="17">
        <v>1624866.3283065215</v>
      </c>
      <c r="AM34" s="17">
        <v>1688230.1541945504</v>
      </c>
      <c r="AN34" s="17">
        <v>92743347.693705902</v>
      </c>
      <c r="AO34" s="17">
        <v>92350950.78001757</v>
      </c>
      <c r="AP34" s="17">
        <v>100911533.67169347</v>
      </c>
      <c r="AQ34" s="17">
        <v>112210617.84580545</v>
      </c>
      <c r="AR34" s="66">
        <v>11250.92129</v>
      </c>
      <c r="AS34" s="66">
        <v>11470.64142</v>
      </c>
      <c r="AT34" s="66">
        <v>12312.54376</v>
      </c>
      <c r="AU34" s="66">
        <v>12815.955749999999</v>
      </c>
      <c r="AV34" s="17">
        <f t="shared" si="4"/>
        <v>8243.1780743269155</v>
      </c>
      <c r="AW34" s="17">
        <f t="shared" si="5"/>
        <v>8051.0711998194056</v>
      </c>
      <c r="AX34" s="17">
        <f t="shared" si="6"/>
        <v>8195.8314738768058</v>
      </c>
      <c r="AY34" s="17">
        <f t="shared" si="7"/>
        <v>8755.540361927784</v>
      </c>
      <c r="AZ34" s="17">
        <v>90957128</v>
      </c>
      <c r="BA34" s="17">
        <v>101962144</v>
      </c>
      <c r="BB34" s="17">
        <v>107567480</v>
      </c>
      <c r="BC34" s="17">
        <v>108536216</v>
      </c>
      <c r="BD34" s="17">
        <v>114112496</v>
      </c>
      <c r="BE34" s="66">
        <v>14529</v>
      </c>
      <c r="BF34" s="66">
        <v>15787</v>
      </c>
      <c r="BG34" s="66">
        <v>15693</v>
      </c>
      <c r="BH34" s="66">
        <v>16456</v>
      </c>
      <c r="BI34" s="66">
        <v>16575</v>
      </c>
      <c r="BJ34" s="66">
        <v>93340</v>
      </c>
      <c r="BK34" s="66">
        <v>97919</v>
      </c>
      <c r="BL34" s="66">
        <v>98612</v>
      </c>
      <c r="BM34" s="66">
        <v>101605</v>
      </c>
      <c r="BN34" s="66">
        <v>111306</v>
      </c>
    </row>
    <row r="35" spans="1:66">
      <c r="A35" s="8" t="s">
        <v>77</v>
      </c>
      <c r="B35" s="26" t="s">
        <v>78</v>
      </c>
      <c r="C35" s="8" t="s">
        <v>6</v>
      </c>
      <c r="D35" s="17">
        <v>209977328</v>
      </c>
      <c r="E35" s="17">
        <v>23376664</v>
      </c>
      <c r="F35" s="17">
        <v>64672960</v>
      </c>
      <c r="G35" s="17">
        <v>11486739</v>
      </c>
      <c r="H35" s="17">
        <v>16306588</v>
      </c>
      <c r="I35" s="17">
        <v>2625762</v>
      </c>
      <c r="J35" s="17">
        <v>3328123</v>
      </c>
      <c r="K35" s="17">
        <v>1550503</v>
      </c>
      <c r="L35" s="17">
        <v>70227768</v>
      </c>
      <c r="M35" s="17">
        <v>1860778</v>
      </c>
      <c r="N35" s="17">
        <v>0</v>
      </c>
      <c r="O35" s="17">
        <v>7220788</v>
      </c>
      <c r="P35" s="17">
        <v>7320663</v>
      </c>
      <c r="Q35" s="17">
        <v>16598155</v>
      </c>
      <c r="R35" s="17">
        <v>19299658</v>
      </c>
      <c r="S35" s="17">
        <v>24983940</v>
      </c>
      <c r="T35" s="17">
        <v>24464976</v>
      </c>
      <c r="U35" s="17">
        <v>21057230</v>
      </c>
      <c r="V35" s="17">
        <v>45739976</v>
      </c>
      <c r="W35" s="17">
        <v>41131392</v>
      </c>
      <c r="X35" s="17">
        <v>37688608</v>
      </c>
      <c r="Y35" s="17">
        <v>41712628</v>
      </c>
      <c r="Z35" s="17">
        <v>46817124</v>
      </c>
      <c r="AA35" s="17">
        <v>25355344</v>
      </c>
      <c r="AB35" s="17">
        <v>26516716</v>
      </c>
      <c r="AC35" s="17">
        <v>27606680</v>
      </c>
      <c r="AD35" s="17">
        <v>27998886</v>
      </c>
      <c r="AE35" s="17">
        <v>28613556</v>
      </c>
      <c r="AF35" s="17">
        <v>13716.498878386343</v>
      </c>
      <c r="AG35" s="17">
        <v>1552.3015381752355</v>
      </c>
      <c r="AH35" s="17">
        <v>0</v>
      </c>
      <c r="AI35" s="17">
        <v>0</v>
      </c>
      <c r="AJ35" s="17">
        <v>839492.62526717247</v>
      </c>
      <c r="AK35" s="17">
        <v>1147164.5589486985</v>
      </c>
      <c r="AL35" s="17">
        <v>1095831.1044916008</v>
      </c>
      <c r="AM35" s="17">
        <v>1432255.3357623776</v>
      </c>
      <c r="AN35" s="17">
        <v>25663506.87585444</v>
      </c>
      <c r="AO35" s="17">
        <v>26457963.139513128</v>
      </c>
      <c r="AP35" s="17">
        <v>26903054.895508401</v>
      </c>
      <c r="AQ35" s="17">
        <v>27181300.664237622</v>
      </c>
      <c r="AR35" s="66">
        <v>3672.1112000000003</v>
      </c>
      <c r="AS35" s="66">
        <v>3644.74683</v>
      </c>
      <c r="AT35" s="66">
        <v>3682.5584399999998</v>
      </c>
      <c r="AU35" s="66">
        <v>3683.1958800000002</v>
      </c>
      <c r="AV35" s="17">
        <f t="shared" si="4"/>
        <v>6988.7608185325207</v>
      </c>
      <c r="AW35" s="17">
        <f t="shared" si="5"/>
        <v>7259.2046508517378</v>
      </c>
      <c r="AX35" s="17">
        <f t="shared" si="6"/>
        <v>7305.5337298349577</v>
      </c>
      <c r="AY35" s="17">
        <f t="shared" si="7"/>
        <v>7379.8140391701409</v>
      </c>
      <c r="AZ35" s="17">
        <v>28128656</v>
      </c>
      <c r="BA35" s="17">
        <v>30791616</v>
      </c>
      <c r="BB35" s="17">
        <v>31959340</v>
      </c>
      <c r="BC35" s="17">
        <v>35756296</v>
      </c>
      <c r="BD35" s="17">
        <v>37892560</v>
      </c>
      <c r="BE35" s="66">
        <v>3723</v>
      </c>
      <c r="BF35" s="66">
        <v>4208</v>
      </c>
      <c r="BG35" s="66">
        <v>4211</v>
      </c>
      <c r="BH35" s="66">
        <v>4268</v>
      </c>
      <c r="BI35" s="66">
        <v>4076</v>
      </c>
      <c r="BJ35" s="66">
        <v>85102</v>
      </c>
      <c r="BK35" s="66">
        <v>84011</v>
      </c>
      <c r="BL35" s="66">
        <v>82984</v>
      </c>
      <c r="BM35" s="66">
        <v>83956</v>
      </c>
      <c r="BN35" s="66">
        <v>81968</v>
      </c>
    </row>
    <row r="36" spans="1:66" ht="12" customHeight="1">
      <c r="A36" s="8" t="s">
        <v>80</v>
      </c>
      <c r="B36" s="26" t="s">
        <v>81</v>
      </c>
      <c r="C36" s="8" t="s">
        <v>6</v>
      </c>
      <c r="D36" s="17">
        <v>111795728</v>
      </c>
      <c r="E36" s="17">
        <v>0</v>
      </c>
      <c r="F36" s="17">
        <v>40434504</v>
      </c>
      <c r="G36" s="17">
        <v>0</v>
      </c>
      <c r="H36" s="17">
        <v>9390233</v>
      </c>
      <c r="I36" s="17">
        <v>1437374</v>
      </c>
      <c r="J36" s="17">
        <v>2079914</v>
      </c>
      <c r="K36" s="17">
        <v>991005</v>
      </c>
      <c r="L36" s="17">
        <v>0</v>
      </c>
      <c r="M36" s="17">
        <v>40263248</v>
      </c>
      <c r="N36" s="17">
        <v>0</v>
      </c>
      <c r="O36" s="17">
        <v>13861946</v>
      </c>
      <c r="P36" s="17">
        <v>3337508</v>
      </c>
      <c r="Q36" s="17">
        <v>8960330</v>
      </c>
      <c r="R36" s="17">
        <v>7034834</v>
      </c>
      <c r="S36" s="17">
        <v>10406921</v>
      </c>
      <c r="T36" s="17">
        <v>12791068</v>
      </c>
      <c r="U36" s="17">
        <v>12893587</v>
      </c>
      <c r="V36" s="17">
        <v>35040316</v>
      </c>
      <c r="W36" s="17">
        <v>40610376</v>
      </c>
      <c r="X36" s="17">
        <v>40619752</v>
      </c>
      <c r="Y36" s="17">
        <v>40249208</v>
      </c>
      <c r="Z36" s="17">
        <v>41817576</v>
      </c>
      <c r="AA36" s="17">
        <v>13682496</v>
      </c>
      <c r="AB36" s="17">
        <v>13909895</v>
      </c>
      <c r="AC36" s="17">
        <v>14355046</v>
      </c>
      <c r="AD36" s="17">
        <v>17018994</v>
      </c>
      <c r="AE36" s="17">
        <v>16386047</v>
      </c>
      <c r="AF36" s="17">
        <v>0</v>
      </c>
      <c r="AG36" s="17">
        <v>0</v>
      </c>
      <c r="AH36" s="17">
        <v>0</v>
      </c>
      <c r="AI36" s="17">
        <v>0</v>
      </c>
      <c r="AJ36" s="17">
        <v>1276357.4366853985</v>
      </c>
      <c r="AK36" s="17">
        <v>1255500.288044699</v>
      </c>
      <c r="AL36" s="17">
        <v>1596639.4976022113</v>
      </c>
      <c r="AM36" s="17">
        <v>1569745.6868407705</v>
      </c>
      <c r="AN36" s="17">
        <v>12633537.563314602</v>
      </c>
      <c r="AO36" s="17">
        <v>13099545.711955301</v>
      </c>
      <c r="AP36" s="17">
        <v>15422354.502397789</v>
      </c>
      <c r="AQ36" s="17">
        <v>14816301.313159229</v>
      </c>
      <c r="AR36" s="66">
        <v>815.69268000000011</v>
      </c>
      <c r="AS36" s="66">
        <v>790.44108000000006</v>
      </c>
      <c r="AT36" s="66">
        <v>786.27240000000006</v>
      </c>
      <c r="AU36" s="66">
        <v>764.14016000000004</v>
      </c>
      <c r="AV36" s="17">
        <f t="shared" si="4"/>
        <v>15488.109520995824</v>
      </c>
      <c r="AW36" s="17">
        <f t="shared" si="5"/>
        <v>16572.450551222995</v>
      </c>
      <c r="AX36" s="17">
        <f t="shared" si="6"/>
        <v>19614.518457468159</v>
      </c>
      <c r="AY36" s="17">
        <f t="shared" si="7"/>
        <v>19389.507434289579</v>
      </c>
      <c r="AZ36" s="17">
        <v>26639088</v>
      </c>
      <c r="BA36" s="17">
        <v>29250360</v>
      </c>
      <c r="BB36" s="17">
        <v>33321956</v>
      </c>
      <c r="BC36" s="17">
        <v>35746932</v>
      </c>
      <c r="BD36" s="17">
        <v>38009760</v>
      </c>
      <c r="BE36" s="66">
        <v>1201</v>
      </c>
      <c r="BF36" s="66">
        <v>1188</v>
      </c>
      <c r="BG36" s="66">
        <v>1262</v>
      </c>
      <c r="BH36" s="66">
        <v>1269</v>
      </c>
      <c r="BI36" s="66">
        <v>1214</v>
      </c>
      <c r="BJ36" s="66">
        <v>35374</v>
      </c>
      <c r="BK36" s="66">
        <v>46623</v>
      </c>
      <c r="BL36" s="66">
        <v>59517</v>
      </c>
      <c r="BM36" s="66">
        <v>56316</v>
      </c>
      <c r="BN36" s="66">
        <v>63695</v>
      </c>
    </row>
    <row r="37" spans="1:66">
      <c r="A37" s="8" t="s">
        <v>82</v>
      </c>
      <c r="B37" s="26" t="s">
        <v>83</v>
      </c>
      <c r="C37" s="8" t="s">
        <v>32</v>
      </c>
      <c r="D37" s="17">
        <v>336526272</v>
      </c>
      <c r="E37" s="17">
        <v>14360784</v>
      </c>
      <c r="F37" s="17">
        <v>84277360</v>
      </c>
      <c r="G37" s="17">
        <v>10925917</v>
      </c>
      <c r="H37" s="17">
        <v>18246196</v>
      </c>
      <c r="I37" s="17">
        <v>1727103</v>
      </c>
      <c r="J37" s="17">
        <v>6165745</v>
      </c>
      <c r="K37" s="17">
        <v>3669037</v>
      </c>
      <c r="L37" s="17">
        <v>168010928</v>
      </c>
      <c r="M37" s="17">
        <v>12417229</v>
      </c>
      <c r="N37" s="17">
        <v>5014452</v>
      </c>
      <c r="O37" s="17">
        <v>8990665</v>
      </c>
      <c r="P37" s="17">
        <v>2720864</v>
      </c>
      <c r="Q37" s="17">
        <v>11764873</v>
      </c>
      <c r="R37" s="17">
        <v>14860224</v>
      </c>
      <c r="S37" s="17">
        <v>16926272</v>
      </c>
      <c r="T37" s="17">
        <v>19211006</v>
      </c>
      <c r="U37" s="17">
        <v>18101436</v>
      </c>
      <c r="V37" s="17">
        <v>81358464</v>
      </c>
      <c r="W37" s="17">
        <v>88520160</v>
      </c>
      <c r="X37" s="17">
        <v>97493184</v>
      </c>
      <c r="Y37" s="17">
        <v>98165216</v>
      </c>
      <c r="Z37" s="17">
        <v>117663744</v>
      </c>
      <c r="AA37" s="17">
        <v>13399999</v>
      </c>
      <c r="AB37" s="17">
        <v>14354084</v>
      </c>
      <c r="AC37" s="17">
        <v>16214092</v>
      </c>
      <c r="AD37" s="17">
        <v>19152468</v>
      </c>
      <c r="AE37" s="17">
        <v>17079324</v>
      </c>
      <c r="AF37" s="17">
        <v>239752.9767282354</v>
      </c>
      <c r="AG37" s="17">
        <v>268096.83390507579</v>
      </c>
      <c r="AH37" s="17">
        <v>412055.55322910589</v>
      </c>
      <c r="AI37" s="17">
        <v>351770.52374521922</v>
      </c>
      <c r="AJ37" s="17">
        <v>161598.93360681337</v>
      </c>
      <c r="AK37" s="17">
        <v>152730.73006239676</v>
      </c>
      <c r="AL37" s="17">
        <v>0</v>
      </c>
      <c r="AM37" s="17">
        <v>0</v>
      </c>
      <c r="AN37" s="17">
        <v>13952732.089664951</v>
      </c>
      <c r="AO37" s="17">
        <v>15793264.436032528</v>
      </c>
      <c r="AP37" s="17">
        <v>18740412.446770895</v>
      </c>
      <c r="AQ37" s="17">
        <v>16727553.47625478</v>
      </c>
      <c r="AR37" s="66">
        <v>1504.3307100000002</v>
      </c>
      <c r="AS37" s="66">
        <v>1492.5792200000001</v>
      </c>
      <c r="AT37" s="66">
        <v>1639.0052499999999</v>
      </c>
      <c r="AU37" s="66">
        <v>1755.3526999999999</v>
      </c>
      <c r="AV37" s="17">
        <f t="shared" si="4"/>
        <v>9275.043045332066</v>
      </c>
      <c r="AW37" s="17">
        <f t="shared" si="5"/>
        <v>10581.190079835445</v>
      </c>
      <c r="AX37" s="17">
        <f t="shared" si="6"/>
        <v>11434.016118478508</v>
      </c>
      <c r="AY37" s="17">
        <f t="shared" si="7"/>
        <v>9529.4543804528748</v>
      </c>
      <c r="AZ37" s="17">
        <v>85357080</v>
      </c>
      <c r="BA37" s="17">
        <v>97853840</v>
      </c>
      <c r="BB37" s="17">
        <v>106601312</v>
      </c>
      <c r="BC37" s="17">
        <v>116178168</v>
      </c>
      <c r="BD37" s="17">
        <v>107281104</v>
      </c>
      <c r="BE37" s="66">
        <v>1433</v>
      </c>
      <c r="BF37" s="66">
        <v>1399</v>
      </c>
      <c r="BG37" s="66">
        <v>1529</v>
      </c>
      <c r="BH37" s="66">
        <v>1475</v>
      </c>
      <c r="BI37" s="66">
        <v>1427</v>
      </c>
      <c r="BJ37" s="66">
        <v>253687</v>
      </c>
      <c r="BK37" s="66">
        <v>255970</v>
      </c>
      <c r="BL37" s="66">
        <v>268886</v>
      </c>
      <c r="BM37" s="66">
        <v>307102</v>
      </c>
      <c r="BN37" s="66">
        <v>274912</v>
      </c>
    </row>
    <row r="38" spans="1:66">
      <c r="A38" s="8" t="s">
        <v>84</v>
      </c>
      <c r="B38" s="26" t="s">
        <v>85</v>
      </c>
      <c r="C38" s="8" t="s">
        <v>29</v>
      </c>
      <c r="D38" s="17">
        <v>6386659328</v>
      </c>
      <c r="E38" s="17">
        <v>187685776</v>
      </c>
      <c r="F38" s="17">
        <v>2146848256</v>
      </c>
      <c r="G38" s="17">
        <v>209406576</v>
      </c>
      <c r="H38" s="17">
        <v>446360768</v>
      </c>
      <c r="I38" s="17">
        <v>44603476</v>
      </c>
      <c r="J38" s="17">
        <v>93420696</v>
      </c>
      <c r="K38" s="17">
        <v>260965744</v>
      </c>
      <c r="L38" s="17">
        <v>2106179840</v>
      </c>
      <c r="M38" s="17">
        <v>690781184</v>
      </c>
      <c r="N38" s="17">
        <v>0</v>
      </c>
      <c r="O38" s="17">
        <v>115570664</v>
      </c>
      <c r="P38" s="17">
        <v>84836552</v>
      </c>
      <c r="Q38" s="17">
        <v>878186624</v>
      </c>
      <c r="R38" s="17">
        <v>870198528</v>
      </c>
      <c r="S38" s="17">
        <v>1007291648</v>
      </c>
      <c r="T38" s="17">
        <v>1072984320</v>
      </c>
      <c r="U38" s="17">
        <v>1217749376</v>
      </c>
      <c r="V38" s="17">
        <v>893397888</v>
      </c>
      <c r="W38" s="17">
        <v>1002205312</v>
      </c>
      <c r="X38" s="17">
        <v>995764544</v>
      </c>
      <c r="Y38" s="17">
        <v>994635712</v>
      </c>
      <c r="Z38" s="17">
        <v>1111872768</v>
      </c>
      <c r="AA38" s="17">
        <v>877639168</v>
      </c>
      <c r="AB38" s="17">
        <v>912773760</v>
      </c>
      <c r="AC38" s="17">
        <v>934837632</v>
      </c>
      <c r="AD38" s="17">
        <v>967377088</v>
      </c>
      <c r="AE38" s="17">
        <v>1063426944</v>
      </c>
      <c r="AF38" s="17">
        <v>72844283.480209872</v>
      </c>
      <c r="AG38" s="17">
        <v>73998263.937789455</v>
      </c>
      <c r="AH38" s="17">
        <v>79275563.590402171</v>
      </c>
      <c r="AI38" s="17">
        <v>86304684.984747931</v>
      </c>
      <c r="AJ38" s="17">
        <v>5309564.4557853378</v>
      </c>
      <c r="AK38" s="17">
        <v>4458869.7394429734</v>
      </c>
      <c r="AL38" s="17">
        <v>4412124.6657110797</v>
      </c>
      <c r="AM38" s="17">
        <v>7126107.5997449271</v>
      </c>
      <c r="AN38" s="17">
        <v>834619912.06400478</v>
      </c>
      <c r="AO38" s="17">
        <v>856380498.32276762</v>
      </c>
      <c r="AP38" s="17">
        <v>883689399.74388671</v>
      </c>
      <c r="AQ38" s="17">
        <v>969996151.41550708</v>
      </c>
      <c r="AR38" s="66">
        <v>72423.614999999991</v>
      </c>
      <c r="AS38" s="66">
        <v>72325.854720000003</v>
      </c>
      <c r="AT38" s="66">
        <v>75216.997139999992</v>
      </c>
      <c r="AU38" s="66">
        <v>77609.599900000001</v>
      </c>
      <c r="AV38" s="17">
        <f t="shared" si="4"/>
        <v>11524.140462527379</v>
      </c>
      <c r="AW38" s="17">
        <f t="shared" si="5"/>
        <v>11840.585937603249</v>
      </c>
      <c r="AX38" s="17">
        <f t="shared" si="6"/>
        <v>11748.533354756135</v>
      </c>
      <c r="AY38" s="17">
        <f t="shared" si="7"/>
        <v>12498.404226607887</v>
      </c>
      <c r="AZ38" s="17">
        <v>642731200</v>
      </c>
      <c r="BA38" s="17">
        <v>714414208</v>
      </c>
      <c r="BB38" s="17">
        <v>776589824</v>
      </c>
      <c r="BC38" s="17">
        <v>822270528</v>
      </c>
      <c r="BD38" s="17">
        <v>885059136</v>
      </c>
      <c r="BE38" s="66">
        <v>50619</v>
      </c>
      <c r="BF38" s="66">
        <v>50875</v>
      </c>
      <c r="BG38" s="66">
        <v>50428</v>
      </c>
      <c r="BH38" s="66">
        <v>50546</v>
      </c>
      <c r="BI38" s="66">
        <v>51814</v>
      </c>
      <c r="BJ38" s="66">
        <v>856030</v>
      </c>
      <c r="BK38" s="66">
        <v>903789</v>
      </c>
      <c r="BL38" s="66">
        <v>933671</v>
      </c>
      <c r="BM38" s="66">
        <v>933184</v>
      </c>
      <c r="BN38" s="66">
        <v>957936</v>
      </c>
    </row>
    <row r="39" spans="1:66">
      <c r="A39" s="8" t="s">
        <v>86</v>
      </c>
      <c r="B39" s="26" t="s">
        <v>87</v>
      </c>
      <c r="C39" s="8" t="s">
        <v>12</v>
      </c>
      <c r="D39" s="17">
        <v>533990752</v>
      </c>
      <c r="E39" s="17">
        <v>66969428</v>
      </c>
      <c r="F39" s="17">
        <v>181846592</v>
      </c>
      <c r="G39" s="17">
        <v>86115936</v>
      </c>
      <c r="H39" s="17">
        <v>38619756</v>
      </c>
      <c r="I39" s="17">
        <v>3885748</v>
      </c>
      <c r="J39" s="17">
        <v>7409471</v>
      </c>
      <c r="K39" s="17">
        <v>6116803</v>
      </c>
      <c r="L39" s="17">
        <v>82019776</v>
      </c>
      <c r="M39" s="17">
        <v>42542552</v>
      </c>
      <c r="N39" s="17">
        <v>0</v>
      </c>
      <c r="O39" s="17">
        <v>11108685</v>
      </c>
      <c r="P39" s="17">
        <v>7356023</v>
      </c>
      <c r="Q39" s="17">
        <v>117272976</v>
      </c>
      <c r="R39" s="17">
        <v>128264224</v>
      </c>
      <c r="S39" s="17">
        <v>133489944</v>
      </c>
      <c r="T39" s="17">
        <v>124540880</v>
      </c>
      <c r="U39" s="17">
        <v>138496720</v>
      </c>
      <c r="V39" s="17">
        <v>69950080</v>
      </c>
      <c r="W39" s="17">
        <v>75303456</v>
      </c>
      <c r="X39" s="17">
        <v>74088792</v>
      </c>
      <c r="Y39" s="17">
        <v>70337632</v>
      </c>
      <c r="Z39" s="17">
        <v>81787040</v>
      </c>
      <c r="AA39" s="17">
        <v>120484696</v>
      </c>
      <c r="AB39" s="17">
        <v>122102120</v>
      </c>
      <c r="AC39" s="17">
        <v>128577736</v>
      </c>
      <c r="AD39" s="17">
        <v>126306528</v>
      </c>
      <c r="AE39" s="17">
        <v>128419392</v>
      </c>
      <c r="AF39" s="17">
        <v>0</v>
      </c>
      <c r="AG39" s="17">
        <v>0</v>
      </c>
      <c r="AH39" s="17">
        <v>0</v>
      </c>
      <c r="AI39" s="17">
        <v>0</v>
      </c>
      <c r="AJ39" s="17">
        <v>1880618.1632927509</v>
      </c>
      <c r="AK39" s="17">
        <v>2609919.8703694483</v>
      </c>
      <c r="AL39" s="17">
        <v>2475321.7201104453</v>
      </c>
      <c r="AM39" s="17">
        <v>2492808.1275559869</v>
      </c>
      <c r="AN39" s="17">
        <v>120221501.83670725</v>
      </c>
      <c r="AO39" s="17">
        <v>125967816.12963055</v>
      </c>
      <c r="AP39" s="17">
        <v>123831206.27988955</v>
      </c>
      <c r="AQ39" s="17">
        <v>125926583.87244402</v>
      </c>
      <c r="AR39" s="66">
        <v>15297.194469999999</v>
      </c>
      <c r="AS39" s="66">
        <v>14539.19817</v>
      </c>
      <c r="AT39" s="66">
        <v>13887.675359999999</v>
      </c>
      <c r="AU39" s="66">
        <v>14103.39962</v>
      </c>
      <c r="AV39" s="17">
        <f t="shared" si="4"/>
        <v>7859.055598232665</v>
      </c>
      <c r="AW39" s="17">
        <f t="shared" si="5"/>
        <v>8664.0139749625923</v>
      </c>
      <c r="AX39" s="17">
        <f t="shared" si="6"/>
        <v>8916.6259341397472</v>
      </c>
      <c r="AY39" s="17">
        <f t="shared" si="7"/>
        <v>8928.8105893183238</v>
      </c>
      <c r="AZ39" s="17">
        <v>67941936</v>
      </c>
      <c r="BA39" s="17">
        <v>73401416</v>
      </c>
      <c r="BB39" s="17">
        <v>67872264</v>
      </c>
      <c r="BC39" s="17">
        <v>66120888</v>
      </c>
      <c r="BD39" s="17">
        <v>73355160</v>
      </c>
      <c r="BE39" s="66">
        <v>16338</v>
      </c>
      <c r="BF39" s="66">
        <v>17041</v>
      </c>
      <c r="BG39" s="66">
        <v>16219</v>
      </c>
      <c r="BH39" s="66">
        <v>15912</v>
      </c>
      <c r="BI39" s="66">
        <v>15814</v>
      </c>
      <c r="BJ39" s="66">
        <v>186625</v>
      </c>
      <c r="BK39" s="66">
        <v>197126</v>
      </c>
      <c r="BL39" s="66">
        <v>190461</v>
      </c>
      <c r="BM39" s="66">
        <v>178346</v>
      </c>
      <c r="BN39" s="66">
        <v>177806</v>
      </c>
    </row>
    <row r="40" spans="1:66">
      <c r="A40" s="8" t="s">
        <v>1892</v>
      </c>
      <c r="B40" s="26" t="s">
        <v>122</v>
      </c>
      <c r="C40" s="8" t="s">
        <v>12</v>
      </c>
      <c r="D40" s="17">
        <v>122392128</v>
      </c>
      <c r="E40" s="17">
        <v>7141450</v>
      </c>
      <c r="F40" s="17">
        <v>58660384</v>
      </c>
      <c r="G40" s="17">
        <v>7321124</v>
      </c>
      <c r="H40" s="17">
        <v>9239268</v>
      </c>
      <c r="I40" s="17">
        <v>796752</v>
      </c>
      <c r="J40" s="17">
        <v>2471814</v>
      </c>
      <c r="K40" s="17">
        <v>684386</v>
      </c>
      <c r="L40" s="17">
        <v>29617574</v>
      </c>
      <c r="M40" s="17">
        <v>2121894</v>
      </c>
      <c r="N40" s="17">
        <v>0</v>
      </c>
      <c r="O40" s="17">
        <v>2858086</v>
      </c>
      <c r="P40" s="17">
        <v>1479392</v>
      </c>
      <c r="Q40" s="17">
        <v>26621164</v>
      </c>
      <c r="R40" s="17">
        <v>26485860</v>
      </c>
      <c r="S40" s="17">
        <v>25672734</v>
      </c>
      <c r="T40" s="17">
        <v>29565760</v>
      </c>
      <c r="U40" s="17">
        <v>31375154</v>
      </c>
      <c r="V40" s="17">
        <v>27155470</v>
      </c>
      <c r="W40" s="17">
        <v>28684416</v>
      </c>
      <c r="X40" s="17">
        <v>28708426</v>
      </c>
      <c r="Y40" s="17">
        <v>23478948</v>
      </c>
      <c r="Z40" s="17">
        <v>23911008</v>
      </c>
      <c r="AA40" s="17">
        <v>29809056</v>
      </c>
      <c r="AB40" s="17">
        <v>29411064</v>
      </c>
      <c r="AC40" s="17">
        <v>29655844</v>
      </c>
      <c r="AD40" s="17">
        <v>29727652</v>
      </c>
      <c r="AE40" s="17">
        <v>31846992</v>
      </c>
      <c r="AF40" s="17">
        <v>0</v>
      </c>
      <c r="AG40" s="17">
        <v>0</v>
      </c>
      <c r="AH40" s="17">
        <v>0</v>
      </c>
      <c r="AI40" s="17">
        <v>0</v>
      </c>
      <c r="AJ40" s="17">
        <v>42994.609115723884</v>
      </c>
      <c r="AK40" s="17">
        <v>45253.719730037476</v>
      </c>
      <c r="AL40" s="17">
        <v>1024406.6804557922</v>
      </c>
      <c r="AM40" s="17">
        <v>1863057.1923170872</v>
      </c>
      <c r="AN40" s="17">
        <v>29368069.390884276</v>
      </c>
      <c r="AO40" s="17">
        <v>29610590.280269962</v>
      </c>
      <c r="AP40" s="17">
        <v>28703245.319544207</v>
      </c>
      <c r="AQ40" s="17">
        <v>29983934.807682913</v>
      </c>
      <c r="AR40" s="66">
        <v>3632.92533</v>
      </c>
      <c r="AS40" s="66">
        <v>3503.5729499999998</v>
      </c>
      <c r="AT40" s="66">
        <v>3585.1165999999998</v>
      </c>
      <c r="AU40" s="66">
        <v>3262.84575</v>
      </c>
      <c r="AV40" s="17">
        <f t="shared" si="4"/>
        <v>8083.8626515024671</v>
      </c>
      <c r="AW40" s="17">
        <f t="shared" si="5"/>
        <v>8451.5409562886271</v>
      </c>
      <c r="AX40" s="17">
        <f t="shared" si="6"/>
        <v>8006.2236524034415</v>
      </c>
      <c r="AY40" s="17">
        <f t="shared" si="7"/>
        <v>9189.5042257768127</v>
      </c>
      <c r="AZ40" s="17">
        <v>24570944</v>
      </c>
      <c r="BA40" s="17">
        <v>24621186</v>
      </c>
      <c r="BB40" s="17">
        <v>24616944</v>
      </c>
      <c r="BC40" s="17">
        <v>24534362</v>
      </c>
      <c r="BD40" s="17">
        <v>25984884</v>
      </c>
      <c r="BE40" s="66">
        <v>4166</v>
      </c>
      <c r="BF40" s="66">
        <v>4131</v>
      </c>
      <c r="BG40" s="66">
        <v>3869</v>
      </c>
      <c r="BH40" s="66">
        <v>3692</v>
      </c>
      <c r="BI40" s="66">
        <v>3525</v>
      </c>
      <c r="BJ40" s="66">
        <v>78952</v>
      </c>
      <c r="BK40" s="66">
        <v>81594</v>
      </c>
      <c r="BL40" s="66">
        <v>82770</v>
      </c>
      <c r="BM40" s="66">
        <v>30548</v>
      </c>
      <c r="BN40" s="66">
        <v>33121</v>
      </c>
    </row>
    <row r="41" spans="1:66">
      <c r="A41" s="8" t="s">
        <v>88</v>
      </c>
      <c r="B41" s="26" t="s">
        <v>89</v>
      </c>
      <c r="C41" s="8" t="s">
        <v>6</v>
      </c>
      <c r="D41" s="17">
        <v>575993216</v>
      </c>
      <c r="E41" s="17">
        <v>46998168</v>
      </c>
      <c r="F41" s="17">
        <v>186373088</v>
      </c>
      <c r="G41" s="17">
        <v>19360166</v>
      </c>
      <c r="H41" s="17">
        <v>48171896</v>
      </c>
      <c r="I41" s="17">
        <v>5381423</v>
      </c>
      <c r="J41" s="17">
        <v>8884016</v>
      </c>
      <c r="K41" s="17">
        <v>2009025</v>
      </c>
      <c r="L41" s="17">
        <v>198070336</v>
      </c>
      <c r="M41" s="17">
        <v>37315336</v>
      </c>
      <c r="N41" s="17">
        <v>0</v>
      </c>
      <c r="O41" s="17">
        <v>10987202</v>
      </c>
      <c r="P41" s="17">
        <v>12442594</v>
      </c>
      <c r="Q41" s="17">
        <v>94729200</v>
      </c>
      <c r="R41" s="17">
        <v>99991488</v>
      </c>
      <c r="S41" s="17">
        <v>101219400</v>
      </c>
      <c r="T41" s="17">
        <v>103332800</v>
      </c>
      <c r="U41" s="17">
        <v>113166568</v>
      </c>
      <c r="V41" s="17">
        <v>137843856</v>
      </c>
      <c r="W41" s="17">
        <v>147186528</v>
      </c>
      <c r="X41" s="17">
        <v>149494544</v>
      </c>
      <c r="Y41" s="17">
        <v>143552640</v>
      </c>
      <c r="Z41" s="17">
        <v>142919392</v>
      </c>
      <c r="AA41" s="17">
        <v>123285296</v>
      </c>
      <c r="AB41" s="17">
        <v>138790576</v>
      </c>
      <c r="AC41" s="17">
        <v>133697416</v>
      </c>
      <c r="AD41" s="17">
        <v>132532536</v>
      </c>
      <c r="AE41" s="17">
        <v>128663080</v>
      </c>
      <c r="AF41" s="17">
        <v>3824366.1066920897</v>
      </c>
      <c r="AG41" s="17">
        <v>3991570.2967736525</v>
      </c>
      <c r="AH41" s="17">
        <v>4115325.1784555591</v>
      </c>
      <c r="AI41" s="17">
        <v>4325935.6623353409</v>
      </c>
      <c r="AJ41" s="17">
        <v>6711565.4227579888</v>
      </c>
      <c r="AK41" s="17">
        <v>6082106.1312349588</v>
      </c>
      <c r="AL41" s="17">
        <v>6112594.2629885785</v>
      </c>
      <c r="AM41" s="17">
        <v>5823654.6225882862</v>
      </c>
      <c r="AN41" s="17">
        <v>128254644.47054993</v>
      </c>
      <c r="AO41" s="17">
        <v>123623739.57199138</v>
      </c>
      <c r="AP41" s="17">
        <v>122304616.55855586</v>
      </c>
      <c r="AQ41" s="17">
        <v>118513489.71507637</v>
      </c>
      <c r="AR41" s="66">
        <v>13379.15719</v>
      </c>
      <c r="AS41" s="66">
        <v>13256.495999999999</v>
      </c>
      <c r="AT41" s="66">
        <v>13759.778759999999</v>
      </c>
      <c r="AU41" s="66">
        <v>12860.733269999999</v>
      </c>
      <c r="AV41" s="17">
        <f t="shared" si="4"/>
        <v>9586.1527485760798</v>
      </c>
      <c r="AW41" s="17">
        <f t="shared" si="5"/>
        <v>9325.5215836817952</v>
      </c>
      <c r="AX41" s="17">
        <f t="shared" si="6"/>
        <v>8888.5598156634805</v>
      </c>
      <c r="AY41" s="17">
        <f t="shared" si="7"/>
        <v>9215.1424982532426</v>
      </c>
      <c r="AZ41" s="17">
        <v>108207024</v>
      </c>
      <c r="BA41" s="17">
        <v>105449408</v>
      </c>
      <c r="BB41" s="17">
        <v>120131864</v>
      </c>
      <c r="BC41" s="17">
        <v>118482208</v>
      </c>
      <c r="BD41" s="17">
        <v>121459248</v>
      </c>
      <c r="BE41" s="66">
        <v>16186</v>
      </c>
      <c r="BF41" s="66">
        <v>15553</v>
      </c>
      <c r="BG41" s="66">
        <v>15840</v>
      </c>
      <c r="BH41" s="66">
        <v>14924</v>
      </c>
      <c r="BI41" s="66">
        <v>13629</v>
      </c>
      <c r="BJ41" s="66">
        <v>154478</v>
      </c>
      <c r="BK41" s="66">
        <v>164013</v>
      </c>
      <c r="BL41" s="66">
        <v>166764</v>
      </c>
      <c r="BM41" s="66">
        <v>169285</v>
      </c>
      <c r="BN41" s="66">
        <v>177284</v>
      </c>
    </row>
    <row r="42" spans="1:66">
      <c r="A42" s="8" t="s">
        <v>90</v>
      </c>
      <c r="B42" s="26" t="s">
        <v>91</v>
      </c>
      <c r="C42" s="8" t="s">
        <v>6</v>
      </c>
      <c r="D42" s="17">
        <v>431911232</v>
      </c>
      <c r="E42" s="17">
        <v>26223252</v>
      </c>
      <c r="F42" s="17">
        <v>141143056</v>
      </c>
      <c r="G42" s="17">
        <v>14408797</v>
      </c>
      <c r="H42" s="17">
        <v>21927116</v>
      </c>
      <c r="I42" s="17">
        <v>4363220</v>
      </c>
      <c r="J42" s="17">
        <v>5816838</v>
      </c>
      <c r="K42" s="17">
        <v>1267693</v>
      </c>
      <c r="L42" s="17">
        <v>156722384</v>
      </c>
      <c r="M42" s="17">
        <v>46291156</v>
      </c>
      <c r="N42" s="17">
        <v>0</v>
      </c>
      <c r="O42" s="17">
        <v>9641437</v>
      </c>
      <c r="P42" s="17">
        <v>4106292</v>
      </c>
      <c r="Q42" s="17">
        <v>40562436</v>
      </c>
      <c r="R42" s="17">
        <v>42449912</v>
      </c>
      <c r="S42" s="17">
        <v>40631728</v>
      </c>
      <c r="T42" s="17">
        <v>50698524</v>
      </c>
      <c r="U42" s="17">
        <v>56618296</v>
      </c>
      <c r="V42" s="17">
        <v>124975992</v>
      </c>
      <c r="W42" s="17">
        <v>136791424</v>
      </c>
      <c r="X42" s="17">
        <v>140068176</v>
      </c>
      <c r="Y42" s="17">
        <v>133835984</v>
      </c>
      <c r="Z42" s="17">
        <v>136864368</v>
      </c>
      <c r="AA42" s="17">
        <v>59401304</v>
      </c>
      <c r="AB42" s="17">
        <v>58145684</v>
      </c>
      <c r="AC42" s="17">
        <v>58026188</v>
      </c>
      <c r="AD42" s="17">
        <v>56996064</v>
      </c>
      <c r="AE42" s="17">
        <v>58176516</v>
      </c>
      <c r="AF42" s="17">
        <v>946404.16666666674</v>
      </c>
      <c r="AG42" s="17">
        <v>970579.16666666674</v>
      </c>
      <c r="AH42" s="17">
        <v>1043063.3333333334</v>
      </c>
      <c r="AI42" s="17">
        <v>1122620</v>
      </c>
      <c r="AJ42" s="17">
        <v>0</v>
      </c>
      <c r="AK42" s="17">
        <v>0</v>
      </c>
      <c r="AL42" s="17">
        <v>0</v>
      </c>
      <c r="AM42" s="17">
        <v>0</v>
      </c>
      <c r="AN42" s="17">
        <v>57199279.833333336</v>
      </c>
      <c r="AO42" s="17">
        <v>57055608.833333336</v>
      </c>
      <c r="AP42" s="17">
        <v>55953000.666666664</v>
      </c>
      <c r="AQ42" s="17">
        <v>57053896</v>
      </c>
      <c r="AR42" s="66">
        <v>7278.5477700000001</v>
      </c>
      <c r="AS42" s="66">
        <v>7060.5468000000001</v>
      </c>
      <c r="AT42" s="66">
        <v>7347.6070399999999</v>
      </c>
      <c r="AU42" s="66">
        <v>6975.6799300000002</v>
      </c>
      <c r="AV42" s="17">
        <f t="shared" si="4"/>
        <v>7858.6115858292069</v>
      </c>
      <c r="AW42" s="17">
        <f t="shared" si="5"/>
        <v>8080.9051266869774</v>
      </c>
      <c r="AX42" s="17">
        <f t="shared" si="6"/>
        <v>7615.1324318327543</v>
      </c>
      <c r="AY42" s="17">
        <f t="shared" si="7"/>
        <v>8178.9727413711771</v>
      </c>
      <c r="AZ42" s="17">
        <v>87876352</v>
      </c>
      <c r="BA42" s="17">
        <v>96881288</v>
      </c>
      <c r="BB42" s="17">
        <v>102873160</v>
      </c>
      <c r="BC42" s="17">
        <v>103587328</v>
      </c>
      <c r="BD42" s="17">
        <v>103029216</v>
      </c>
      <c r="BE42" s="66">
        <v>9280</v>
      </c>
      <c r="BF42" s="66">
        <v>8957</v>
      </c>
      <c r="BG42" s="66">
        <v>8460</v>
      </c>
      <c r="BH42" s="66">
        <v>8816</v>
      </c>
      <c r="BI42" s="66">
        <v>8917</v>
      </c>
      <c r="BJ42" s="66">
        <v>189883</v>
      </c>
      <c r="BK42" s="66">
        <v>182370</v>
      </c>
      <c r="BL42" s="66">
        <v>185013</v>
      </c>
      <c r="BM42" s="66">
        <v>183889</v>
      </c>
      <c r="BN42" s="66">
        <v>170307</v>
      </c>
    </row>
    <row r="43" spans="1:66">
      <c r="A43" s="8" t="s">
        <v>1893</v>
      </c>
      <c r="B43" s="26" t="s">
        <v>123</v>
      </c>
      <c r="C43" s="8" t="s">
        <v>12</v>
      </c>
      <c r="D43" s="17">
        <v>227657568</v>
      </c>
      <c r="E43" s="17">
        <v>22461396</v>
      </c>
      <c r="F43" s="17">
        <v>92236192</v>
      </c>
      <c r="G43" s="17">
        <v>14684496</v>
      </c>
      <c r="H43" s="17">
        <v>23552932</v>
      </c>
      <c r="I43" s="17">
        <v>4742038</v>
      </c>
      <c r="J43" s="17">
        <v>5215051</v>
      </c>
      <c r="K43" s="17">
        <v>103767</v>
      </c>
      <c r="L43" s="17">
        <v>57991612</v>
      </c>
      <c r="M43" s="17">
        <v>0</v>
      </c>
      <c r="N43" s="17">
        <v>0</v>
      </c>
      <c r="O43" s="17">
        <v>5284575</v>
      </c>
      <c r="P43" s="17">
        <v>1385504</v>
      </c>
      <c r="Q43" s="17">
        <v>49819344</v>
      </c>
      <c r="R43" s="17">
        <v>56264236</v>
      </c>
      <c r="S43" s="17">
        <v>60041644</v>
      </c>
      <c r="T43" s="17">
        <v>52296200</v>
      </c>
      <c r="U43" s="17">
        <v>56764400</v>
      </c>
      <c r="V43" s="17">
        <v>70854072</v>
      </c>
      <c r="W43" s="17">
        <v>71539072</v>
      </c>
      <c r="X43" s="17">
        <v>65432456</v>
      </c>
      <c r="Y43" s="17">
        <v>67323560</v>
      </c>
      <c r="Z43" s="17">
        <v>65524972</v>
      </c>
      <c r="AA43" s="17">
        <v>55948448</v>
      </c>
      <c r="AB43" s="17">
        <v>57437336</v>
      </c>
      <c r="AC43" s="17">
        <v>59887728</v>
      </c>
      <c r="AD43" s="17">
        <v>55684240</v>
      </c>
      <c r="AE43" s="17">
        <v>46962496</v>
      </c>
      <c r="AF43" s="17">
        <v>0</v>
      </c>
      <c r="AG43" s="17">
        <v>0</v>
      </c>
      <c r="AH43" s="17">
        <v>0</v>
      </c>
      <c r="AI43" s="17">
        <v>0</v>
      </c>
      <c r="AJ43" s="17">
        <v>1149637.4152890176</v>
      </c>
      <c r="AK43" s="17">
        <v>1883848.2547986386</v>
      </c>
      <c r="AL43" s="17">
        <v>2476035.5741208778</v>
      </c>
      <c r="AM43" s="17">
        <v>211915.83190241357</v>
      </c>
      <c r="AN43" s="17">
        <v>56287698.584710985</v>
      </c>
      <c r="AO43" s="17">
        <v>58003879.745201364</v>
      </c>
      <c r="AP43" s="17">
        <v>53208204.425879121</v>
      </c>
      <c r="AQ43" s="17">
        <v>46750580.168097585</v>
      </c>
      <c r="AR43" s="66">
        <v>6572.0949000000001</v>
      </c>
      <c r="AS43" s="66">
        <v>7010.0401600000005</v>
      </c>
      <c r="AT43" s="66">
        <v>6415.9376000000002</v>
      </c>
      <c r="AU43" s="66">
        <v>6235.7331299999996</v>
      </c>
      <c r="AV43" s="17">
        <f t="shared" si="4"/>
        <v>8564.6509128635662</v>
      </c>
      <c r="AW43" s="17">
        <f t="shared" si="5"/>
        <v>8274.4004914804027</v>
      </c>
      <c r="AX43" s="17">
        <f t="shared" si="6"/>
        <v>8293.1299746243039</v>
      </c>
      <c r="AY43" s="17">
        <f t="shared" si="7"/>
        <v>7497.2066946196574</v>
      </c>
      <c r="AZ43" s="17">
        <v>56430912</v>
      </c>
      <c r="BA43" s="17">
        <v>57557568</v>
      </c>
      <c r="BB43" s="17">
        <v>58984660</v>
      </c>
      <c r="BC43" s="17">
        <v>59995448</v>
      </c>
      <c r="BD43" s="17">
        <v>59907952</v>
      </c>
      <c r="BE43" s="66">
        <v>7791</v>
      </c>
      <c r="BF43" s="66">
        <v>8157</v>
      </c>
      <c r="BG43" s="66">
        <v>8378</v>
      </c>
      <c r="BH43" s="66">
        <v>7720</v>
      </c>
      <c r="BI43" s="66">
        <v>7491</v>
      </c>
      <c r="BJ43" s="66">
        <v>116203</v>
      </c>
      <c r="BK43" s="66">
        <v>125677</v>
      </c>
      <c r="BL43" s="66">
        <v>121004</v>
      </c>
      <c r="BM43" s="66">
        <v>101297</v>
      </c>
      <c r="BN43" s="66">
        <v>95877</v>
      </c>
    </row>
    <row r="44" spans="1:66">
      <c r="A44" s="8" t="s">
        <v>93</v>
      </c>
      <c r="B44" s="26" t="s">
        <v>94</v>
      </c>
      <c r="C44" s="8" t="s">
        <v>20</v>
      </c>
      <c r="D44" s="17">
        <v>584689152</v>
      </c>
      <c r="E44" s="17">
        <v>63802384</v>
      </c>
      <c r="F44" s="17">
        <v>181422976</v>
      </c>
      <c r="G44" s="17">
        <v>20794880</v>
      </c>
      <c r="H44" s="17">
        <v>22515550</v>
      </c>
      <c r="I44" s="17">
        <v>3741130</v>
      </c>
      <c r="J44" s="17">
        <v>4331959</v>
      </c>
      <c r="K44" s="17">
        <v>935836</v>
      </c>
      <c r="L44" s="17">
        <v>212947808</v>
      </c>
      <c r="M44" s="17">
        <v>49102572</v>
      </c>
      <c r="N44" s="17">
        <v>8168217</v>
      </c>
      <c r="O44" s="17">
        <v>9254657</v>
      </c>
      <c r="P44" s="17">
        <v>7671193</v>
      </c>
      <c r="Q44" s="17">
        <v>122370296</v>
      </c>
      <c r="R44" s="17">
        <v>130951536</v>
      </c>
      <c r="S44" s="17">
        <v>147322400</v>
      </c>
      <c r="T44" s="17">
        <v>136166960</v>
      </c>
      <c r="U44" s="17">
        <v>133330480</v>
      </c>
      <c r="V44" s="17">
        <v>140004768</v>
      </c>
      <c r="W44" s="17">
        <v>148787744</v>
      </c>
      <c r="X44" s="17">
        <v>144031440</v>
      </c>
      <c r="Y44" s="17">
        <v>162565056</v>
      </c>
      <c r="Z44" s="17">
        <v>170958928</v>
      </c>
      <c r="AA44" s="17">
        <v>108598704</v>
      </c>
      <c r="AB44" s="17">
        <v>115316128</v>
      </c>
      <c r="AC44" s="17">
        <v>118177648</v>
      </c>
      <c r="AD44" s="17">
        <v>117553584</v>
      </c>
      <c r="AE44" s="17">
        <v>112948216</v>
      </c>
      <c r="AF44" s="17">
        <v>3939156.0274269935</v>
      </c>
      <c r="AG44" s="17">
        <v>4056724.1641506474</v>
      </c>
      <c r="AH44" s="17">
        <v>4137802.6508458597</v>
      </c>
      <c r="AI44" s="17">
        <v>4555845.5328040775</v>
      </c>
      <c r="AJ44" s="17">
        <v>1766215.5942063238</v>
      </c>
      <c r="AK44" s="17">
        <v>2655952.5575736025</v>
      </c>
      <c r="AL44" s="17">
        <v>2720394.9555711397</v>
      </c>
      <c r="AM44" s="17">
        <v>2661197.280637918</v>
      </c>
      <c r="AN44" s="17">
        <v>109610756.37836668</v>
      </c>
      <c r="AO44" s="17">
        <v>111464971.27827574</v>
      </c>
      <c r="AP44" s="17">
        <v>110695386.393583</v>
      </c>
      <c r="AQ44" s="17">
        <v>105731173.18655801</v>
      </c>
      <c r="AR44" s="66">
        <v>11974.71968</v>
      </c>
      <c r="AS44" s="66">
        <v>12559.0699</v>
      </c>
      <c r="AT44" s="66">
        <v>12222.338249999999</v>
      </c>
      <c r="AU44" s="66">
        <v>11758.998440000001</v>
      </c>
      <c r="AV44" s="17">
        <f t="shared" si="4"/>
        <v>9153.5133437350469</v>
      </c>
      <c r="AW44" s="17">
        <f t="shared" si="5"/>
        <v>8875.2568594491022</v>
      </c>
      <c r="AX44" s="17">
        <f t="shared" si="6"/>
        <v>9056.8092724469479</v>
      </c>
      <c r="AY44" s="17">
        <f t="shared" si="7"/>
        <v>8991.5117963531247</v>
      </c>
      <c r="AZ44" s="17">
        <v>130888736</v>
      </c>
      <c r="BA44" s="17">
        <v>137560032</v>
      </c>
      <c r="BB44" s="17">
        <v>141857216</v>
      </c>
      <c r="BC44" s="17">
        <v>150728784</v>
      </c>
      <c r="BD44" s="17">
        <v>157156304</v>
      </c>
      <c r="BE44" s="66">
        <v>14206</v>
      </c>
      <c r="BF44" s="66">
        <v>14392</v>
      </c>
      <c r="BG44" s="66">
        <v>14885</v>
      </c>
      <c r="BH44" s="66">
        <v>14241</v>
      </c>
      <c r="BI44" s="66">
        <v>13612</v>
      </c>
      <c r="BJ44" s="66">
        <v>203322</v>
      </c>
      <c r="BK44" s="66">
        <v>200977</v>
      </c>
      <c r="BL44" s="66">
        <v>187551</v>
      </c>
      <c r="BM44" s="66">
        <v>186558</v>
      </c>
      <c r="BN44" s="66">
        <v>181515</v>
      </c>
    </row>
    <row r="45" spans="1:66">
      <c r="A45" s="8" t="s">
        <v>95</v>
      </c>
      <c r="B45" s="26" t="s">
        <v>96</v>
      </c>
      <c r="C45" s="8" t="s">
        <v>6</v>
      </c>
      <c r="D45" s="17">
        <v>56628704</v>
      </c>
      <c r="E45" s="17">
        <v>0</v>
      </c>
      <c r="F45" s="17">
        <v>17294768</v>
      </c>
      <c r="G45" s="17">
        <v>2218891</v>
      </c>
      <c r="H45" s="17">
        <v>5411335</v>
      </c>
      <c r="I45" s="17">
        <v>747381</v>
      </c>
      <c r="J45" s="17">
        <v>1706433</v>
      </c>
      <c r="K45" s="17">
        <v>492833</v>
      </c>
      <c r="L45" s="17">
        <v>23750916</v>
      </c>
      <c r="M45" s="17">
        <v>2994934</v>
      </c>
      <c r="N45" s="17">
        <v>73603</v>
      </c>
      <c r="O45" s="17">
        <v>0</v>
      </c>
      <c r="P45" s="17">
        <v>1937611</v>
      </c>
      <c r="Q45" s="17">
        <v>4585424</v>
      </c>
      <c r="R45" s="17">
        <v>3531512</v>
      </c>
      <c r="S45" s="17">
        <v>2701887</v>
      </c>
      <c r="T45" s="17">
        <v>3375368</v>
      </c>
      <c r="U45" s="17">
        <v>2380725</v>
      </c>
      <c r="V45" s="17">
        <v>21678704</v>
      </c>
      <c r="W45" s="17">
        <v>21665620</v>
      </c>
      <c r="X45" s="17">
        <v>19731136</v>
      </c>
      <c r="Y45" s="17">
        <v>21023634</v>
      </c>
      <c r="Z45" s="17">
        <v>29906272</v>
      </c>
      <c r="AA45" s="17">
        <v>6234657</v>
      </c>
      <c r="AB45" s="17">
        <v>6445440</v>
      </c>
      <c r="AC45" s="17">
        <v>6533536</v>
      </c>
      <c r="AD45" s="17">
        <v>8075813</v>
      </c>
      <c r="AE45" s="17">
        <v>7423487</v>
      </c>
      <c r="AF45" s="17">
        <v>0</v>
      </c>
      <c r="AG45" s="17">
        <v>0</v>
      </c>
      <c r="AH45" s="17">
        <v>0</v>
      </c>
      <c r="AI45" s="17">
        <v>0</v>
      </c>
      <c r="AJ45" s="17">
        <v>192806.4141804282</v>
      </c>
      <c r="AK45" s="17">
        <v>135314.32669936697</v>
      </c>
      <c r="AL45" s="17">
        <v>153405.78449564418</v>
      </c>
      <c r="AM45" s="17">
        <v>286346.68074946129</v>
      </c>
      <c r="AN45" s="17">
        <v>6252633.5858195722</v>
      </c>
      <c r="AO45" s="17">
        <v>6398221.6733006332</v>
      </c>
      <c r="AP45" s="17">
        <v>7922407.2155043557</v>
      </c>
      <c r="AQ45" s="17">
        <v>7137140.3192505389</v>
      </c>
      <c r="AR45" s="66">
        <v>343.85520000000002</v>
      </c>
      <c r="AS45" s="66">
        <v>314.09965999999997</v>
      </c>
      <c r="AT45" s="66">
        <v>335.19648000000001</v>
      </c>
      <c r="AU45" s="66">
        <v>283.06975</v>
      </c>
      <c r="AV45" s="17">
        <f t="shared" si="4"/>
        <v>18183.914583288464</v>
      </c>
      <c r="AW45" s="17">
        <f t="shared" si="5"/>
        <v>20370.036928090383</v>
      </c>
      <c r="AX45" s="17">
        <f t="shared" si="6"/>
        <v>23635.114591610138</v>
      </c>
      <c r="AY45" s="17">
        <f t="shared" si="7"/>
        <v>25213.362852267113</v>
      </c>
      <c r="AZ45" s="17">
        <v>21585704</v>
      </c>
      <c r="BA45" s="17">
        <v>23148750</v>
      </c>
      <c r="BB45" s="17">
        <v>23215576</v>
      </c>
      <c r="BC45" s="17">
        <v>22246364</v>
      </c>
      <c r="BD45" s="17">
        <v>21533270</v>
      </c>
      <c r="BE45" s="66">
        <v>644</v>
      </c>
      <c r="BF45" s="66">
        <v>624</v>
      </c>
      <c r="BG45" s="66">
        <v>518</v>
      </c>
      <c r="BH45" s="66">
        <v>544</v>
      </c>
      <c r="BI45" s="66">
        <v>515</v>
      </c>
      <c r="BJ45" s="66">
        <v>59689</v>
      </c>
      <c r="BK45" s="66">
        <v>43682</v>
      </c>
      <c r="BL45" s="66">
        <v>27940</v>
      </c>
      <c r="BM45" s="66">
        <v>25051</v>
      </c>
      <c r="BN45" s="66">
        <v>26844</v>
      </c>
    </row>
    <row r="46" spans="1:66">
      <c r="A46" s="8" t="s">
        <v>1894</v>
      </c>
      <c r="B46" s="26" t="s">
        <v>124</v>
      </c>
      <c r="C46" s="8" t="s">
        <v>6</v>
      </c>
      <c r="D46" s="17">
        <v>130328056</v>
      </c>
      <c r="E46" s="17">
        <v>9606817</v>
      </c>
      <c r="F46" s="17">
        <v>41908336</v>
      </c>
      <c r="G46" s="17">
        <v>5294178</v>
      </c>
      <c r="H46" s="17">
        <v>6225145</v>
      </c>
      <c r="I46" s="17">
        <v>2381797</v>
      </c>
      <c r="J46" s="17">
        <v>1526817</v>
      </c>
      <c r="K46" s="17">
        <v>3233645</v>
      </c>
      <c r="L46" s="17">
        <v>51756448</v>
      </c>
      <c r="M46" s="17">
        <v>3407101</v>
      </c>
      <c r="N46" s="17">
        <v>0</v>
      </c>
      <c r="O46" s="17">
        <v>4018005</v>
      </c>
      <c r="P46" s="17">
        <v>969771</v>
      </c>
      <c r="Q46" s="17">
        <v>8260973</v>
      </c>
      <c r="R46" s="17">
        <v>7211084</v>
      </c>
      <c r="S46" s="17">
        <v>14502870</v>
      </c>
      <c r="T46" s="17">
        <v>12755200</v>
      </c>
      <c r="U46" s="17">
        <v>11637851</v>
      </c>
      <c r="V46" s="17">
        <v>35010288</v>
      </c>
      <c r="W46" s="17">
        <v>35895840</v>
      </c>
      <c r="X46" s="17">
        <v>29393644</v>
      </c>
      <c r="Y46" s="17">
        <v>28456008</v>
      </c>
      <c r="Z46" s="17">
        <v>30225518</v>
      </c>
      <c r="AA46" s="17">
        <v>12478233</v>
      </c>
      <c r="AB46" s="17">
        <v>13342344</v>
      </c>
      <c r="AC46" s="17">
        <v>11508279</v>
      </c>
      <c r="AD46" s="17">
        <v>9276076</v>
      </c>
      <c r="AE46" s="17">
        <v>10518014</v>
      </c>
      <c r="AF46" s="17">
        <v>0</v>
      </c>
      <c r="AG46" s="17">
        <v>0</v>
      </c>
      <c r="AH46" s="17">
        <v>0</v>
      </c>
      <c r="AI46" s="17">
        <v>0</v>
      </c>
      <c r="AJ46" s="17">
        <v>972670.09106750041</v>
      </c>
      <c r="AK46" s="17">
        <v>1029446.2769793472</v>
      </c>
      <c r="AL46" s="17">
        <v>401592.88091890956</v>
      </c>
      <c r="AM46" s="17">
        <v>990573.94890181988</v>
      </c>
      <c r="AN46" s="17">
        <v>12369673.9089325</v>
      </c>
      <c r="AO46" s="17">
        <v>10478832.723020652</v>
      </c>
      <c r="AP46" s="17">
        <v>8874483.1190810911</v>
      </c>
      <c r="AQ46" s="17">
        <v>9527440.0510981809</v>
      </c>
      <c r="AR46" s="66">
        <v>1516.1953899999999</v>
      </c>
      <c r="AS46" s="66">
        <v>1565.13888</v>
      </c>
      <c r="AT46" s="66">
        <v>1560.1401500000002</v>
      </c>
      <c r="AU46" s="66">
        <v>1495.8073400000001</v>
      </c>
      <c r="AV46" s="17">
        <f t="shared" si="4"/>
        <v>8158.3640146356738</v>
      </c>
      <c r="AW46" s="17">
        <f t="shared" si="5"/>
        <v>6695.145623767683</v>
      </c>
      <c r="AX46" s="17">
        <f t="shared" si="6"/>
        <v>5688.2601983424947</v>
      </c>
      <c r="AY46" s="17">
        <f t="shared" si="7"/>
        <v>6369.429936811368</v>
      </c>
      <c r="AZ46" s="17">
        <v>28110574</v>
      </c>
      <c r="BA46" s="17">
        <v>27028924</v>
      </c>
      <c r="BB46" s="17">
        <v>29662720</v>
      </c>
      <c r="BC46" s="17">
        <v>30253020</v>
      </c>
      <c r="BD46" s="17">
        <v>27866174</v>
      </c>
      <c r="BE46" s="66">
        <v>1905</v>
      </c>
      <c r="BF46" s="66">
        <v>1789</v>
      </c>
      <c r="BG46" s="66">
        <v>1784</v>
      </c>
      <c r="BH46" s="66">
        <v>1921</v>
      </c>
      <c r="BI46" s="66">
        <v>1822</v>
      </c>
      <c r="BJ46" s="66">
        <v>113232</v>
      </c>
      <c r="BK46" s="66">
        <v>122185</v>
      </c>
      <c r="BL46" s="66">
        <v>126653</v>
      </c>
      <c r="BM46" s="66">
        <v>27469</v>
      </c>
      <c r="BN46" s="66">
        <v>43928</v>
      </c>
    </row>
    <row r="47" spans="1:66">
      <c r="A47" s="8" t="s">
        <v>97</v>
      </c>
      <c r="B47" s="26" t="s">
        <v>98</v>
      </c>
      <c r="C47" s="8" t="s">
        <v>32</v>
      </c>
      <c r="D47" s="17">
        <v>360307648</v>
      </c>
      <c r="E47" s="17">
        <v>14206277</v>
      </c>
      <c r="F47" s="17">
        <v>128352608</v>
      </c>
      <c r="G47" s="17">
        <v>0</v>
      </c>
      <c r="H47" s="17">
        <v>3770262</v>
      </c>
      <c r="I47" s="17">
        <v>17496894</v>
      </c>
      <c r="J47" s="17">
        <v>998839</v>
      </c>
      <c r="K47" s="17">
        <v>454310</v>
      </c>
      <c r="L47" s="17">
        <v>123597984</v>
      </c>
      <c r="M47" s="17">
        <v>71430480</v>
      </c>
      <c r="N47" s="17">
        <v>0</v>
      </c>
      <c r="O47" s="17">
        <v>0</v>
      </c>
      <c r="P47" s="17">
        <v>0</v>
      </c>
      <c r="Q47" s="17">
        <v>114095040</v>
      </c>
      <c r="R47" s="17">
        <v>120756384</v>
      </c>
      <c r="S47" s="17">
        <v>129188680</v>
      </c>
      <c r="T47" s="17">
        <v>133723848</v>
      </c>
      <c r="U47" s="17">
        <v>148465520</v>
      </c>
      <c r="V47" s="17">
        <v>49868704</v>
      </c>
      <c r="W47" s="17">
        <v>51343572</v>
      </c>
      <c r="X47" s="17">
        <v>55915044</v>
      </c>
      <c r="Y47" s="17">
        <v>54780880</v>
      </c>
      <c r="Z47" s="17">
        <v>57259708</v>
      </c>
      <c r="AA47" s="17">
        <v>95226632</v>
      </c>
      <c r="AB47" s="17">
        <v>101123672</v>
      </c>
      <c r="AC47" s="17">
        <v>102927456</v>
      </c>
      <c r="AD47" s="17">
        <v>103537448</v>
      </c>
      <c r="AE47" s="17">
        <v>112577848</v>
      </c>
      <c r="AF47" s="17">
        <v>378423.47478649032</v>
      </c>
      <c r="AG47" s="17">
        <v>495857.47294413601</v>
      </c>
      <c r="AH47" s="17">
        <v>303401.04438724188</v>
      </c>
      <c r="AI47" s="17">
        <v>416227.89878615848</v>
      </c>
      <c r="AJ47" s="17">
        <v>714498.26476006885</v>
      </c>
      <c r="AK47" s="17">
        <v>865203.98423647671</v>
      </c>
      <c r="AL47" s="17">
        <v>1012827.979259241</v>
      </c>
      <c r="AM47" s="17">
        <v>1164768.1763982773</v>
      </c>
      <c r="AN47" s="17">
        <v>100030750.26045345</v>
      </c>
      <c r="AO47" s="17">
        <v>101566394.54281938</v>
      </c>
      <c r="AP47" s="17">
        <v>102221218.97635351</v>
      </c>
      <c r="AQ47" s="17">
        <v>110996851.92481557</v>
      </c>
      <c r="AR47" s="66">
        <v>11052.359400000001</v>
      </c>
      <c r="AS47" s="66">
        <v>11485.558500000001</v>
      </c>
      <c r="AT47" s="66">
        <v>11590.65907</v>
      </c>
      <c r="AU47" s="66">
        <v>12386.50866</v>
      </c>
      <c r="AV47" s="17">
        <f t="shared" si="4"/>
        <v>9050.624092124026</v>
      </c>
      <c r="AW47" s="17">
        <f t="shared" si="5"/>
        <v>8842.965236981674</v>
      </c>
      <c r="AX47" s="17">
        <f t="shared" si="6"/>
        <v>8819.275794327501</v>
      </c>
      <c r="AY47" s="17">
        <f t="shared" si="7"/>
        <v>8961.1088137579827</v>
      </c>
      <c r="AZ47" s="17">
        <v>58406892</v>
      </c>
      <c r="BA47" s="17">
        <v>63154736</v>
      </c>
      <c r="BB47" s="17">
        <v>70868792</v>
      </c>
      <c r="BC47" s="17">
        <v>72182920</v>
      </c>
      <c r="BD47" s="17">
        <v>78610080</v>
      </c>
      <c r="BE47" s="66">
        <v>7136</v>
      </c>
      <c r="BF47" s="66">
        <v>7060</v>
      </c>
      <c r="BG47" s="66">
        <v>7215</v>
      </c>
      <c r="BH47" s="66">
        <v>7079</v>
      </c>
      <c r="BI47" s="66">
        <v>7669</v>
      </c>
      <c r="BJ47" s="66">
        <v>132887</v>
      </c>
      <c r="BK47" s="66">
        <v>148204</v>
      </c>
      <c r="BL47" s="66">
        <v>145251</v>
      </c>
      <c r="BM47" s="66">
        <v>141189</v>
      </c>
      <c r="BN47" s="66">
        <v>144830</v>
      </c>
    </row>
    <row r="48" spans="1:66">
      <c r="A48" s="8" t="s">
        <v>99</v>
      </c>
      <c r="B48" s="26" t="s">
        <v>100</v>
      </c>
      <c r="C48" s="8" t="s">
        <v>6</v>
      </c>
      <c r="D48" s="17">
        <v>1133187456</v>
      </c>
      <c r="E48" s="17">
        <v>35610336</v>
      </c>
      <c r="F48" s="17">
        <v>299188512</v>
      </c>
      <c r="G48" s="17">
        <v>21621202</v>
      </c>
      <c r="H48" s="17">
        <v>32292300</v>
      </c>
      <c r="I48" s="17">
        <v>11972241</v>
      </c>
      <c r="J48" s="17">
        <v>11450810</v>
      </c>
      <c r="K48" s="17">
        <v>14183080</v>
      </c>
      <c r="L48" s="17">
        <v>577433856</v>
      </c>
      <c r="M48" s="17">
        <v>110362488</v>
      </c>
      <c r="N48" s="17">
        <v>0</v>
      </c>
      <c r="O48" s="17">
        <v>12600965</v>
      </c>
      <c r="P48" s="17">
        <v>6471637</v>
      </c>
      <c r="Q48" s="17">
        <v>121992592</v>
      </c>
      <c r="R48" s="17">
        <v>129114592</v>
      </c>
      <c r="S48" s="17">
        <v>153504848</v>
      </c>
      <c r="T48" s="17">
        <v>181352096</v>
      </c>
      <c r="U48" s="17">
        <v>190614512</v>
      </c>
      <c r="V48" s="17">
        <v>202284576</v>
      </c>
      <c r="W48" s="17">
        <v>219674464</v>
      </c>
      <c r="X48" s="17">
        <v>212410160</v>
      </c>
      <c r="Y48" s="17">
        <v>192043552</v>
      </c>
      <c r="Z48" s="17">
        <v>221151872</v>
      </c>
      <c r="AA48" s="17">
        <v>141544224</v>
      </c>
      <c r="AB48" s="17">
        <v>152004240</v>
      </c>
      <c r="AC48" s="17">
        <v>177191600</v>
      </c>
      <c r="AD48" s="17">
        <v>173546080</v>
      </c>
      <c r="AE48" s="17">
        <v>176602288</v>
      </c>
      <c r="AF48" s="17">
        <v>2956884.9761099215</v>
      </c>
      <c r="AG48" s="17">
        <v>2983562.906624564</v>
      </c>
      <c r="AH48" s="17">
        <v>7088396.9095487483</v>
      </c>
      <c r="AI48" s="17">
        <v>8614972.2196983527</v>
      </c>
      <c r="AJ48" s="17">
        <v>569153.35851883166</v>
      </c>
      <c r="AK48" s="17">
        <v>770435.54497899627</v>
      </c>
      <c r="AL48" s="17">
        <v>0</v>
      </c>
      <c r="AM48" s="17">
        <v>0</v>
      </c>
      <c r="AN48" s="17">
        <v>148478201.66537124</v>
      </c>
      <c r="AO48" s="17">
        <v>173437601.54839644</v>
      </c>
      <c r="AP48" s="17">
        <v>166457683.09045124</v>
      </c>
      <c r="AQ48" s="17">
        <v>167987315.78030166</v>
      </c>
      <c r="AR48" s="66">
        <v>14696.811389999999</v>
      </c>
      <c r="AS48" s="66">
        <v>15984.29888</v>
      </c>
      <c r="AT48" s="66">
        <v>16077.08892</v>
      </c>
      <c r="AU48" s="66">
        <v>15733.832839999999</v>
      </c>
      <c r="AV48" s="17">
        <f t="shared" si="4"/>
        <v>10102.749346460196</v>
      </c>
      <c r="AW48" s="17">
        <f t="shared" si="5"/>
        <v>10850.497907381248</v>
      </c>
      <c r="AX48" s="17">
        <f t="shared" si="6"/>
        <v>10353.720373056893</v>
      </c>
      <c r="AY48" s="17">
        <f t="shared" si="7"/>
        <v>10676.82093032213</v>
      </c>
      <c r="AZ48" s="17">
        <v>160150976</v>
      </c>
      <c r="BA48" s="17">
        <v>174616064</v>
      </c>
      <c r="BB48" s="17">
        <v>155603120</v>
      </c>
      <c r="BC48" s="17">
        <v>172597584</v>
      </c>
      <c r="BD48" s="17">
        <v>184890816</v>
      </c>
      <c r="BE48" s="66">
        <v>18386</v>
      </c>
      <c r="BF48" s="66">
        <v>18397</v>
      </c>
      <c r="BG48" s="66">
        <v>20416</v>
      </c>
      <c r="BH48" s="66">
        <v>21116</v>
      </c>
      <c r="BI48" s="66">
        <v>20329</v>
      </c>
      <c r="BJ48" s="66">
        <v>110548</v>
      </c>
      <c r="BK48" s="66">
        <v>111119</v>
      </c>
      <c r="BL48" s="66">
        <v>134293</v>
      </c>
      <c r="BM48" s="66">
        <v>137194</v>
      </c>
      <c r="BN48" s="66">
        <v>132367</v>
      </c>
    </row>
    <row r="49" spans="1:66">
      <c r="A49" s="8" t="s">
        <v>101</v>
      </c>
      <c r="B49" s="26" t="s">
        <v>102</v>
      </c>
      <c r="C49" s="8" t="s">
        <v>12</v>
      </c>
      <c r="D49" s="17">
        <v>141511744</v>
      </c>
      <c r="E49" s="17">
        <v>11225594</v>
      </c>
      <c r="F49" s="17">
        <v>57613960</v>
      </c>
      <c r="G49" s="17">
        <v>11347313</v>
      </c>
      <c r="H49" s="17">
        <v>6450544</v>
      </c>
      <c r="I49" s="17">
        <v>1218943</v>
      </c>
      <c r="J49" s="17">
        <v>3649826</v>
      </c>
      <c r="K49" s="17">
        <v>784115</v>
      </c>
      <c r="L49" s="17">
        <v>35472524</v>
      </c>
      <c r="M49" s="17">
        <v>6696841</v>
      </c>
      <c r="N49" s="17">
        <v>1309733</v>
      </c>
      <c r="O49" s="17">
        <v>4245602</v>
      </c>
      <c r="P49" s="17">
        <v>1496751</v>
      </c>
      <c r="Q49" s="17">
        <v>25251236</v>
      </c>
      <c r="R49" s="17">
        <v>26216160</v>
      </c>
      <c r="S49" s="17">
        <v>28518576</v>
      </c>
      <c r="T49" s="17">
        <v>26634884</v>
      </c>
      <c r="U49" s="17">
        <v>28015488</v>
      </c>
      <c r="V49" s="17">
        <v>25577410</v>
      </c>
      <c r="W49" s="17">
        <v>26317048</v>
      </c>
      <c r="X49" s="17">
        <v>22504174</v>
      </c>
      <c r="Y49" s="17">
        <v>25114848</v>
      </c>
      <c r="Z49" s="17">
        <v>27359348</v>
      </c>
      <c r="AA49" s="17">
        <v>26527972</v>
      </c>
      <c r="AB49" s="17">
        <v>27258424</v>
      </c>
      <c r="AC49" s="17">
        <v>26447572</v>
      </c>
      <c r="AD49" s="17">
        <v>26714784</v>
      </c>
      <c r="AE49" s="17">
        <v>25440730</v>
      </c>
      <c r="AF49" s="17">
        <v>0</v>
      </c>
      <c r="AG49" s="17">
        <v>0</v>
      </c>
      <c r="AH49" s="17">
        <v>0</v>
      </c>
      <c r="AI49" s="17">
        <v>0</v>
      </c>
      <c r="AJ49" s="17">
        <v>250830.64522921218</v>
      </c>
      <c r="AK49" s="17">
        <v>196889.12602407299</v>
      </c>
      <c r="AL49" s="17">
        <v>164952.66655884151</v>
      </c>
      <c r="AM49" s="17">
        <v>180347.36491103258</v>
      </c>
      <c r="AN49" s="17">
        <v>27007593.354770787</v>
      </c>
      <c r="AO49" s="17">
        <v>26250682.873975925</v>
      </c>
      <c r="AP49" s="17">
        <v>26549831.333441157</v>
      </c>
      <c r="AQ49" s="17">
        <v>25260382.635088969</v>
      </c>
      <c r="AR49" s="66">
        <v>3462.44362</v>
      </c>
      <c r="AS49" s="66">
        <v>3366.72856</v>
      </c>
      <c r="AT49" s="66">
        <v>3376.5635200000002</v>
      </c>
      <c r="AU49" s="66">
        <v>3221.0789</v>
      </c>
      <c r="AV49" s="17">
        <f t="shared" si="4"/>
        <v>7800.1539718272115</v>
      </c>
      <c r="AW49" s="17">
        <f t="shared" si="5"/>
        <v>7797.0891939016092</v>
      </c>
      <c r="AX49" s="17">
        <f t="shared" si="6"/>
        <v>7862.9740492609353</v>
      </c>
      <c r="AY49" s="17">
        <f t="shared" si="7"/>
        <v>7842.2116996541035</v>
      </c>
      <c r="AZ49" s="17">
        <v>22466916</v>
      </c>
      <c r="BA49" s="17">
        <v>23302888</v>
      </c>
      <c r="BB49" s="17">
        <v>23838916</v>
      </c>
      <c r="BC49" s="17">
        <v>23868936</v>
      </c>
      <c r="BD49" s="17">
        <v>24316320</v>
      </c>
      <c r="BE49" s="66">
        <v>3556</v>
      </c>
      <c r="BF49" s="66">
        <v>3491</v>
      </c>
      <c r="BG49" s="66">
        <v>3484</v>
      </c>
      <c r="BH49" s="66">
        <v>3463</v>
      </c>
      <c r="BI49" s="66">
        <v>3523</v>
      </c>
      <c r="BJ49" s="66">
        <v>41893</v>
      </c>
      <c r="BK49" s="66">
        <v>45292</v>
      </c>
      <c r="BL49" s="66">
        <v>43891</v>
      </c>
      <c r="BM49" s="66">
        <v>44697</v>
      </c>
      <c r="BN49" s="66">
        <v>46220</v>
      </c>
    </row>
    <row r="50" spans="1:66">
      <c r="A50" s="8" t="s">
        <v>103</v>
      </c>
      <c r="B50" s="26" t="s">
        <v>104</v>
      </c>
      <c r="C50" s="8" t="s">
        <v>12</v>
      </c>
      <c r="D50" s="17">
        <v>148755760</v>
      </c>
      <c r="E50" s="17">
        <v>1881826</v>
      </c>
      <c r="F50" s="17">
        <v>66257020</v>
      </c>
      <c r="G50" s="17">
        <v>12339445</v>
      </c>
      <c r="H50" s="17">
        <v>8636946</v>
      </c>
      <c r="I50" s="17">
        <v>1594356</v>
      </c>
      <c r="J50" s="17">
        <v>1583333</v>
      </c>
      <c r="K50" s="17">
        <v>2607450</v>
      </c>
      <c r="L50" s="17">
        <v>30065012</v>
      </c>
      <c r="M50" s="17">
        <v>19077274</v>
      </c>
      <c r="N50" s="17">
        <v>0</v>
      </c>
      <c r="O50" s="17">
        <v>3374365</v>
      </c>
      <c r="P50" s="17">
        <v>1338727</v>
      </c>
      <c r="Q50" s="17">
        <v>27982780</v>
      </c>
      <c r="R50" s="17">
        <v>28855508</v>
      </c>
      <c r="S50" s="17">
        <v>26413114</v>
      </c>
      <c r="T50" s="17">
        <v>27586856</v>
      </c>
      <c r="U50" s="17">
        <v>25501384</v>
      </c>
      <c r="V50" s="17">
        <v>30789460</v>
      </c>
      <c r="W50" s="17">
        <v>30286600</v>
      </c>
      <c r="X50" s="17">
        <v>32141472</v>
      </c>
      <c r="Y50" s="17">
        <v>31924574</v>
      </c>
      <c r="Z50" s="17">
        <v>34321064</v>
      </c>
      <c r="AA50" s="17">
        <v>28540272</v>
      </c>
      <c r="AB50" s="17">
        <v>27816598</v>
      </c>
      <c r="AC50" s="17">
        <v>28687304</v>
      </c>
      <c r="AD50" s="17">
        <v>26108424</v>
      </c>
      <c r="AE50" s="17">
        <v>23972484</v>
      </c>
      <c r="AF50" s="17">
        <v>0</v>
      </c>
      <c r="AG50" s="17">
        <v>0</v>
      </c>
      <c r="AH50" s="17">
        <v>0</v>
      </c>
      <c r="AI50" s="17">
        <v>0</v>
      </c>
      <c r="AJ50" s="17">
        <v>1689257.73737541</v>
      </c>
      <c r="AK50" s="17">
        <v>1641319.0526014999</v>
      </c>
      <c r="AL50" s="17">
        <v>321140.93073846895</v>
      </c>
      <c r="AM50" s="17">
        <v>1023130.976743473</v>
      </c>
      <c r="AN50" s="17">
        <v>26127340.262624592</v>
      </c>
      <c r="AO50" s="17">
        <v>27045984.947398499</v>
      </c>
      <c r="AP50" s="17">
        <v>25787283.069261532</v>
      </c>
      <c r="AQ50" s="17">
        <v>22949353.023256525</v>
      </c>
      <c r="AR50" s="66">
        <v>2954.7718199999999</v>
      </c>
      <c r="AS50" s="66">
        <v>2767.2384099999999</v>
      </c>
      <c r="AT50" s="66">
        <v>2713.9691200000002</v>
      </c>
      <c r="AU50" s="66">
        <v>2634.7991999999999</v>
      </c>
      <c r="AV50" s="17">
        <f t="shared" si="4"/>
        <v>8842.4223101683001</v>
      </c>
      <c r="AW50" s="17">
        <f t="shared" si="5"/>
        <v>9773.6374465106164</v>
      </c>
      <c r="AX50" s="17">
        <f t="shared" si="6"/>
        <v>9501.686249569977</v>
      </c>
      <c r="AY50" s="17">
        <f t="shared" si="7"/>
        <v>8710.0956396436304</v>
      </c>
      <c r="AZ50" s="17">
        <v>25926320</v>
      </c>
      <c r="BA50" s="17">
        <v>30218200</v>
      </c>
      <c r="BB50" s="17">
        <v>31646732</v>
      </c>
      <c r="BC50" s="17">
        <v>32874208</v>
      </c>
      <c r="BD50" s="17">
        <v>29990188</v>
      </c>
      <c r="BE50" s="66">
        <v>3532</v>
      </c>
      <c r="BF50" s="66">
        <v>3174</v>
      </c>
      <c r="BG50" s="66">
        <v>3077</v>
      </c>
      <c r="BH50" s="66">
        <v>2888</v>
      </c>
      <c r="BI50" s="66">
        <v>2904</v>
      </c>
      <c r="BJ50" s="66">
        <v>118399</v>
      </c>
      <c r="BK50" s="66">
        <v>118807</v>
      </c>
      <c r="BL50" s="66">
        <v>117392</v>
      </c>
      <c r="BM50" s="66">
        <v>113688</v>
      </c>
      <c r="BN50" s="66">
        <v>110516</v>
      </c>
    </row>
    <row r="51" spans="1:66">
      <c r="A51" s="8" t="s">
        <v>105</v>
      </c>
      <c r="B51" s="26" t="s">
        <v>106</v>
      </c>
      <c r="C51" s="8" t="s">
        <v>12</v>
      </c>
      <c r="D51" s="17">
        <v>1279914496</v>
      </c>
      <c r="E51" s="17">
        <v>65709772</v>
      </c>
      <c r="F51" s="17">
        <v>484186112</v>
      </c>
      <c r="G51" s="17">
        <v>85848280</v>
      </c>
      <c r="H51" s="17">
        <v>143382048</v>
      </c>
      <c r="I51" s="17">
        <v>8611790</v>
      </c>
      <c r="J51" s="17">
        <v>16808616</v>
      </c>
      <c r="K51" s="17">
        <v>48221988</v>
      </c>
      <c r="L51" s="17">
        <v>311308896</v>
      </c>
      <c r="M51" s="17">
        <v>53188620</v>
      </c>
      <c r="N51" s="17">
        <v>0</v>
      </c>
      <c r="O51" s="17">
        <v>31902496</v>
      </c>
      <c r="P51" s="17">
        <v>30745956</v>
      </c>
      <c r="Q51" s="17">
        <v>177512672</v>
      </c>
      <c r="R51" s="17">
        <v>181468368</v>
      </c>
      <c r="S51" s="17">
        <v>187275792</v>
      </c>
      <c r="T51" s="17">
        <v>216996560</v>
      </c>
      <c r="U51" s="17">
        <v>211293472</v>
      </c>
      <c r="V51" s="17">
        <v>241233280</v>
      </c>
      <c r="W51" s="17">
        <v>245290560</v>
      </c>
      <c r="X51" s="17">
        <v>221091616</v>
      </c>
      <c r="Y51" s="17">
        <v>180937360</v>
      </c>
      <c r="Z51" s="17">
        <v>222605952</v>
      </c>
      <c r="AA51" s="17">
        <v>204214800</v>
      </c>
      <c r="AB51" s="17">
        <v>216538512</v>
      </c>
      <c r="AC51" s="17">
        <v>237031280</v>
      </c>
      <c r="AD51" s="17">
        <v>219844080</v>
      </c>
      <c r="AE51" s="17">
        <v>225159568</v>
      </c>
      <c r="AF51" s="17">
        <v>1771489.0979863279</v>
      </c>
      <c r="AG51" s="17">
        <v>4194990.6529930076</v>
      </c>
      <c r="AH51" s="17">
        <v>4272193.348247054</v>
      </c>
      <c r="AI51" s="17">
        <v>4903041.8105359646</v>
      </c>
      <c r="AJ51" s="17">
        <v>0</v>
      </c>
      <c r="AK51" s="17">
        <v>0</v>
      </c>
      <c r="AL51" s="17">
        <v>0</v>
      </c>
      <c r="AM51" s="17">
        <v>0</v>
      </c>
      <c r="AN51" s="17">
        <v>214767022.90201366</v>
      </c>
      <c r="AO51" s="17">
        <v>232836289.34700701</v>
      </c>
      <c r="AP51" s="17">
        <v>215571886.65175295</v>
      </c>
      <c r="AQ51" s="17">
        <v>220256526.18946403</v>
      </c>
      <c r="AR51" s="66">
        <v>20708.434450000001</v>
      </c>
      <c r="AS51" s="66">
        <v>21006.8429</v>
      </c>
      <c r="AT51" s="66">
        <v>20616.891159999999</v>
      </c>
      <c r="AU51" s="66">
        <v>19657.70624</v>
      </c>
      <c r="AV51" s="17">
        <f t="shared" si="4"/>
        <v>10370.992718960155</v>
      </c>
      <c r="AW51" s="17">
        <f t="shared" si="5"/>
        <v>11083.83065724774</v>
      </c>
      <c r="AX51" s="17">
        <f t="shared" si="6"/>
        <v>10456.081131669172</v>
      </c>
      <c r="AY51" s="17">
        <f t="shared" si="7"/>
        <v>11204.589360547085</v>
      </c>
      <c r="AZ51" s="17">
        <v>192232384</v>
      </c>
      <c r="BA51" s="17">
        <v>210951920</v>
      </c>
      <c r="BB51" s="17">
        <v>190359088</v>
      </c>
      <c r="BC51" s="17">
        <v>175337856</v>
      </c>
      <c r="BD51" s="17">
        <v>185893488</v>
      </c>
      <c r="BE51" s="66">
        <v>21699</v>
      </c>
      <c r="BF51" s="66">
        <v>21395</v>
      </c>
      <c r="BG51" s="66">
        <v>21265</v>
      </c>
      <c r="BH51" s="66">
        <v>21149</v>
      </c>
      <c r="BI51" s="66">
        <v>20096</v>
      </c>
      <c r="BJ51" s="66">
        <v>146302</v>
      </c>
      <c r="BK51" s="66">
        <v>133668</v>
      </c>
      <c r="BL51" s="66">
        <v>127376</v>
      </c>
      <c r="BM51" s="66">
        <v>110332</v>
      </c>
      <c r="BN51" s="66">
        <v>117211</v>
      </c>
    </row>
    <row r="52" spans="1:66">
      <c r="A52" s="8" t="s">
        <v>108</v>
      </c>
      <c r="B52" s="26" t="s">
        <v>109</v>
      </c>
      <c r="C52" s="8" t="s">
        <v>6</v>
      </c>
      <c r="D52" s="17">
        <v>624178304</v>
      </c>
      <c r="E52" s="17">
        <v>45381888</v>
      </c>
      <c r="F52" s="17">
        <v>202824784</v>
      </c>
      <c r="G52" s="17">
        <v>35413352</v>
      </c>
      <c r="H52" s="17">
        <v>37156852</v>
      </c>
      <c r="I52" s="17">
        <v>4471245</v>
      </c>
      <c r="J52" s="17">
        <v>4717431</v>
      </c>
      <c r="K52" s="17">
        <v>1682691</v>
      </c>
      <c r="L52" s="17">
        <v>214981312</v>
      </c>
      <c r="M52" s="17">
        <v>50242404</v>
      </c>
      <c r="N52" s="17">
        <v>0</v>
      </c>
      <c r="O52" s="17">
        <v>20546520</v>
      </c>
      <c r="P52" s="17">
        <v>6759803</v>
      </c>
      <c r="Q52" s="17">
        <v>121612064</v>
      </c>
      <c r="R52" s="17">
        <v>133781216</v>
      </c>
      <c r="S52" s="17">
        <v>129812120</v>
      </c>
      <c r="T52" s="17">
        <v>130789824</v>
      </c>
      <c r="U52" s="17">
        <v>138412672</v>
      </c>
      <c r="V52" s="17">
        <v>176108464</v>
      </c>
      <c r="W52" s="17">
        <v>183442400</v>
      </c>
      <c r="X52" s="17">
        <v>188622480</v>
      </c>
      <c r="Y52" s="17">
        <v>180675920</v>
      </c>
      <c r="Z52" s="17">
        <v>183108944</v>
      </c>
      <c r="AA52" s="17">
        <v>152248800</v>
      </c>
      <c r="AB52" s="17">
        <v>164301504</v>
      </c>
      <c r="AC52" s="17">
        <v>163269968</v>
      </c>
      <c r="AD52" s="17">
        <v>163153552</v>
      </c>
      <c r="AE52" s="17">
        <v>164802416</v>
      </c>
      <c r="AF52" s="17">
        <v>0</v>
      </c>
      <c r="AG52" s="17">
        <v>0</v>
      </c>
      <c r="AH52" s="17">
        <v>0</v>
      </c>
      <c r="AI52" s="17">
        <v>0</v>
      </c>
      <c r="AJ52" s="17">
        <v>7420965.243666511</v>
      </c>
      <c r="AK52" s="17">
        <v>8032531.0830298411</v>
      </c>
      <c r="AL52" s="17">
        <v>4558811.8607522957</v>
      </c>
      <c r="AM52" s="17">
        <v>2932120.6916063349</v>
      </c>
      <c r="AN52" s="17">
        <v>156880538.7563335</v>
      </c>
      <c r="AO52" s="17">
        <v>155237436.91697016</v>
      </c>
      <c r="AP52" s="17">
        <v>158594740.13924772</v>
      </c>
      <c r="AQ52" s="17">
        <v>161870295.30839366</v>
      </c>
      <c r="AR52" s="66">
        <v>17213.925749999999</v>
      </c>
      <c r="AS52" s="66">
        <v>17097.521960000002</v>
      </c>
      <c r="AT52" s="66">
        <v>16873.56162</v>
      </c>
      <c r="AU52" s="66">
        <v>17359.348760000001</v>
      </c>
      <c r="AV52" s="17">
        <f t="shared" si="4"/>
        <v>9113.5828651017346</v>
      </c>
      <c r="AW52" s="17">
        <f t="shared" si="5"/>
        <v>9079.5284416157665</v>
      </c>
      <c r="AX52" s="17">
        <f t="shared" si="6"/>
        <v>9399.0079694418255</v>
      </c>
      <c r="AY52" s="17">
        <f t="shared" si="7"/>
        <v>9324.6755708590099</v>
      </c>
      <c r="AZ52" s="17">
        <v>119803856</v>
      </c>
      <c r="BA52" s="17">
        <v>125714752</v>
      </c>
      <c r="BB52" s="17">
        <v>129871288</v>
      </c>
      <c r="BC52" s="17">
        <v>125134904</v>
      </c>
      <c r="BD52" s="17">
        <v>132881192</v>
      </c>
      <c r="BE52" s="66">
        <v>20921</v>
      </c>
      <c r="BF52" s="66">
        <v>21665</v>
      </c>
      <c r="BG52" s="66">
        <v>20884</v>
      </c>
      <c r="BH52" s="66">
        <v>21207</v>
      </c>
      <c r="BI52" s="66">
        <v>21092</v>
      </c>
      <c r="BJ52" s="66">
        <v>217627</v>
      </c>
      <c r="BK52" s="66">
        <v>217617</v>
      </c>
      <c r="BL52" s="66">
        <v>184320</v>
      </c>
      <c r="BM52" s="66">
        <v>152755</v>
      </c>
      <c r="BN52" s="66">
        <v>152599</v>
      </c>
    </row>
    <row r="53" spans="1:66">
      <c r="A53" s="8" t="s">
        <v>1895</v>
      </c>
      <c r="B53" s="26" t="s">
        <v>125</v>
      </c>
      <c r="C53" s="8" t="s">
        <v>12</v>
      </c>
      <c r="D53" s="17">
        <v>184334352</v>
      </c>
      <c r="E53" s="17">
        <v>20484584</v>
      </c>
      <c r="F53" s="17">
        <v>73344736</v>
      </c>
      <c r="G53" s="17">
        <v>4164587</v>
      </c>
      <c r="H53" s="17">
        <v>15715192</v>
      </c>
      <c r="I53" s="17">
        <v>2081993</v>
      </c>
      <c r="J53" s="17">
        <v>2122581</v>
      </c>
      <c r="K53" s="17">
        <v>229754</v>
      </c>
      <c r="L53" s="17">
        <v>42266252</v>
      </c>
      <c r="M53" s="17">
        <v>13225675</v>
      </c>
      <c r="N53" s="17">
        <v>0</v>
      </c>
      <c r="O53" s="17">
        <v>6971274</v>
      </c>
      <c r="P53" s="17">
        <v>3727733</v>
      </c>
      <c r="Q53" s="17">
        <v>46975608</v>
      </c>
      <c r="R53" s="17">
        <v>48723784</v>
      </c>
      <c r="S53" s="17">
        <v>49180932</v>
      </c>
      <c r="T53" s="17">
        <v>48721880</v>
      </c>
      <c r="U53" s="17">
        <v>50696208</v>
      </c>
      <c r="V53" s="17">
        <v>49603880</v>
      </c>
      <c r="W53" s="17">
        <v>53326848</v>
      </c>
      <c r="X53" s="17">
        <v>48386760</v>
      </c>
      <c r="Y53" s="17">
        <v>46477500</v>
      </c>
      <c r="Z53" s="17">
        <v>40477104</v>
      </c>
      <c r="AA53" s="17">
        <v>52405660</v>
      </c>
      <c r="AB53" s="17">
        <v>52249076</v>
      </c>
      <c r="AC53" s="17">
        <v>49398448</v>
      </c>
      <c r="AD53" s="17">
        <v>48615712</v>
      </c>
      <c r="AE53" s="17">
        <v>45675272</v>
      </c>
      <c r="AF53" s="17">
        <v>0</v>
      </c>
      <c r="AG53" s="17">
        <v>0</v>
      </c>
      <c r="AH53" s="17">
        <v>0</v>
      </c>
      <c r="AI53" s="17">
        <v>0</v>
      </c>
      <c r="AJ53" s="17">
        <v>4920467.0018433575</v>
      </c>
      <c r="AK53" s="17">
        <v>3553302.7992734648</v>
      </c>
      <c r="AL53" s="17">
        <v>3513228.9047394595</v>
      </c>
      <c r="AM53" s="17">
        <v>2633217.4392121541</v>
      </c>
      <c r="AN53" s="17">
        <v>47328608.998156644</v>
      </c>
      <c r="AO53" s="17">
        <v>45845145.200726539</v>
      </c>
      <c r="AP53" s="17">
        <v>45102483.095260538</v>
      </c>
      <c r="AQ53" s="17">
        <v>43042054.560787849</v>
      </c>
      <c r="AR53" s="66">
        <v>5902.92886</v>
      </c>
      <c r="AS53" s="66">
        <v>5564.8414400000001</v>
      </c>
      <c r="AT53" s="66">
        <v>5341.4289899999994</v>
      </c>
      <c r="AU53" s="66">
        <v>5179.7030400000003</v>
      </c>
      <c r="AV53" s="17">
        <f t="shared" si="4"/>
        <v>8017.8179545529274</v>
      </c>
      <c r="AW53" s="17">
        <f t="shared" si="5"/>
        <v>8238.356060101245</v>
      </c>
      <c r="AX53" s="17">
        <f t="shared" si="6"/>
        <v>8443.8982863386427</v>
      </c>
      <c r="AY53" s="17">
        <f t="shared" si="7"/>
        <v>8309.7533253157017</v>
      </c>
      <c r="AZ53" s="17">
        <v>44236332</v>
      </c>
      <c r="BA53" s="17">
        <v>46562368</v>
      </c>
      <c r="BB53" s="17">
        <v>47603452</v>
      </c>
      <c r="BC53" s="17">
        <v>48518440</v>
      </c>
      <c r="BD53" s="17">
        <v>43382096</v>
      </c>
      <c r="BE53" s="66">
        <v>6632</v>
      </c>
      <c r="BF53" s="66">
        <v>6614</v>
      </c>
      <c r="BG53" s="66">
        <v>6068</v>
      </c>
      <c r="BH53" s="66">
        <v>5877</v>
      </c>
      <c r="BI53" s="66">
        <v>5424</v>
      </c>
      <c r="BJ53" s="66">
        <v>62749</v>
      </c>
      <c r="BK53" s="66">
        <v>63568</v>
      </c>
      <c r="BL53" s="66">
        <v>61802</v>
      </c>
      <c r="BM53" s="66">
        <v>61525</v>
      </c>
      <c r="BN53" s="66">
        <v>60551</v>
      </c>
    </row>
    <row r="54" spans="1:66">
      <c r="A54" s="8" t="s">
        <v>110</v>
      </c>
      <c r="B54" s="26" t="s">
        <v>111</v>
      </c>
      <c r="C54" s="8" t="s">
        <v>20</v>
      </c>
      <c r="D54" s="17">
        <v>683243136</v>
      </c>
      <c r="E54" s="17">
        <v>192935504</v>
      </c>
      <c r="F54" s="17">
        <v>146064352</v>
      </c>
      <c r="G54" s="17">
        <v>39475740</v>
      </c>
      <c r="H54" s="17">
        <v>44964096</v>
      </c>
      <c r="I54" s="17">
        <v>5982404</v>
      </c>
      <c r="J54" s="17">
        <v>5598349</v>
      </c>
      <c r="K54" s="17">
        <v>2358697</v>
      </c>
      <c r="L54" s="17">
        <v>214045168</v>
      </c>
      <c r="M54" s="17">
        <v>10915407</v>
      </c>
      <c r="N54" s="17">
        <v>0</v>
      </c>
      <c r="O54" s="17">
        <v>14429287</v>
      </c>
      <c r="P54" s="17">
        <v>6474146</v>
      </c>
      <c r="Q54" s="17">
        <v>189360416</v>
      </c>
      <c r="R54" s="17">
        <v>195618432</v>
      </c>
      <c r="S54" s="17">
        <v>204613936</v>
      </c>
      <c r="T54" s="17">
        <v>207734624</v>
      </c>
      <c r="U54" s="17">
        <v>218150992</v>
      </c>
      <c r="V54" s="17">
        <v>109461368</v>
      </c>
      <c r="W54" s="17">
        <v>116994544</v>
      </c>
      <c r="X54" s="17">
        <v>121035608</v>
      </c>
      <c r="Y54" s="17">
        <v>103983632</v>
      </c>
      <c r="Z54" s="17">
        <v>136008016</v>
      </c>
      <c r="AA54" s="17">
        <v>148217552</v>
      </c>
      <c r="AB54" s="17">
        <v>143806912</v>
      </c>
      <c r="AC54" s="17">
        <v>163139920</v>
      </c>
      <c r="AD54" s="17">
        <v>163916672</v>
      </c>
      <c r="AE54" s="17">
        <v>176177344</v>
      </c>
      <c r="AF54" s="17">
        <v>5826279.3138898658</v>
      </c>
      <c r="AG54" s="17">
        <v>6343770.9238282042</v>
      </c>
      <c r="AH54" s="17">
        <v>6196108.039883852</v>
      </c>
      <c r="AI54" s="17">
        <v>6808904.0147824837</v>
      </c>
      <c r="AJ54" s="17">
        <v>1771803</v>
      </c>
      <c r="AK54" s="17">
        <v>3112648.1808473412</v>
      </c>
      <c r="AL54" s="17">
        <v>2925473.1195701463</v>
      </c>
      <c r="AM54" s="17">
        <v>4415100.784851633</v>
      </c>
      <c r="AN54" s="17">
        <v>136208829.68611014</v>
      </c>
      <c r="AO54" s="17">
        <v>153683500.89532447</v>
      </c>
      <c r="AP54" s="17">
        <v>154795090.84054601</v>
      </c>
      <c r="AQ54" s="17">
        <v>164953339.20036587</v>
      </c>
      <c r="AR54" s="66">
        <v>19056.53542</v>
      </c>
      <c r="AS54" s="66">
        <v>18248.888479999998</v>
      </c>
      <c r="AT54" s="66">
        <v>20168.52147</v>
      </c>
      <c r="AU54" s="66">
        <v>20055.571200000002</v>
      </c>
      <c r="AV54" s="17">
        <f t="shared" si="4"/>
        <v>7147.6176904201475</v>
      </c>
      <c r="AW54" s="17">
        <f t="shared" si="5"/>
        <v>8421.5266625008426</v>
      </c>
      <c r="AX54" s="17">
        <f t="shared" si="6"/>
        <v>7675.0837224631723</v>
      </c>
      <c r="AY54" s="17">
        <f t="shared" si="7"/>
        <v>8224.8138213269067</v>
      </c>
      <c r="AZ54" s="17">
        <v>113571824</v>
      </c>
      <c r="BA54" s="17">
        <v>135434656</v>
      </c>
      <c r="BB54" s="17">
        <v>132602344</v>
      </c>
      <c r="BC54" s="17">
        <v>134909664</v>
      </c>
      <c r="BD54" s="17">
        <v>134806544</v>
      </c>
      <c r="BE54" s="66">
        <v>18628</v>
      </c>
      <c r="BF54" s="66">
        <v>18922</v>
      </c>
      <c r="BG54" s="66">
        <v>17656</v>
      </c>
      <c r="BH54" s="66">
        <v>20441</v>
      </c>
      <c r="BI54" s="66">
        <v>20160</v>
      </c>
      <c r="BJ54" s="66">
        <v>115276</v>
      </c>
      <c r="BK54" s="66">
        <v>116285</v>
      </c>
      <c r="BL54" s="66">
        <v>113946</v>
      </c>
      <c r="BM54" s="66">
        <v>113823</v>
      </c>
      <c r="BN54" s="66">
        <v>119170</v>
      </c>
    </row>
    <row r="55" spans="1:66">
      <c r="A55" s="8" t="s">
        <v>112</v>
      </c>
      <c r="B55" s="26" t="s">
        <v>113</v>
      </c>
      <c r="C55" s="8" t="s">
        <v>12</v>
      </c>
      <c r="D55" s="17">
        <v>326111552</v>
      </c>
      <c r="E55" s="17">
        <v>28389108</v>
      </c>
      <c r="F55" s="17">
        <v>127575040</v>
      </c>
      <c r="G55" s="17">
        <v>19331376</v>
      </c>
      <c r="H55" s="17">
        <v>33296038</v>
      </c>
      <c r="I55" s="17">
        <v>3195150</v>
      </c>
      <c r="J55" s="17">
        <v>6464565</v>
      </c>
      <c r="K55" s="17">
        <v>2221579</v>
      </c>
      <c r="L55" s="17">
        <v>64849736</v>
      </c>
      <c r="M55" s="17">
        <v>26289362</v>
      </c>
      <c r="N55" s="17">
        <v>0</v>
      </c>
      <c r="O55" s="17">
        <v>9485316</v>
      </c>
      <c r="P55" s="17">
        <v>5014269</v>
      </c>
      <c r="Q55" s="17">
        <v>50127060</v>
      </c>
      <c r="R55" s="17">
        <v>49955308</v>
      </c>
      <c r="S55" s="17">
        <v>57215192</v>
      </c>
      <c r="T55" s="17">
        <v>54323960</v>
      </c>
      <c r="U55" s="17">
        <v>55011520</v>
      </c>
      <c r="V55" s="17">
        <v>80342192</v>
      </c>
      <c r="W55" s="17">
        <v>82054120</v>
      </c>
      <c r="X55" s="17">
        <v>83593264</v>
      </c>
      <c r="Y55" s="17">
        <v>84325336</v>
      </c>
      <c r="Z55" s="17">
        <v>83805848</v>
      </c>
      <c r="AA55" s="17">
        <v>49261056</v>
      </c>
      <c r="AB55" s="17">
        <v>45496132</v>
      </c>
      <c r="AC55" s="17">
        <v>49005996</v>
      </c>
      <c r="AD55" s="17">
        <v>51767548</v>
      </c>
      <c r="AE55" s="17">
        <v>48001296</v>
      </c>
      <c r="AF55" s="17">
        <v>0</v>
      </c>
      <c r="AG55" s="17">
        <v>0</v>
      </c>
      <c r="AH55" s="17">
        <v>0</v>
      </c>
      <c r="AI55" s="17">
        <v>0</v>
      </c>
      <c r="AJ55" s="17">
        <v>4056527.2152712527</v>
      </c>
      <c r="AK55" s="17">
        <v>4844139.6870685313</v>
      </c>
      <c r="AL55" s="17">
        <v>4898075.2704446483</v>
      </c>
      <c r="AM55" s="17">
        <v>2361522.852238657</v>
      </c>
      <c r="AN55" s="17">
        <v>41439604.784728751</v>
      </c>
      <c r="AO55" s="17">
        <v>44161856.312931471</v>
      </c>
      <c r="AP55" s="17">
        <v>46869472.729555354</v>
      </c>
      <c r="AQ55" s="17">
        <v>45639773.147761345</v>
      </c>
      <c r="AR55" s="66">
        <v>6258.8644999999997</v>
      </c>
      <c r="AS55" s="66">
        <v>6450.7752</v>
      </c>
      <c r="AT55" s="66">
        <v>6505.0100500000008</v>
      </c>
      <c r="AU55" s="66">
        <v>6156.1039500000006</v>
      </c>
      <c r="AV55" s="17">
        <f t="shared" si="4"/>
        <v>6620.9461452199121</v>
      </c>
      <c r="AW55" s="17">
        <f t="shared" si="5"/>
        <v>6845.9766374948967</v>
      </c>
      <c r="AX55" s="17">
        <f t="shared" si="6"/>
        <v>7205.1345607921621</v>
      </c>
      <c r="AY55" s="17">
        <f t="shared" si="7"/>
        <v>7413.7430944065427</v>
      </c>
      <c r="AZ55" s="17">
        <v>75231696</v>
      </c>
      <c r="BA55" s="17">
        <v>79964608</v>
      </c>
      <c r="BB55" s="17">
        <v>84946560</v>
      </c>
      <c r="BC55" s="17">
        <v>84259824</v>
      </c>
      <c r="BD55" s="17">
        <v>79672024</v>
      </c>
      <c r="BE55" s="66">
        <v>7342</v>
      </c>
      <c r="BF55" s="66">
        <v>6290</v>
      </c>
      <c r="BG55" s="66">
        <v>6480</v>
      </c>
      <c r="BH55" s="66">
        <v>6545</v>
      </c>
      <c r="BI55" s="66">
        <v>6183</v>
      </c>
      <c r="BJ55" s="66">
        <v>147055</v>
      </c>
      <c r="BK55" s="66">
        <v>146031</v>
      </c>
      <c r="BL55" s="66">
        <v>147178</v>
      </c>
      <c r="BM55" s="66">
        <v>145111</v>
      </c>
      <c r="BN55" s="66">
        <v>141951</v>
      </c>
    </row>
    <row r="56" spans="1:66">
      <c r="A56" s="8" t="s">
        <v>114</v>
      </c>
      <c r="B56" s="26" t="s">
        <v>115</v>
      </c>
      <c r="C56" s="8" t="s">
        <v>12</v>
      </c>
      <c r="D56" s="17">
        <v>536683488</v>
      </c>
      <c r="E56" s="17">
        <v>45964240</v>
      </c>
      <c r="F56" s="17">
        <v>156811600</v>
      </c>
      <c r="G56" s="17">
        <v>61231352</v>
      </c>
      <c r="H56" s="17">
        <v>63491800</v>
      </c>
      <c r="I56" s="17">
        <v>3501405</v>
      </c>
      <c r="J56" s="17">
        <v>5692338</v>
      </c>
      <c r="K56" s="17">
        <v>4716628</v>
      </c>
      <c r="L56" s="17">
        <v>125614120</v>
      </c>
      <c r="M56" s="17">
        <v>34946304</v>
      </c>
      <c r="N56" s="17">
        <v>0</v>
      </c>
      <c r="O56" s="17">
        <v>15601204</v>
      </c>
      <c r="P56" s="17">
        <v>19112498</v>
      </c>
      <c r="Q56" s="17">
        <v>97852648</v>
      </c>
      <c r="R56" s="17">
        <v>103822672</v>
      </c>
      <c r="S56" s="17">
        <v>104547248</v>
      </c>
      <c r="T56" s="17">
        <v>102986304</v>
      </c>
      <c r="U56" s="17">
        <v>110478928</v>
      </c>
      <c r="V56" s="17">
        <v>89300352</v>
      </c>
      <c r="W56" s="17">
        <v>92930592</v>
      </c>
      <c r="X56" s="17">
        <v>103483000</v>
      </c>
      <c r="Y56" s="17">
        <v>101054224</v>
      </c>
      <c r="Z56" s="17">
        <v>105079976</v>
      </c>
      <c r="AA56" s="17">
        <v>101483744</v>
      </c>
      <c r="AB56" s="17">
        <v>101694608</v>
      </c>
      <c r="AC56" s="17">
        <v>95956272</v>
      </c>
      <c r="AD56" s="17">
        <v>97550232</v>
      </c>
      <c r="AE56" s="17">
        <v>97464432</v>
      </c>
      <c r="AF56" s="17">
        <v>1353555.7526201876</v>
      </c>
      <c r="AG56" s="17">
        <v>1366529.0116132938</v>
      </c>
      <c r="AH56" s="17">
        <v>1212899.0026103887</v>
      </c>
      <c r="AI56" s="17">
        <v>1259373.90787182</v>
      </c>
      <c r="AJ56" s="17">
        <v>3541148.24644625</v>
      </c>
      <c r="AK56" s="17">
        <v>4195299.2507454744</v>
      </c>
      <c r="AL56" s="17">
        <v>4642952.6943710428</v>
      </c>
      <c r="AM56" s="17">
        <v>6668632.1890447456</v>
      </c>
      <c r="AN56" s="17">
        <v>96799904.000933558</v>
      </c>
      <c r="AO56" s="17">
        <v>90394443.73764123</v>
      </c>
      <c r="AP56" s="17">
        <v>91694380.30301857</v>
      </c>
      <c r="AQ56" s="17">
        <v>89536425.903083429</v>
      </c>
      <c r="AR56" s="66">
        <v>11724.249040000001</v>
      </c>
      <c r="AS56" s="66">
        <v>11548.540080000001</v>
      </c>
      <c r="AT56" s="66">
        <v>11512.852500000001</v>
      </c>
      <c r="AU56" s="66">
        <v>11572.371719999999</v>
      </c>
      <c r="AV56" s="17">
        <f t="shared" si="4"/>
        <v>8256.3841548126602</v>
      </c>
      <c r="AW56" s="17">
        <f t="shared" si="5"/>
        <v>7827.3481419688869</v>
      </c>
      <c r="AX56" s="17">
        <f t="shared" si="6"/>
        <v>7964.5231538420703</v>
      </c>
      <c r="AY56" s="17">
        <f t="shared" si="7"/>
        <v>7737.0851947610472</v>
      </c>
      <c r="AZ56" s="17">
        <v>79775280</v>
      </c>
      <c r="BA56" s="17">
        <v>81982944</v>
      </c>
      <c r="BB56" s="17">
        <v>83483208</v>
      </c>
      <c r="BC56" s="17">
        <v>84718544</v>
      </c>
      <c r="BD56" s="17">
        <v>94487632</v>
      </c>
      <c r="BE56" s="66">
        <v>14958</v>
      </c>
      <c r="BF56" s="66">
        <v>15148</v>
      </c>
      <c r="BG56" s="66">
        <v>14616</v>
      </c>
      <c r="BH56" s="66">
        <v>14083</v>
      </c>
      <c r="BI56" s="66">
        <v>13797</v>
      </c>
      <c r="BJ56" s="66">
        <v>98511</v>
      </c>
      <c r="BK56" s="66">
        <v>102194</v>
      </c>
      <c r="BL56" s="66">
        <v>99023</v>
      </c>
      <c r="BM56" s="66">
        <v>97802</v>
      </c>
      <c r="BN56" s="66">
        <v>101442</v>
      </c>
    </row>
    <row r="57" spans="1:66">
      <c r="A57" s="8" t="s">
        <v>117</v>
      </c>
      <c r="B57" s="26" t="s">
        <v>118</v>
      </c>
      <c r="C57" s="8" t="s">
        <v>6</v>
      </c>
      <c r="D57" s="17">
        <v>832511424</v>
      </c>
      <c r="E57" s="17">
        <v>26999640</v>
      </c>
      <c r="F57" s="17">
        <v>314225472</v>
      </c>
      <c r="G57" s="17">
        <v>23894944</v>
      </c>
      <c r="H57" s="17">
        <v>59002612</v>
      </c>
      <c r="I57" s="17">
        <v>9518777</v>
      </c>
      <c r="J57" s="17">
        <v>7507283</v>
      </c>
      <c r="K57" s="17">
        <v>3614547</v>
      </c>
      <c r="L57" s="17">
        <v>340262720</v>
      </c>
      <c r="M57" s="17">
        <v>24183784</v>
      </c>
      <c r="N57" s="17">
        <v>0</v>
      </c>
      <c r="O57" s="17">
        <v>14354045</v>
      </c>
      <c r="P57" s="17">
        <v>8947607</v>
      </c>
      <c r="Q57" s="17">
        <v>187627776</v>
      </c>
      <c r="R57" s="17">
        <v>213984032</v>
      </c>
      <c r="S57" s="17">
        <v>224105376</v>
      </c>
      <c r="T57" s="17">
        <v>231097728</v>
      </c>
      <c r="U57" s="17">
        <v>223644816</v>
      </c>
      <c r="V57" s="17">
        <v>163742480</v>
      </c>
      <c r="W57" s="17">
        <v>178261680</v>
      </c>
      <c r="X57" s="17">
        <v>180616176</v>
      </c>
      <c r="Y57" s="17">
        <v>186229792</v>
      </c>
      <c r="Z57" s="17">
        <v>212854480</v>
      </c>
      <c r="AA57" s="17">
        <v>167729808</v>
      </c>
      <c r="AB57" s="17">
        <v>190053168</v>
      </c>
      <c r="AC57" s="17">
        <v>199081056</v>
      </c>
      <c r="AD57" s="17">
        <v>204958624</v>
      </c>
      <c r="AE57" s="17">
        <v>207261552</v>
      </c>
      <c r="AF57" s="17">
        <v>0</v>
      </c>
      <c r="AG57" s="17">
        <v>0</v>
      </c>
      <c r="AH57" s="17">
        <v>0</v>
      </c>
      <c r="AI57" s="17">
        <v>0</v>
      </c>
      <c r="AJ57" s="17">
        <v>7882084.9930116273</v>
      </c>
      <c r="AK57" s="17">
        <v>8928840.6800416298</v>
      </c>
      <c r="AL57" s="17">
        <v>10162115.39137806</v>
      </c>
      <c r="AM57" s="17">
        <v>10606372.991609246</v>
      </c>
      <c r="AN57" s="17">
        <v>182171083.00698838</v>
      </c>
      <c r="AO57" s="17">
        <v>190152215.31995836</v>
      </c>
      <c r="AP57" s="17">
        <v>194796508.60862195</v>
      </c>
      <c r="AQ57" s="17">
        <v>196655179.00839075</v>
      </c>
      <c r="AR57" s="66">
        <v>20309.254080000002</v>
      </c>
      <c r="AS57" s="66">
        <v>20780.121019999999</v>
      </c>
      <c r="AT57" s="66">
        <v>20880.47236</v>
      </c>
      <c r="AU57" s="66">
        <v>20425.535020000003</v>
      </c>
      <c r="AV57" s="17">
        <f t="shared" si="4"/>
        <v>8969.8559232850148</v>
      </c>
      <c r="AW57" s="17">
        <f t="shared" si="5"/>
        <v>9150.6789174588921</v>
      </c>
      <c r="AX57" s="17">
        <f t="shared" si="6"/>
        <v>9329.1236543952382</v>
      </c>
      <c r="AY57" s="17">
        <f t="shared" si="7"/>
        <v>9627.9083419764793</v>
      </c>
      <c r="AZ57" s="17">
        <v>165618960</v>
      </c>
      <c r="BA57" s="17">
        <v>175720496</v>
      </c>
      <c r="BB57" s="17">
        <v>184707536</v>
      </c>
      <c r="BC57" s="17">
        <v>193849120</v>
      </c>
      <c r="BD57" s="17">
        <v>214238208</v>
      </c>
      <c r="BE57" s="66">
        <v>24479</v>
      </c>
      <c r="BF57" s="66">
        <v>25904</v>
      </c>
      <c r="BG57" s="66">
        <v>26486</v>
      </c>
      <c r="BH57" s="66">
        <v>26554</v>
      </c>
      <c r="BI57" s="66">
        <v>25553</v>
      </c>
      <c r="BJ57" s="66">
        <v>265356</v>
      </c>
      <c r="BK57" s="66">
        <v>269520</v>
      </c>
      <c r="BL57" s="66">
        <v>280891</v>
      </c>
      <c r="BM57" s="66">
        <v>276315</v>
      </c>
      <c r="BN57" s="66">
        <v>290167</v>
      </c>
    </row>
    <row r="58" spans="1:66">
      <c r="A58" s="8" t="s">
        <v>119</v>
      </c>
      <c r="B58" s="26" t="s">
        <v>120</v>
      </c>
      <c r="C58" s="8" t="s">
        <v>12</v>
      </c>
      <c r="D58" s="17">
        <v>1456098944</v>
      </c>
      <c r="E58" s="17">
        <v>99447776</v>
      </c>
      <c r="F58" s="17">
        <v>580311872</v>
      </c>
      <c r="G58" s="17">
        <v>144381280</v>
      </c>
      <c r="H58" s="17">
        <v>121189928</v>
      </c>
      <c r="I58" s="17">
        <v>15835052</v>
      </c>
      <c r="J58" s="17">
        <v>26203672</v>
      </c>
      <c r="K58" s="17">
        <v>9190733</v>
      </c>
      <c r="L58" s="17">
        <v>366772992</v>
      </c>
      <c r="M58" s="17">
        <v>21542460</v>
      </c>
      <c r="N58" s="17">
        <v>0</v>
      </c>
      <c r="O58" s="17">
        <v>43326888</v>
      </c>
      <c r="P58" s="17">
        <v>27896312</v>
      </c>
      <c r="Q58" s="17">
        <v>303425088</v>
      </c>
      <c r="R58" s="17">
        <v>300723392</v>
      </c>
      <c r="S58" s="17">
        <v>325894432</v>
      </c>
      <c r="T58" s="17">
        <v>348265632</v>
      </c>
      <c r="U58" s="17">
        <v>389319360</v>
      </c>
      <c r="V58" s="17">
        <v>283430304</v>
      </c>
      <c r="W58" s="17">
        <v>302448992</v>
      </c>
      <c r="X58" s="17">
        <v>297831552</v>
      </c>
      <c r="Y58" s="17">
        <v>305429568</v>
      </c>
      <c r="Z58" s="17">
        <v>288628032</v>
      </c>
      <c r="AA58" s="17">
        <v>310592640</v>
      </c>
      <c r="AB58" s="17">
        <v>314771168</v>
      </c>
      <c r="AC58" s="17">
        <v>328694784</v>
      </c>
      <c r="AD58" s="17">
        <v>355713664</v>
      </c>
      <c r="AE58" s="17">
        <v>353439936</v>
      </c>
      <c r="AF58" s="17">
        <v>0</v>
      </c>
      <c r="AG58" s="17">
        <v>0</v>
      </c>
      <c r="AH58" s="17">
        <v>0</v>
      </c>
      <c r="AI58" s="17">
        <v>0</v>
      </c>
      <c r="AJ58" s="17">
        <v>11630906.049569361</v>
      </c>
      <c r="AK58" s="17">
        <v>16383000.584089611</v>
      </c>
      <c r="AL58" s="17">
        <v>18466026.133399259</v>
      </c>
      <c r="AM58" s="17">
        <v>19081830.278597284</v>
      </c>
      <c r="AN58" s="17">
        <v>303140261.95043063</v>
      </c>
      <c r="AO58" s="17">
        <v>312311783.41591036</v>
      </c>
      <c r="AP58" s="17">
        <v>337247637.86660075</v>
      </c>
      <c r="AQ58" s="17">
        <v>334358105.7214027</v>
      </c>
      <c r="AR58" s="66">
        <v>34088.356639999998</v>
      </c>
      <c r="AS58" s="66">
        <v>36134.204749999997</v>
      </c>
      <c r="AT58" s="66">
        <v>39335.024639999996</v>
      </c>
      <c r="AU58" s="66">
        <v>38015.317239999997</v>
      </c>
      <c r="AV58" s="17">
        <f t="shared" si="4"/>
        <v>8892.7801698342791</v>
      </c>
      <c r="AW58" s="17">
        <f t="shared" si="5"/>
        <v>8643.1065959991938</v>
      </c>
      <c r="AX58" s="17">
        <f t="shared" si="6"/>
        <v>8573.7238238221889</v>
      </c>
      <c r="AY58" s="17">
        <f t="shared" si="7"/>
        <v>8795.3522421112048</v>
      </c>
      <c r="AZ58" s="17">
        <v>243511040</v>
      </c>
      <c r="BA58" s="17">
        <v>251120432</v>
      </c>
      <c r="BB58" s="17">
        <v>259914800</v>
      </c>
      <c r="BC58" s="17">
        <v>258987872</v>
      </c>
      <c r="BD58" s="17">
        <v>273850272</v>
      </c>
      <c r="BE58" s="66">
        <v>38746</v>
      </c>
      <c r="BF58" s="66">
        <v>38558</v>
      </c>
      <c r="BG58" s="66">
        <v>40855</v>
      </c>
      <c r="BH58" s="66">
        <v>44544</v>
      </c>
      <c r="BI58" s="66">
        <v>42274</v>
      </c>
      <c r="BJ58" s="66">
        <v>1008601</v>
      </c>
      <c r="BK58" s="66">
        <v>953840</v>
      </c>
      <c r="BL58" s="66">
        <v>976963</v>
      </c>
      <c r="BM58" s="66">
        <v>975171</v>
      </c>
      <c r="BN58" s="66">
        <v>938213</v>
      </c>
    </row>
    <row r="59" spans="1:66">
      <c r="A59" s="8" t="s">
        <v>1910</v>
      </c>
      <c r="B59" s="8" t="s">
        <v>137</v>
      </c>
      <c r="C59" s="8" t="s">
        <v>20</v>
      </c>
      <c r="D59" s="17">
        <v>164752144</v>
      </c>
      <c r="E59" s="17">
        <v>10018426</v>
      </c>
      <c r="F59" s="17">
        <v>59858712</v>
      </c>
      <c r="G59" s="17">
        <v>16376854</v>
      </c>
      <c r="H59" s="17">
        <v>20896174</v>
      </c>
      <c r="I59" s="17">
        <v>1462230</v>
      </c>
      <c r="J59" s="17">
        <v>2414325</v>
      </c>
      <c r="K59" s="17">
        <v>1598140</v>
      </c>
      <c r="L59" s="17">
        <v>36968676</v>
      </c>
      <c r="M59" s="17">
        <v>2234201</v>
      </c>
      <c r="N59" s="17">
        <v>0</v>
      </c>
      <c r="O59" s="17">
        <v>8024881</v>
      </c>
      <c r="P59" s="17">
        <v>4899521</v>
      </c>
      <c r="Q59" s="17">
        <v>64700268</v>
      </c>
      <c r="R59" s="17">
        <v>68280960</v>
      </c>
      <c r="S59" s="17">
        <v>63551964.98753117</v>
      </c>
      <c r="T59" s="17">
        <v>66110970.030395143</v>
      </c>
      <c r="U59" s="17">
        <v>52120336</v>
      </c>
      <c r="V59" s="17">
        <v>41907744</v>
      </c>
      <c r="W59" s="17">
        <v>46266656</v>
      </c>
      <c r="X59" s="17">
        <v>49024782.942643397</v>
      </c>
      <c r="Y59" s="17">
        <v>49676815.075987846</v>
      </c>
      <c r="Z59" s="17">
        <v>57232036</v>
      </c>
      <c r="AA59" s="17">
        <v>60685028</v>
      </c>
      <c r="AB59" s="17">
        <v>62052160</v>
      </c>
      <c r="AC59" s="17">
        <v>62444666.03491272</v>
      </c>
      <c r="AD59" s="17">
        <v>64920462.066869304</v>
      </c>
      <c r="AE59" s="17">
        <v>61127348</v>
      </c>
      <c r="AF59" s="17">
        <v>3687875.2295383709</v>
      </c>
      <c r="AG59" s="17">
        <v>4096368.515582236</v>
      </c>
      <c r="AH59" s="17">
        <v>4678525.6297144219</v>
      </c>
      <c r="AI59" s="17">
        <v>4539904.8101650532</v>
      </c>
      <c r="AJ59" s="17">
        <v>1508816.9240900606</v>
      </c>
      <c r="AK59" s="17">
        <v>340269.04631632433</v>
      </c>
      <c r="AL59" s="17">
        <v>4960913.340323789</v>
      </c>
      <c r="AM59" s="17">
        <v>3605211.1333343205</v>
      </c>
      <c r="AN59" s="17">
        <v>56855467.846371569</v>
      </c>
      <c r="AO59" s="17">
        <v>58008028.473014161</v>
      </c>
      <c r="AP59" s="17">
        <v>55281023.096831091</v>
      </c>
      <c r="AQ59" s="17">
        <v>52982232.056500629</v>
      </c>
      <c r="AR59" s="66">
        <v>6230.7939299999998</v>
      </c>
      <c r="AS59" s="66">
        <v>5976.9836899002503</v>
      </c>
      <c r="AT59" s="66">
        <v>5522.8947674772035</v>
      </c>
      <c r="AU59" s="66">
        <v>5018.7821199999998</v>
      </c>
      <c r="AV59" s="17">
        <f t="shared" si="4"/>
        <v>9124.9154578237794</v>
      </c>
      <c r="AW59" s="17">
        <f t="shared" si="5"/>
        <v>9705.234526745422</v>
      </c>
      <c r="AX59" s="17">
        <f t="shared" si="6"/>
        <v>10009.429008563719</v>
      </c>
      <c r="AY59" s="17">
        <f t="shared" si="7"/>
        <v>10556.790629616062</v>
      </c>
      <c r="AZ59" s="17">
        <v>46277812</v>
      </c>
      <c r="BA59" s="17">
        <v>44458196</v>
      </c>
      <c r="BB59" s="17">
        <v>46804337.755610973</v>
      </c>
      <c r="BC59" s="17">
        <v>51382960.425531916</v>
      </c>
      <c r="BD59" s="17">
        <v>52506808</v>
      </c>
      <c r="BE59" s="66">
        <v>6468</v>
      </c>
      <c r="BF59" s="66">
        <v>6429</v>
      </c>
      <c r="BG59" s="66">
        <v>6479.8877805486291</v>
      </c>
      <c r="BH59" s="66">
        <v>5807.8267477203644</v>
      </c>
      <c r="BI59" s="66">
        <v>5402</v>
      </c>
      <c r="BJ59" s="66">
        <v>94724</v>
      </c>
      <c r="BK59" s="66">
        <v>90714</v>
      </c>
      <c r="BL59" s="66">
        <v>91178.092269326677</v>
      </c>
      <c r="BM59" s="66">
        <v>89685.71428571429</v>
      </c>
      <c r="BN59" s="66">
        <v>96550</v>
      </c>
    </row>
    <row r="60" spans="1:66">
      <c r="A60" s="8" t="s">
        <v>1912</v>
      </c>
      <c r="B60" s="8" t="s">
        <v>139</v>
      </c>
      <c r="C60" s="8" t="s">
        <v>12</v>
      </c>
      <c r="D60" s="17">
        <v>363079168</v>
      </c>
      <c r="E60" s="17">
        <v>31617312</v>
      </c>
      <c r="F60" s="17">
        <v>127616120</v>
      </c>
      <c r="G60" s="17">
        <v>26019012</v>
      </c>
      <c r="H60" s="17">
        <v>33177536</v>
      </c>
      <c r="I60" s="17">
        <v>2643719</v>
      </c>
      <c r="J60" s="17">
        <v>3750261</v>
      </c>
      <c r="K60" s="17">
        <v>6319025</v>
      </c>
      <c r="L60" s="17">
        <v>104353160</v>
      </c>
      <c r="M60" s="17">
        <v>4101096</v>
      </c>
      <c r="N60" s="17">
        <v>0</v>
      </c>
      <c r="O60" s="17">
        <v>13874352</v>
      </c>
      <c r="P60" s="17">
        <v>9607573</v>
      </c>
      <c r="Q60" s="17">
        <v>104102544</v>
      </c>
      <c r="R60" s="17">
        <v>115852072</v>
      </c>
      <c r="S60" s="17">
        <v>115148415.96009974</v>
      </c>
      <c r="T60" s="17">
        <v>119455433.79939209</v>
      </c>
      <c r="U60" s="17">
        <v>130538600</v>
      </c>
      <c r="V60" s="17">
        <v>72290968</v>
      </c>
      <c r="W60" s="17">
        <v>74655392</v>
      </c>
      <c r="X60" s="17">
        <v>76244950.124688283</v>
      </c>
      <c r="Y60" s="17">
        <v>76281671.732522786</v>
      </c>
      <c r="Z60" s="17">
        <v>82109448</v>
      </c>
      <c r="AA60" s="17">
        <v>115312896</v>
      </c>
      <c r="AB60" s="17">
        <v>113525104</v>
      </c>
      <c r="AC60" s="17">
        <v>113335780.4488778</v>
      </c>
      <c r="AD60" s="17">
        <v>123559906.50455926</v>
      </c>
      <c r="AE60" s="17">
        <v>134559600</v>
      </c>
      <c r="AF60" s="17">
        <v>207403.52245959235</v>
      </c>
      <c r="AG60" s="17">
        <v>201677.42940760049</v>
      </c>
      <c r="AH60" s="17">
        <v>257039.97770892599</v>
      </c>
      <c r="AI60" s="17">
        <v>247900.72311093126</v>
      </c>
      <c r="AJ60" s="17">
        <v>829126.37141387945</v>
      </c>
      <c r="AK60" s="17">
        <v>37671.950324424324</v>
      </c>
      <c r="AL60" s="17">
        <v>-1109.4224924012158</v>
      </c>
      <c r="AM60" s="17">
        <v>0</v>
      </c>
      <c r="AN60" s="17">
        <v>112488574.10612653</v>
      </c>
      <c r="AO60" s="17">
        <v>113096431.06914577</v>
      </c>
      <c r="AP60" s="17">
        <v>123303975.94934274</v>
      </c>
      <c r="AQ60" s="17">
        <v>134311699.27688906</v>
      </c>
      <c r="AR60" s="66">
        <v>12841.29644</v>
      </c>
      <c r="AS60" s="66">
        <v>12528.384882793016</v>
      </c>
      <c r="AT60" s="66">
        <v>13070.926934042553</v>
      </c>
      <c r="AU60" s="66">
        <v>13896.71056</v>
      </c>
      <c r="AV60" s="17">
        <f t="shared" si="4"/>
        <v>8759.9078980631748</v>
      </c>
      <c r="AW60" s="17">
        <f t="shared" si="5"/>
        <v>9027.2155690616528</v>
      </c>
      <c r="AX60" s="17">
        <f t="shared" si="6"/>
        <v>9433.4530803782491</v>
      </c>
      <c r="AY60" s="17">
        <f t="shared" si="7"/>
        <v>9664.9994037789802</v>
      </c>
      <c r="AZ60" s="17">
        <v>53998092</v>
      </c>
      <c r="BA60" s="17">
        <v>58167476</v>
      </c>
      <c r="BB60" s="17">
        <v>59068978.553615965</v>
      </c>
      <c r="BC60" s="17">
        <v>69986901.702127665</v>
      </c>
      <c r="BD60" s="17">
        <v>74728176</v>
      </c>
      <c r="BE60" s="66">
        <v>16052</v>
      </c>
      <c r="BF60" s="66">
        <v>16534</v>
      </c>
      <c r="BG60" s="66">
        <v>15766.907730673316</v>
      </c>
      <c r="BH60" s="66">
        <v>16176.489361702128</v>
      </c>
      <c r="BI60" s="66">
        <v>16892</v>
      </c>
      <c r="BJ60" s="66">
        <v>55383</v>
      </c>
      <c r="BK60" s="66">
        <v>53291</v>
      </c>
      <c r="BL60" s="66">
        <v>76513.466334164594</v>
      </c>
      <c r="BM60" s="66">
        <v>67473.966565349547</v>
      </c>
      <c r="BN60" s="66">
        <v>72984</v>
      </c>
    </row>
    <row r="61" spans="1:66">
      <c r="A61" s="8" t="s">
        <v>1911</v>
      </c>
      <c r="B61" s="8" t="s">
        <v>138</v>
      </c>
      <c r="C61" s="8" t="s">
        <v>12</v>
      </c>
      <c r="D61" s="17">
        <v>389379328</v>
      </c>
      <c r="E61" s="17">
        <v>24143254</v>
      </c>
      <c r="F61" s="17">
        <v>140172720</v>
      </c>
      <c r="G61" s="17">
        <v>31394754</v>
      </c>
      <c r="H61" s="17">
        <v>31403064</v>
      </c>
      <c r="I61" s="17">
        <v>3061155</v>
      </c>
      <c r="J61" s="17">
        <v>5141221</v>
      </c>
      <c r="K61" s="17">
        <v>4200299</v>
      </c>
      <c r="L61" s="17">
        <v>127759032</v>
      </c>
      <c r="M61" s="17">
        <v>3628841</v>
      </c>
      <c r="N61" s="17">
        <v>0</v>
      </c>
      <c r="O61" s="17">
        <v>10792892</v>
      </c>
      <c r="P61" s="17">
        <v>7682090</v>
      </c>
      <c r="Q61" s="17">
        <v>68967768</v>
      </c>
      <c r="R61" s="17">
        <v>73061264</v>
      </c>
      <c r="S61" s="17">
        <v>75467487.381546125</v>
      </c>
      <c r="T61" s="17">
        <v>87911951.854103342</v>
      </c>
      <c r="U61" s="17">
        <v>100620072</v>
      </c>
      <c r="V61" s="17">
        <v>78073224</v>
      </c>
      <c r="W61" s="17">
        <v>70092168</v>
      </c>
      <c r="X61" s="17">
        <v>74780741.246882796</v>
      </c>
      <c r="Y61" s="17">
        <v>77924859.574468076</v>
      </c>
      <c r="Z61" s="17">
        <v>88510752</v>
      </c>
      <c r="AA61" s="17">
        <v>79831904</v>
      </c>
      <c r="AB61" s="17">
        <v>79672656</v>
      </c>
      <c r="AC61" s="17">
        <v>78929580.648379058</v>
      </c>
      <c r="AD61" s="17">
        <v>92370401.337386012</v>
      </c>
      <c r="AE61" s="17">
        <v>101824408</v>
      </c>
      <c r="AF61" s="17">
        <v>0</v>
      </c>
      <c r="AG61" s="17">
        <v>0</v>
      </c>
      <c r="AH61" s="17">
        <v>0</v>
      </c>
      <c r="AI61" s="17">
        <v>0</v>
      </c>
      <c r="AJ61" s="17">
        <v>2903653.7750658826</v>
      </c>
      <c r="AK61" s="17">
        <v>3011987.6090081548</v>
      </c>
      <c r="AL61" s="17">
        <v>6750849.0976621415</v>
      </c>
      <c r="AM61" s="17">
        <v>6461346.6551077934</v>
      </c>
      <c r="AN61" s="17">
        <v>76769002.224934116</v>
      </c>
      <c r="AO61" s="17">
        <v>75917593.039370909</v>
      </c>
      <c r="AP61" s="17">
        <v>85619552.239723876</v>
      </c>
      <c r="AQ61" s="17">
        <v>95363061.344892204</v>
      </c>
      <c r="AR61" s="66">
        <v>9285.8594400000002</v>
      </c>
      <c r="AS61" s="66">
        <v>9557.1344682044873</v>
      </c>
      <c r="AT61" s="66">
        <v>10389.528188449847</v>
      </c>
      <c r="AU61" s="66">
        <v>11044.37775</v>
      </c>
      <c r="AV61" s="17">
        <f t="shared" si="4"/>
        <v>8267.3017743777218</v>
      </c>
      <c r="AW61" s="17">
        <f t="shared" si="5"/>
        <v>7943.5518346990111</v>
      </c>
      <c r="AX61" s="17">
        <f t="shared" si="6"/>
        <v>8240.9471043072081</v>
      </c>
      <c r="AY61" s="17">
        <f t="shared" si="7"/>
        <v>8634.5345571770395</v>
      </c>
      <c r="AZ61" s="17">
        <v>56129368</v>
      </c>
      <c r="BA61" s="17">
        <v>50838388</v>
      </c>
      <c r="BB61" s="17">
        <v>60802380.847880296</v>
      </c>
      <c r="BC61" s="17">
        <v>65232848.814589664</v>
      </c>
      <c r="BD61" s="17">
        <v>71448832</v>
      </c>
      <c r="BE61" s="66">
        <v>11702</v>
      </c>
      <c r="BF61" s="66">
        <v>10932</v>
      </c>
      <c r="BG61" s="66">
        <v>11018.266832917705</v>
      </c>
      <c r="BH61" s="66">
        <v>11357.158054711246</v>
      </c>
      <c r="BI61" s="66">
        <v>12245</v>
      </c>
      <c r="BJ61" s="66">
        <v>80724</v>
      </c>
      <c r="BK61" s="66">
        <v>74657</v>
      </c>
      <c r="BL61" s="66">
        <v>69569.364089775569</v>
      </c>
      <c r="BM61" s="66">
        <v>71303.693009118535</v>
      </c>
      <c r="BN61" s="66">
        <v>80389</v>
      </c>
    </row>
    <row r="62" spans="1:66">
      <c r="A62" s="8" t="s">
        <v>1913</v>
      </c>
      <c r="B62" s="8" t="s">
        <v>140</v>
      </c>
      <c r="C62" s="8" t="s">
        <v>6</v>
      </c>
      <c r="D62" s="17">
        <v>365175296</v>
      </c>
      <c r="E62" s="17">
        <v>35756488</v>
      </c>
      <c r="F62" s="17">
        <v>136242784</v>
      </c>
      <c r="G62" s="17">
        <v>10356411</v>
      </c>
      <c r="H62" s="17">
        <v>17874924</v>
      </c>
      <c r="I62" s="17">
        <v>4481829</v>
      </c>
      <c r="J62" s="17">
        <v>2255680</v>
      </c>
      <c r="K62" s="17">
        <v>3361544</v>
      </c>
      <c r="L62" s="17">
        <v>136007856</v>
      </c>
      <c r="M62" s="17">
        <v>4191851</v>
      </c>
      <c r="N62" s="17">
        <v>0</v>
      </c>
      <c r="O62" s="17">
        <v>9531170</v>
      </c>
      <c r="P62" s="17">
        <v>5114746</v>
      </c>
      <c r="Q62" s="17">
        <v>87566696</v>
      </c>
      <c r="R62" s="17">
        <v>90854416</v>
      </c>
      <c r="S62" s="17">
        <v>97238315.610972568</v>
      </c>
      <c r="T62" s="17">
        <v>101435883.03951368</v>
      </c>
      <c r="U62" s="17">
        <v>98630104</v>
      </c>
      <c r="V62" s="17">
        <v>61389300</v>
      </c>
      <c r="W62" s="17">
        <v>65999924</v>
      </c>
      <c r="X62" s="17">
        <v>68182313.117206976</v>
      </c>
      <c r="Y62" s="17">
        <v>68134197.20364742</v>
      </c>
      <c r="Z62" s="17">
        <v>76954952</v>
      </c>
      <c r="AA62" s="17">
        <v>93800136</v>
      </c>
      <c r="AB62" s="17">
        <v>98611560</v>
      </c>
      <c r="AC62" s="17">
        <v>100720280.89775562</v>
      </c>
      <c r="AD62" s="17">
        <v>105220762.18844984</v>
      </c>
      <c r="AE62" s="17">
        <v>110512400</v>
      </c>
      <c r="AF62" s="17">
        <v>0</v>
      </c>
      <c r="AG62" s="17">
        <v>0</v>
      </c>
      <c r="AH62" s="17">
        <v>0</v>
      </c>
      <c r="AI62" s="17">
        <v>0</v>
      </c>
      <c r="AJ62" s="17">
        <v>5124849.3578505516</v>
      </c>
      <c r="AK62" s="17">
        <v>5733846.058875232</v>
      </c>
      <c r="AL62" s="17">
        <v>8852593.6650785189</v>
      </c>
      <c r="AM62" s="17">
        <v>9840970.2447317541</v>
      </c>
      <c r="AN62" s="17">
        <v>93486710.642149448</v>
      </c>
      <c r="AO62" s="17">
        <v>94986434.83888039</v>
      </c>
      <c r="AP62" s="17">
        <v>96368168.523371324</v>
      </c>
      <c r="AQ62" s="17">
        <v>100671429.75526825</v>
      </c>
      <c r="AR62" s="66">
        <v>11097.303</v>
      </c>
      <c r="AS62" s="66">
        <v>12069.765386533665</v>
      </c>
      <c r="AT62" s="66">
        <v>12266.995895592705</v>
      </c>
      <c r="AU62" s="66">
        <v>12222.67872</v>
      </c>
      <c r="AV62" s="17">
        <f t="shared" si="4"/>
        <v>8424.2730546466519</v>
      </c>
      <c r="AW62" s="17">
        <f t="shared" si="5"/>
        <v>7869.783031976539</v>
      </c>
      <c r="AX62" s="17">
        <f t="shared" si="6"/>
        <v>7855.8898481407778</v>
      </c>
      <c r="AY62" s="17">
        <f t="shared" si="7"/>
        <v>8236.4457138629787</v>
      </c>
      <c r="AZ62" s="17">
        <v>54526600</v>
      </c>
      <c r="BA62" s="17">
        <v>49099192</v>
      </c>
      <c r="BB62" s="17">
        <v>56949229.675810471</v>
      </c>
      <c r="BC62" s="17">
        <v>62447617.021276601</v>
      </c>
      <c r="BD62" s="17">
        <v>66946200</v>
      </c>
      <c r="BE62" s="66">
        <v>12560</v>
      </c>
      <c r="BF62" s="66">
        <v>12810</v>
      </c>
      <c r="BG62" s="66">
        <v>13471.321695760598</v>
      </c>
      <c r="BH62" s="66">
        <v>13214.331306990882</v>
      </c>
      <c r="BI62" s="66">
        <v>13224</v>
      </c>
      <c r="BJ62" s="66">
        <v>58451</v>
      </c>
      <c r="BK62" s="66">
        <v>47434</v>
      </c>
      <c r="BL62" s="66">
        <v>48034.364089775561</v>
      </c>
      <c r="BM62" s="66">
        <v>55620.896656534947</v>
      </c>
      <c r="BN62" s="66">
        <v>58345</v>
      </c>
    </row>
    <row r="63" spans="1:66">
      <c r="A63" s="8" t="s">
        <v>1914</v>
      </c>
      <c r="B63" s="8" t="s">
        <v>141</v>
      </c>
      <c r="C63" s="8" t="s">
        <v>12</v>
      </c>
      <c r="D63" s="17">
        <v>488326080</v>
      </c>
      <c r="E63" s="17">
        <v>52978976</v>
      </c>
      <c r="F63" s="17">
        <v>178729008</v>
      </c>
      <c r="G63" s="17">
        <v>46587576</v>
      </c>
      <c r="H63" s="17">
        <v>33794532</v>
      </c>
      <c r="I63" s="17">
        <v>10763769</v>
      </c>
      <c r="J63" s="17">
        <v>2496557</v>
      </c>
      <c r="K63" s="17">
        <v>3759128</v>
      </c>
      <c r="L63" s="17">
        <v>134263808</v>
      </c>
      <c r="M63" s="17">
        <v>3437064</v>
      </c>
      <c r="N63" s="17">
        <v>0</v>
      </c>
      <c r="O63" s="17">
        <v>15476084</v>
      </c>
      <c r="P63" s="17">
        <v>6039554</v>
      </c>
      <c r="Q63" s="17">
        <v>49156020</v>
      </c>
      <c r="R63" s="17">
        <v>48539244</v>
      </c>
      <c r="S63" s="17">
        <v>55530109.675810471</v>
      </c>
      <c r="T63" s="17">
        <v>60397768.145896658</v>
      </c>
      <c r="U63" s="17">
        <v>66019076</v>
      </c>
      <c r="V63" s="17">
        <v>85300096</v>
      </c>
      <c r="W63" s="17">
        <v>90852152</v>
      </c>
      <c r="X63" s="17">
        <v>91710041.995012477</v>
      </c>
      <c r="Y63" s="17">
        <v>117469469.90881459</v>
      </c>
      <c r="Z63" s="17">
        <v>133863512</v>
      </c>
      <c r="AA63" s="17">
        <v>54193120</v>
      </c>
      <c r="AB63" s="17">
        <v>53946320</v>
      </c>
      <c r="AC63" s="17">
        <v>62167659.251870319</v>
      </c>
      <c r="AD63" s="17">
        <v>68549094.589665651</v>
      </c>
      <c r="AE63" s="17">
        <v>70097920</v>
      </c>
      <c r="AF63" s="17">
        <v>751.76284599438009</v>
      </c>
      <c r="AG63" s="17">
        <v>1560.4325189784049</v>
      </c>
      <c r="AH63" s="17">
        <v>1987.8160628985445</v>
      </c>
      <c r="AI63" s="17">
        <v>0</v>
      </c>
      <c r="AJ63" s="17">
        <v>2098782.1505344934</v>
      </c>
      <c r="AK63" s="17">
        <v>2924686.5455231094</v>
      </c>
      <c r="AL63" s="17">
        <v>4774272.9527475797</v>
      </c>
      <c r="AM63" s="17">
        <v>4433652.2016585032</v>
      </c>
      <c r="AN63" s="17">
        <v>51846786.086619511</v>
      </c>
      <c r="AO63" s="17">
        <v>59241412.273828231</v>
      </c>
      <c r="AP63" s="17">
        <v>63772833.82085517</v>
      </c>
      <c r="AQ63" s="17">
        <v>65664267.798341498</v>
      </c>
      <c r="AR63" s="66">
        <v>4849.4726000000001</v>
      </c>
      <c r="AS63" s="66">
        <v>5543.7347064837904</v>
      </c>
      <c r="AT63" s="66">
        <v>6065.6851580547109</v>
      </c>
      <c r="AU63" s="66">
        <v>6762.2783999999992</v>
      </c>
      <c r="AV63" s="17">
        <f t="shared" si="4"/>
        <v>10691.221574614014</v>
      </c>
      <c r="AW63" s="17">
        <f t="shared" si="5"/>
        <v>10686.191784130868</v>
      </c>
      <c r="AX63" s="17">
        <f t="shared" si="6"/>
        <v>10513.706557316167</v>
      </c>
      <c r="AY63" s="17">
        <f t="shared" si="7"/>
        <v>9710.3762835823945</v>
      </c>
      <c r="AZ63" s="17">
        <v>67946288</v>
      </c>
      <c r="BA63" s="17">
        <v>72807352</v>
      </c>
      <c r="BB63" s="17">
        <v>68657428.428927675</v>
      </c>
      <c r="BC63" s="17">
        <v>88689506.139817625</v>
      </c>
      <c r="BD63" s="17">
        <v>97270248</v>
      </c>
      <c r="BE63" s="66">
        <v>6327</v>
      </c>
      <c r="BF63" s="66">
        <v>5881</v>
      </c>
      <c r="BG63" s="66">
        <v>6641.907730673317</v>
      </c>
      <c r="BH63" s="66">
        <v>7033.7386018237084</v>
      </c>
      <c r="BI63" s="66">
        <v>7328</v>
      </c>
      <c r="BJ63" s="66">
        <v>182877</v>
      </c>
      <c r="BK63" s="66">
        <v>199101</v>
      </c>
      <c r="BL63" s="66">
        <v>202769.7880299252</v>
      </c>
      <c r="BM63" s="66">
        <v>243644.7112462006</v>
      </c>
      <c r="BN63" s="66">
        <v>251917</v>
      </c>
    </row>
    <row r="64" spans="1:66">
      <c r="A64" s="8" t="s">
        <v>1915</v>
      </c>
      <c r="B64" s="8" t="s">
        <v>143</v>
      </c>
      <c r="C64" s="8" t="s">
        <v>20</v>
      </c>
      <c r="D64" s="17">
        <v>590979456</v>
      </c>
      <c r="E64" s="17">
        <v>36469408</v>
      </c>
      <c r="F64" s="17">
        <v>207639728</v>
      </c>
      <c r="G64" s="17">
        <v>27925054</v>
      </c>
      <c r="H64" s="17">
        <v>40833968</v>
      </c>
      <c r="I64" s="17">
        <v>3063869</v>
      </c>
      <c r="J64" s="17">
        <v>9186583</v>
      </c>
      <c r="K64" s="17">
        <v>41154848</v>
      </c>
      <c r="L64" s="17">
        <v>188353024</v>
      </c>
      <c r="M64" s="17">
        <v>3456155</v>
      </c>
      <c r="N64" s="17">
        <v>0</v>
      </c>
      <c r="O64" s="17">
        <v>23593040</v>
      </c>
      <c r="P64" s="17">
        <v>9303766</v>
      </c>
      <c r="Q64" s="17">
        <v>198751552</v>
      </c>
      <c r="R64" s="17">
        <v>217572336</v>
      </c>
      <c r="S64" s="17">
        <v>235708327.38154614</v>
      </c>
      <c r="T64" s="17">
        <v>177185138.48024315</v>
      </c>
      <c r="U64" s="17">
        <v>178056976</v>
      </c>
      <c r="V64" s="17">
        <v>158007616</v>
      </c>
      <c r="W64" s="17">
        <v>150924768</v>
      </c>
      <c r="X64" s="17">
        <v>162075087.88029924</v>
      </c>
      <c r="Y64" s="17">
        <v>106957469.90881459</v>
      </c>
      <c r="Z64" s="17">
        <v>123037424</v>
      </c>
      <c r="AA64" s="17">
        <v>227865920</v>
      </c>
      <c r="AB64" s="17">
        <v>215030192</v>
      </c>
      <c r="AC64" s="17">
        <v>229380301.44638404</v>
      </c>
      <c r="AD64" s="17">
        <v>172283461.39817628</v>
      </c>
      <c r="AE64" s="17">
        <v>175448352</v>
      </c>
      <c r="AF64" s="17">
        <v>10282557.38649435</v>
      </c>
      <c r="AG64" s="17">
        <v>8813292.8633717671</v>
      </c>
      <c r="AH64" s="17">
        <v>8704180.9993261062</v>
      </c>
      <c r="AI64" s="17">
        <v>7032767.8221209217</v>
      </c>
      <c r="AJ64" s="17">
        <v>8320.1591640453807</v>
      </c>
      <c r="AK64" s="17">
        <v>48603.537487653652</v>
      </c>
      <c r="AL64" s="17">
        <v>578733.44084530743</v>
      </c>
      <c r="AM64" s="17">
        <v>13338986.458540283</v>
      </c>
      <c r="AN64" s="17">
        <v>204739314.45434159</v>
      </c>
      <c r="AO64" s="17">
        <v>220518405.04552463</v>
      </c>
      <c r="AP64" s="17">
        <v>163000546.95800486</v>
      </c>
      <c r="AQ64" s="17">
        <v>155076597.7193388</v>
      </c>
      <c r="AR64" s="66">
        <v>14093.503249999998</v>
      </c>
      <c r="AS64" s="66">
        <v>15155.970503117207</v>
      </c>
      <c r="AT64" s="66">
        <v>15155.159231003039</v>
      </c>
      <c r="AU64" s="66">
        <v>14922.619799999999</v>
      </c>
      <c r="AV64" s="17">
        <f t="shared" si="4"/>
        <v>14527.212349019157</v>
      </c>
      <c r="AW64" s="17">
        <f t="shared" si="5"/>
        <v>14549.936277598948</v>
      </c>
      <c r="AX64" s="17">
        <f t="shared" si="6"/>
        <v>10755.449314221209</v>
      </c>
      <c r="AY64" s="17">
        <f t="shared" si="7"/>
        <v>10392.04910382685</v>
      </c>
      <c r="AZ64" s="17">
        <v>103139736</v>
      </c>
      <c r="BA64" s="17">
        <v>113657120</v>
      </c>
      <c r="BB64" s="17">
        <v>129053994.81296757</v>
      </c>
      <c r="BC64" s="17">
        <v>125907843.89057751</v>
      </c>
      <c r="BD64" s="17">
        <v>109948112</v>
      </c>
      <c r="BE64" s="66">
        <v>14508</v>
      </c>
      <c r="BF64" s="66">
        <v>13495</v>
      </c>
      <c r="BG64" s="66">
        <v>14231.359102244389</v>
      </c>
      <c r="BH64" s="66">
        <v>14109.635258358661</v>
      </c>
      <c r="BI64" s="66">
        <v>13695</v>
      </c>
      <c r="BJ64" s="66">
        <v>134428</v>
      </c>
      <c r="BK64" s="66">
        <v>143029</v>
      </c>
      <c r="BL64" s="66">
        <v>145217.20698254363</v>
      </c>
      <c r="BM64" s="66">
        <v>169455.4103343465</v>
      </c>
      <c r="BN64" s="66">
        <v>214515</v>
      </c>
    </row>
    <row r="65" spans="1:66">
      <c r="A65" s="8" t="s">
        <v>126</v>
      </c>
      <c r="B65" s="26" t="s">
        <v>127</v>
      </c>
      <c r="C65" s="8" t="s">
        <v>6</v>
      </c>
      <c r="D65" s="17">
        <v>278614080</v>
      </c>
      <c r="E65" s="17">
        <v>8009158</v>
      </c>
      <c r="F65" s="17">
        <v>109508128</v>
      </c>
      <c r="G65" s="17">
        <v>17758512</v>
      </c>
      <c r="H65" s="17">
        <v>20859772</v>
      </c>
      <c r="I65" s="17">
        <v>3104848</v>
      </c>
      <c r="J65" s="17">
        <v>3891080</v>
      </c>
      <c r="K65" s="17">
        <v>1378194</v>
      </c>
      <c r="L65" s="17">
        <v>65189568</v>
      </c>
      <c r="M65" s="17">
        <v>37512364</v>
      </c>
      <c r="N65" s="17">
        <v>0</v>
      </c>
      <c r="O65" s="17">
        <v>7705793</v>
      </c>
      <c r="P65" s="17">
        <v>3696671</v>
      </c>
      <c r="Q65" s="17">
        <v>44861392</v>
      </c>
      <c r="R65" s="17">
        <v>48091428</v>
      </c>
      <c r="S65" s="17">
        <v>49550688</v>
      </c>
      <c r="T65" s="17">
        <v>48817256</v>
      </c>
      <c r="U65" s="17">
        <v>49806840</v>
      </c>
      <c r="V65" s="17">
        <v>99914992</v>
      </c>
      <c r="W65" s="17">
        <v>101513624</v>
      </c>
      <c r="X65" s="17">
        <v>103492240</v>
      </c>
      <c r="Y65" s="17">
        <v>99956704</v>
      </c>
      <c r="Z65" s="17">
        <v>108077920</v>
      </c>
      <c r="AA65" s="17">
        <v>55825528</v>
      </c>
      <c r="AB65" s="17">
        <v>57583488</v>
      </c>
      <c r="AC65" s="17">
        <v>57482368</v>
      </c>
      <c r="AD65" s="17">
        <v>57835240</v>
      </c>
      <c r="AE65" s="17">
        <v>55267704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57583488</v>
      </c>
      <c r="AO65" s="17">
        <v>57482368</v>
      </c>
      <c r="AP65" s="17">
        <v>57574049.250520878</v>
      </c>
      <c r="AQ65" s="17">
        <v>55267704</v>
      </c>
      <c r="AR65" s="66">
        <v>5658.7041499999996</v>
      </c>
      <c r="AS65" s="66">
        <v>6017.0589099999997</v>
      </c>
      <c r="AT65" s="66">
        <v>6059.0535599999994</v>
      </c>
      <c r="AU65" s="66">
        <v>5557.7340000000004</v>
      </c>
      <c r="AV65" s="17">
        <f t="shared" si="4"/>
        <v>10176.090934176158</v>
      </c>
      <c r="AW65" s="17">
        <f t="shared" si="5"/>
        <v>9553.2333752737013</v>
      </c>
      <c r="AX65" s="17">
        <f t="shared" si="6"/>
        <v>9502.15222235482</v>
      </c>
      <c r="AY65" s="17">
        <f t="shared" si="7"/>
        <v>9944.2873660380283</v>
      </c>
      <c r="AZ65" s="17">
        <v>68163680</v>
      </c>
      <c r="BA65" s="17">
        <v>72286768</v>
      </c>
      <c r="BB65" s="17">
        <v>75976880</v>
      </c>
      <c r="BC65" s="17">
        <v>74111528</v>
      </c>
      <c r="BD65" s="17">
        <v>79901400</v>
      </c>
      <c r="BE65" s="66">
        <v>6876</v>
      </c>
      <c r="BF65" s="66">
        <v>6919</v>
      </c>
      <c r="BG65" s="66">
        <v>7237</v>
      </c>
      <c r="BH65" s="66">
        <v>7302</v>
      </c>
      <c r="BI65" s="66">
        <v>6760</v>
      </c>
      <c r="BJ65" s="66">
        <v>116340</v>
      </c>
      <c r="BK65" s="66">
        <v>113835</v>
      </c>
      <c r="BL65" s="66">
        <v>114530</v>
      </c>
      <c r="BM65" s="66">
        <v>111608</v>
      </c>
      <c r="BN65" s="66">
        <v>116710</v>
      </c>
    </row>
    <row r="66" spans="1:66">
      <c r="A66" s="8" t="s">
        <v>129</v>
      </c>
      <c r="B66" s="26" t="s">
        <v>130</v>
      </c>
      <c r="C66" s="8" t="s">
        <v>29</v>
      </c>
      <c r="D66" s="17">
        <v>1427802624</v>
      </c>
      <c r="E66" s="17">
        <v>79775944</v>
      </c>
      <c r="F66" s="17">
        <v>394783840</v>
      </c>
      <c r="G66" s="17">
        <v>92779216</v>
      </c>
      <c r="H66" s="17">
        <v>178396800</v>
      </c>
      <c r="I66" s="17">
        <v>9268540</v>
      </c>
      <c r="J66" s="17">
        <v>8689441</v>
      </c>
      <c r="K66" s="17">
        <v>12908137</v>
      </c>
      <c r="L66" s="17">
        <v>583592384</v>
      </c>
      <c r="M66" s="17">
        <v>19131626</v>
      </c>
      <c r="N66" s="17">
        <v>0</v>
      </c>
      <c r="O66" s="17">
        <v>25760698</v>
      </c>
      <c r="P66" s="17">
        <v>22715976</v>
      </c>
      <c r="Q66" s="17">
        <v>323507360</v>
      </c>
      <c r="R66" s="17">
        <v>345042880</v>
      </c>
      <c r="S66" s="17">
        <v>372233984</v>
      </c>
      <c r="T66" s="17">
        <v>377488256</v>
      </c>
      <c r="U66" s="17">
        <v>388045312</v>
      </c>
      <c r="V66" s="17">
        <v>181149936</v>
      </c>
      <c r="W66" s="17">
        <v>181423616</v>
      </c>
      <c r="X66" s="17">
        <v>187379056</v>
      </c>
      <c r="Y66" s="17">
        <v>190350688</v>
      </c>
      <c r="Z66" s="17">
        <v>186646496</v>
      </c>
      <c r="AA66" s="17">
        <v>250422288</v>
      </c>
      <c r="AB66" s="17">
        <v>286851840</v>
      </c>
      <c r="AC66" s="17">
        <v>285220448</v>
      </c>
      <c r="AD66" s="17">
        <v>292624032</v>
      </c>
      <c r="AE66" s="17">
        <v>303827168</v>
      </c>
      <c r="AF66" s="17">
        <v>14094761.212424485</v>
      </c>
      <c r="AG66" s="17">
        <v>14094580.05945088</v>
      </c>
      <c r="AH66" s="17">
        <v>14126265.68948197</v>
      </c>
      <c r="AI66" s="17">
        <v>14470260.949838024</v>
      </c>
      <c r="AJ66" s="17">
        <v>0</v>
      </c>
      <c r="AK66" s="17">
        <v>0</v>
      </c>
      <c r="AL66" s="17">
        <v>0</v>
      </c>
      <c r="AM66" s="17">
        <v>0</v>
      </c>
      <c r="AN66" s="17">
        <v>272757078.78757554</v>
      </c>
      <c r="AO66" s="17">
        <v>271125867.94054914</v>
      </c>
      <c r="AP66" s="17">
        <v>278497766.31051803</v>
      </c>
      <c r="AQ66" s="17">
        <v>289356907.05016196</v>
      </c>
      <c r="AR66" s="66">
        <v>27608.988899999997</v>
      </c>
      <c r="AS66" s="66">
        <v>30109.760400000003</v>
      </c>
      <c r="AT66" s="66">
        <v>31613.35914</v>
      </c>
      <c r="AU66" s="66">
        <v>31503.618900000001</v>
      </c>
      <c r="AV66" s="17">
        <f t="shared" si="4"/>
        <v>9879.2853217299671</v>
      </c>
      <c r="AW66" s="17">
        <f t="shared" si="5"/>
        <v>9004.5840398168402</v>
      </c>
      <c r="AX66" s="17">
        <f t="shared" si="6"/>
        <v>8809.4961714504479</v>
      </c>
      <c r="AY66" s="17">
        <f t="shared" si="7"/>
        <v>9184.8783458386097</v>
      </c>
      <c r="AZ66" s="17">
        <v>189559504</v>
      </c>
      <c r="BA66" s="17">
        <v>173424608</v>
      </c>
      <c r="BB66" s="17">
        <v>195761056</v>
      </c>
      <c r="BC66" s="17">
        <v>207986048</v>
      </c>
      <c r="BD66" s="17">
        <v>221467776</v>
      </c>
      <c r="BE66" s="66">
        <v>17407</v>
      </c>
      <c r="BF66" s="66">
        <v>19469</v>
      </c>
      <c r="BG66" s="66">
        <v>21103</v>
      </c>
      <c r="BH66" s="66">
        <v>21279</v>
      </c>
      <c r="BI66" s="66">
        <v>20873</v>
      </c>
      <c r="BJ66" s="66">
        <v>374390</v>
      </c>
      <c r="BK66" s="66">
        <v>390322</v>
      </c>
      <c r="BL66" s="66">
        <v>394744</v>
      </c>
      <c r="BM66" s="66">
        <v>399327</v>
      </c>
      <c r="BN66" s="66">
        <v>403361</v>
      </c>
    </row>
    <row r="67" spans="1:66">
      <c r="A67" s="8" t="s">
        <v>131</v>
      </c>
      <c r="B67" s="26" t="s">
        <v>132</v>
      </c>
      <c r="C67" s="8" t="s">
        <v>29</v>
      </c>
      <c r="D67" s="17">
        <v>3376639744</v>
      </c>
      <c r="E67" s="17">
        <v>298473664</v>
      </c>
      <c r="F67" s="17">
        <v>902741696</v>
      </c>
      <c r="G67" s="17">
        <v>265147344</v>
      </c>
      <c r="H67" s="17">
        <v>373402400</v>
      </c>
      <c r="I67" s="17">
        <v>16916716</v>
      </c>
      <c r="J67" s="17">
        <v>27198468</v>
      </c>
      <c r="K67" s="17">
        <v>124334232</v>
      </c>
      <c r="L67" s="17">
        <v>1131186304</v>
      </c>
      <c r="M67" s="17">
        <v>73409904</v>
      </c>
      <c r="N67" s="17">
        <v>0</v>
      </c>
      <c r="O67" s="17">
        <v>82852976</v>
      </c>
      <c r="P67" s="17">
        <v>80976064</v>
      </c>
      <c r="Q67" s="17">
        <v>677227008</v>
      </c>
      <c r="R67" s="17">
        <v>624847040</v>
      </c>
      <c r="S67" s="17">
        <v>631985472</v>
      </c>
      <c r="T67" s="17">
        <v>642659648</v>
      </c>
      <c r="U67" s="17">
        <v>649878784</v>
      </c>
      <c r="V67" s="17">
        <v>528311744</v>
      </c>
      <c r="W67" s="17">
        <v>509924032</v>
      </c>
      <c r="X67" s="17">
        <v>544993728</v>
      </c>
      <c r="Y67" s="17">
        <v>556302528</v>
      </c>
      <c r="Z67" s="17">
        <v>568142144</v>
      </c>
      <c r="AA67" s="17">
        <v>581321280</v>
      </c>
      <c r="AB67" s="17">
        <v>597210752</v>
      </c>
      <c r="AC67" s="17">
        <v>611332544</v>
      </c>
      <c r="AD67" s="17">
        <v>569164352</v>
      </c>
      <c r="AE67" s="17">
        <v>588307200</v>
      </c>
      <c r="AF67" s="17">
        <v>32292565.033552855</v>
      </c>
      <c r="AG67" s="17">
        <v>32789336.43559419</v>
      </c>
      <c r="AH67" s="17">
        <v>32178863.208262678</v>
      </c>
      <c r="AI67" s="17">
        <v>34586246.250973597</v>
      </c>
      <c r="AJ67" s="17">
        <v>0</v>
      </c>
      <c r="AK67" s="17">
        <v>0</v>
      </c>
      <c r="AL67" s="17">
        <v>0</v>
      </c>
      <c r="AM67" s="17">
        <v>0</v>
      </c>
      <c r="AN67" s="17">
        <v>564918186.96644711</v>
      </c>
      <c r="AO67" s="17">
        <v>578543207.5644058</v>
      </c>
      <c r="AP67" s="17">
        <v>536985488.79173732</v>
      </c>
      <c r="AQ67" s="17">
        <v>553720953.74902642</v>
      </c>
      <c r="AR67" s="66">
        <v>54585.243750000001</v>
      </c>
      <c r="AS67" s="66">
        <v>55712.241019999994</v>
      </c>
      <c r="AT67" s="66">
        <v>55983.159270000004</v>
      </c>
      <c r="AU67" s="66">
        <v>55929.160460000006</v>
      </c>
      <c r="AV67" s="17">
        <f t="shared" si="4"/>
        <v>10349.283948492895</v>
      </c>
      <c r="AW67" s="17">
        <f t="shared" si="5"/>
        <v>10384.489960773901</v>
      </c>
      <c r="AX67" s="17">
        <f t="shared" si="6"/>
        <v>9591.9111353098397</v>
      </c>
      <c r="AY67" s="17">
        <f t="shared" si="7"/>
        <v>9900.3980963569484</v>
      </c>
      <c r="AZ67" s="17">
        <v>398490208</v>
      </c>
      <c r="BA67" s="17">
        <v>437758624</v>
      </c>
      <c r="BB67" s="17">
        <v>508673088</v>
      </c>
      <c r="BC67" s="17">
        <v>566774848</v>
      </c>
      <c r="BD67" s="17">
        <v>611831168</v>
      </c>
      <c r="BE67" s="66">
        <v>44586</v>
      </c>
      <c r="BF67" s="66">
        <v>46505</v>
      </c>
      <c r="BG67" s="66">
        <v>45842</v>
      </c>
      <c r="BH67" s="66">
        <v>46539</v>
      </c>
      <c r="BI67" s="66">
        <v>44966</v>
      </c>
      <c r="BJ67" s="66">
        <v>980793</v>
      </c>
      <c r="BK67" s="66">
        <v>989437</v>
      </c>
      <c r="BL67" s="66">
        <v>1006173</v>
      </c>
      <c r="BM67" s="66">
        <v>1026496</v>
      </c>
      <c r="BN67" s="66">
        <v>1055039</v>
      </c>
    </row>
    <row r="68" spans="1:66">
      <c r="A68" s="8" t="s">
        <v>133</v>
      </c>
      <c r="B68" s="26" t="s">
        <v>134</v>
      </c>
      <c r="C68" s="8" t="s">
        <v>6</v>
      </c>
      <c r="D68" s="17">
        <v>479192576</v>
      </c>
      <c r="E68" s="17">
        <v>34244920</v>
      </c>
      <c r="F68" s="17">
        <v>133766584</v>
      </c>
      <c r="G68" s="17">
        <v>12251303</v>
      </c>
      <c r="H68" s="17">
        <v>11158142</v>
      </c>
      <c r="I68" s="17">
        <v>3606550</v>
      </c>
      <c r="J68" s="17">
        <v>3319199</v>
      </c>
      <c r="K68" s="17">
        <v>1233846</v>
      </c>
      <c r="L68" s="17">
        <v>235753936</v>
      </c>
      <c r="M68" s="17">
        <v>36823040</v>
      </c>
      <c r="N68" s="17">
        <v>0</v>
      </c>
      <c r="O68" s="17">
        <v>5157609</v>
      </c>
      <c r="P68" s="17">
        <v>1877433</v>
      </c>
      <c r="Q68" s="17">
        <v>99502480</v>
      </c>
      <c r="R68" s="17">
        <v>104843728</v>
      </c>
      <c r="S68" s="17">
        <v>115136864</v>
      </c>
      <c r="T68" s="17">
        <v>117653248</v>
      </c>
      <c r="U68" s="17">
        <v>121977552</v>
      </c>
      <c r="V68" s="17">
        <v>134718800</v>
      </c>
      <c r="W68" s="17">
        <v>142879520</v>
      </c>
      <c r="X68" s="17">
        <v>143917056</v>
      </c>
      <c r="Y68" s="17">
        <v>141012352</v>
      </c>
      <c r="Z68" s="17">
        <v>149885136</v>
      </c>
      <c r="AA68" s="17">
        <v>95415216</v>
      </c>
      <c r="AB68" s="17">
        <v>99569800</v>
      </c>
      <c r="AC68" s="17">
        <v>107674928</v>
      </c>
      <c r="AD68" s="17">
        <v>107550640</v>
      </c>
      <c r="AE68" s="17">
        <v>109197232</v>
      </c>
      <c r="AF68" s="17">
        <v>71407.612564802737</v>
      </c>
      <c r="AG68" s="17">
        <v>73653.036885654088</v>
      </c>
      <c r="AH68" s="17">
        <v>73602.985144870618</v>
      </c>
      <c r="AI68" s="17">
        <v>74689.976271439271</v>
      </c>
      <c r="AJ68" s="17">
        <v>1211114.5680388289</v>
      </c>
      <c r="AK68" s="17">
        <v>1117405.8486289275</v>
      </c>
      <c r="AL68" s="17">
        <v>1193238.7244477232</v>
      </c>
      <c r="AM68" s="17">
        <v>1239173.631571291</v>
      </c>
      <c r="AN68" s="17">
        <v>98287277.819396362</v>
      </c>
      <c r="AO68" s="17">
        <v>106483869.11448541</v>
      </c>
      <c r="AP68" s="17">
        <v>106283798.2904074</v>
      </c>
      <c r="AQ68" s="17">
        <v>107883368.39215727</v>
      </c>
      <c r="AR68" s="66">
        <v>10936.027409999999</v>
      </c>
      <c r="AS68" s="66">
        <v>11466.284900000001</v>
      </c>
      <c r="AT68" s="66">
        <v>11188.1252</v>
      </c>
      <c r="AU68" s="66">
        <v>10514.12025</v>
      </c>
      <c r="AV68" s="17">
        <f t="shared" si="4"/>
        <v>8987.4754455645943</v>
      </c>
      <c r="AW68" s="17">
        <f t="shared" si="5"/>
        <v>9286.6931218921145</v>
      </c>
      <c r="AX68" s="17">
        <f t="shared" si="6"/>
        <v>9499.6969009970853</v>
      </c>
      <c r="AY68" s="17">
        <f t="shared" si="7"/>
        <v>10260.80792562338</v>
      </c>
      <c r="AZ68" s="17">
        <v>120950392</v>
      </c>
      <c r="BA68" s="17">
        <v>125803768</v>
      </c>
      <c r="BB68" s="17">
        <v>132790032</v>
      </c>
      <c r="BC68" s="17">
        <v>132708528</v>
      </c>
      <c r="BD68" s="17">
        <v>139420000</v>
      </c>
      <c r="BE68" s="66">
        <v>14432</v>
      </c>
      <c r="BF68" s="66">
        <v>14657</v>
      </c>
      <c r="BG68" s="66">
        <v>15365</v>
      </c>
      <c r="BH68" s="66">
        <v>15193</v>
      </c>
      <c r="BI68" s="66">
        <v>14325</v>
      </c>
      <c r="BJ68" s="66">
        <v>213223</v>
      </c>
      <c r="BK68" s="66">
        <v>219463</v>
      </c>
      <c r="BL68" s="66">
        <v>209653</v>
      </c>
      <c r="BM68" s="66">
        <v>205186</v>
      </c>
      <c r="BN68" s="66">
        <v>213605</v>
      </c>
    </row>
    <row r="69" spans="1:66">
      <c r="A69" s="8" t="s">
        <v>135</v>
      </c>
      <c r="B69" s="26" t="s">
        <v>136</v>
      </c>
      <c r="C69" s="8" t="s">
        <v>12</v>
      </c>
      <c r="D69" s="17">
        <v>209586656</v>
      </c>
      <c r="E69" s="17">
        <v>12817302</v>
      </c>
      <c r="F69" s="17">
        <v>87267480</v>
      </c>
      <c r="G69" s="17">
        <v>10867980</v>
      </c>
      <c r="H69" s="17">
        <v>14881422</v>
      </c>
      <c r="I69" s="17">
        <v>1248860</v>
      </c>
      <c r="J69" s="17">
        <v>2588852</v>
      </c>
      <c r="K69" s="17">
        <v>6640075</v>
      </c>
      <c r="L69" s="17">
        <v>46180208</v>
      </c>
      <c r="M69" s="17">
        <v>16991592</v>
      </c>
      <c r="N69" s="17">
        <v>184938</v>
      </c>
      <c r="O69" s="17">
        <v>6136636</v>
      </c>
      <c r="P69" s="17">
        <v>3781308</v>
      </c>
      <c r="Q69" s="17">
        <v>18746184</v>
      </c>
      <c r="R69" s="17">
        <v>25475828</v>
      </c>
      <c r="S69" s="17">
        <v>21201768</v>
      </c>
      <c r="T69" s="17">
        <v>23059364</v>
      </c>
      <c r="U69" s="17">
        <v>24552296</v>
      </c>
      <c r="V69" s="17">
        <v>42900192</v>
      </c>
      <c r="W69" s="17">
        <v>40378648</v>
      </c>
      <c r="X69" s="17">
        <v>56349340</v>
      </c>
      <c r="Y69" s="17">
        <v>56624100</v>
      </c>
      <c r="Z69" s="17">
        <v>57091844</v>
      </c>
      <c r="AA69" s="17">
        <v>17543500</v>
      </c>
      <c r="AB69" s="17">
        <v>20719850</v>
      </c>
      <c r="AC69" s="17">
        <v>26329428</v>
      </c>
      <c r="AD69" s="17">
        <v>27576994</v>
      </c>
      <c r="AE69" s="17">
        <v>24166876</v>
      </c>
      <c r="AF69" s="17">
        <v>0</v>
      </c>
      <c r="AG69" s="17">
        <v>0</v>
      </c>
      <c r="AH69" s="17">
        <v>0</v>
      </c>
      <c r="AI69" s="17">
        <v>0</v>
      </c>
      <c r="AJ69" s="17">
        <v>1340069.7569731544</v>
      </c>
      <c r="AK69" s="17">
        <v>1377370.0305232999</v>
      </c>
      <c r="AL69" s="17">
        <v>1551118.440392463</v>
      </c>
      <c r="AM69" s="17">
        <v>1716501.025346874</v>
      </c>
      <c r="AN69" s="17">
        <v>19379780.243026845</v>
      </c>
      <c r="AO69" s="17">
        <v>24952057.9694767</v>
      </c>
      <c r="AP69" s="17">
        <v>26025875.559607536</v>
      </c>
      <c r="AQ69" s="17">
        <v>22450374.974653125</v>
      </c>
      <c r="AR69" s="66">
        <v>2507.6428000000001</v>
      </c>
      <c r="AS69" s="66">
        <v>3231.0571500000001</v>
      </c>
      <c r="AT69" s="66">
        <v>3258.8240999999998</v>
      </c>
      <c r="AU69" s="66">
        <v>2920.6785599999998</v>
      </c>
      <c r="AV69" s="17">
        <f t="shared" si="4"/>
        <v>7728.2858001254581</v>
      </c>
      <c r="AW69" s="17">
        <f t="shared" si="5"/>
        <v>7722.5678194756474</v>
      </c>
      <c r="AX69" s="17">
        <f t="shared" si="6"/>
        <v>7986.2781055312362</v>
      </c>
      <c r="AY69" s="17">
        <f t="shared" si="7"/>
        <v>7686.6983180282341</v>
      </c>
      <c r="AZ69" s="17">
        <v>40076896</v>
      </c>
      <c r="BA69" s="17">
        <v>43519228</v>
      </c>
      <c r="BB69" s="17">
        <v>47828980</v>
      </c>
      <c r="BC69" s="17">
        <v>48726064</v>
      </c>
      <c r="BD69" s="17">
        <v>50502488</v>
      </c>
      <c r="BE69" s="66">
        <v>2938</v>
      </c>
      <c r="BF69" s="66">
        <v>3230</v>
      </c>
      <c r="BG69" s="66">
        <v>3797</v>
      </c>
      <c r="BH69" s="66">
        <v>3745</v>
      </c>
      <c r="BI69" s="66">
        <v>3222</v>
      </c>
      <c r="BJ69" s="66">
        <v>187322</v>
      </c>
      <c r="BK69" s="66">
        <v>186724</v>
      </c>
      <c r="BL69" s="66">
        <v>198150</v>
      </c>
      <c r="BM69" s="66">
        <v>187695</v>
      </c>
      <c r="BN69" s="66">
        <v>198419</v>
      </c>
    </row>
    <row r="70" spans="1:66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66"/>
      <c r="AS70" s="66"/>
      <c r="AT70" s="66"/>
      <c r="AU70" s="66"/>
    </row>
    <row r="71" spans="1:66">
      <c r="A71" s="51" t="s">
        <v>2013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>
        <f>AM77+AN77</f>
        <v>218078300.91288188</v>
      </c>
      <c r="AN71" s="17"/>
      <c r="AO71" s="17"/>
      <c r="AP71" s="17"/>
      <c r="AQ71" s="17"/>
      <c r="AR71" s="66"/>
      <c r="AS71" s="66"/>
      <c r="AT71" s="66"/>
      <c r="AU71" s="66"/>
    </row>
    <row r="72" spans="1:66">
      <c r="A72" s="8" t="s">
        <v>1904</v>
      </c>
      <c r="B72" s="8" t="s">
        <v>144</v>
      </c>
      <c r="C72" s="8" t="s">
        <v>20</v>
      </c>
      <c r="D72" s="17">
        <v>164752144</v>
      </c>
      <c r="E72" s="17">
        <v>10018426</v>
      </c>
      <c r="F72" s="17">
        <v>59858712</v>
      </c>
      <c r="G72" s="17">
        <v>16376854</v>
      </c>
      <c r="H72" s="17">
        <v>20896174</v>
      </c>
      <c r="I72" s="17">
        <v>1462230</v>
      </c>
      <c r="J72" s="17">
        <v>2414325</v>
      </c>
      <c r="K72" s="17">
        <v>1598140</v>
      </c>
      <c r="L72" s="17">
        <v>36968676</v>
      </c>
      <c r="M72" s="17">
        <v>2234201</v>
      </c>
      <c r="N72" s="17">
        <v>0</v>
      </c>
      <c r="O72" s="17">
        <v>8024881</v>
      </c>
      <c r="P72" s="17">
        <v>4899521</v>
      </c>
      <c r="Q72" s="17">
        <v>64700268</v>
      </c>
      <c r="R72" s="17">
        <v>68280960</v>
      </c>
      <c r="S72" s="17">
        <v>69820104</v>
      </c>
      <c r="T72" s="17">
        <v>59590436</v>
      </c>
      <c r="U72" s="17">
        <v>52120336</v>
      </c>
      <c r="V72" s="17">
        <v>41907744</v>
      </c>
      <c r="W72" s="17">
        <v>46266656</v>
      </c>
      <c r="X72" s="17">
        <v>53860104</v>
      </c>
      <c r="Y72" s="17">
        <v>44777184</v>
      </c>
      <c r="Z72" s="17">
        <v>57232036</v>
      </c>
      <c r="AA72" s="17">
        <v>60685028</v>
      </c>
      <c r="AB72" s="17">
        <v>62052160</v>
      </c>
      <c r="AC72" s="17">
        <v>68603592</v>
      </c>
      <c r="AD72" s="17">
        <v>58517348</v>
      </c>
      <c r="AE72" s="17">
        <v>61127348</v>
      </c>
      <c r="AF72" s="17">
        <v>3687875.2295383709</v>
      </c>
      <c r="AG72" s="17">
        <v>4500393.9034204837</v>
      </c>
      <c r="AH72" s="17">
        <v>4217082.0059617665</v>
      </c>
      <c r="AI72" s="17">
        <v>4539904.8101650532</v>
      </c>
      <c r="AJ72" s="17">
        <v>1508816.9240900606</v>
      </c>
      <c r="AK72" s="17">
        <v>373829.82896670152</v>
      </c>
      <c r="AL72" s="17">
        <v>4471617.7779904837</v>
      </c>
      <c r="AM72" s="17">
        <v>3605211.1333343205</v>
      </c>
      <c r="AN72" s="17">
        <v>56855467.846371569</v>
      </c>
      <c r="AO72" s="17">
        <v>63729368.267612815</v>
      </c>
      <c r="AP72" s="17">
        <v>49828648.216047749</v>
      </c>
      <c r="AQ72" s="17">
        <v>52982232.056500629</v>
      </c>
      <c r="AR72" s="66">
        <v>6230.7939299999998</v>
      </c>
      <c r="AS72" s="66">
        <v>6566.4944100000002</v>
      </c>
      <c r="AT72" s="66">
        <v>4978.1709000000001</v>
      </c>
      <c r="AU72" s="66">
        <v>5018.7821199999998</v>
      </c>
      <c r="AV72" s="17">
        <f t="shared" ref="AV72:AY77" si="8">AN72/AR72</f>
        <v>9124.9154578237794</v>
      </c>
      <c r="AW72" s="17">
        <f t="shared" si="8"/>
        <v>9705.234526745422</v>
      </c>
      <c r="AX72" s="17">
        <f t="shared" si="8"/>
        <v>10009.429008563717</v>
      </c>
      <c r="AY72" s="17">
        <f t="shared" si="8"/>
        <v>10556.790629616062</v>
      </c>
      <c r="AZ72" s="17">
        <v>46277812</v>
      </c>
      <c r="BA72" s="17">
        <v>44458196</v>
      </c>
      <c r="BB72" s="17">
        <v>51420656</v>
      </c>
      <c r="BC72" s="17">
        <v>46315052</v>
      </c>
      <c r="BD72" s="17">
        <v>52506808</v>
      </c>
      <c r="BE72" s="66">
        <v>6468</v>
      </c>
      <c r="BF72" s="66">
        <v>6429</v>
      </c>
      <c r="BG72" s="66">
        <v>7119</v>
      </c>
      <c r="BH72" s="66">
        <v>5235</v>
      </c>
      <c r="BI72" s="66">
        <v>5402</v>
      </c>
      <c r="BJ72" s="66">
        <v>94724</v>
      </c>
      <c r="BK72" s="66">
        <v>90714</v>
      </c>
      <c r="BL72" s="66">
        <v>100171</v>
      </c>
      <c r="BM72" s="66">
        <v>80840</v>
      </c>
      <c r="BN72" s="66">
        <v>96550</v>
      </c>
    </row>
    <row r="73" spans="1:66">
      <c r="A73" s="8" t="s">
        <v>1906</v>
      </c>
      <c r="B73" s="8" t="s">
        <v>146</v>
      </c>
      <c r="C73" s="8" t="s">
        <v>12</v>
      </c>
      <c r="D73" s="17">
        <v>363079168</v>
      </c>
      <c r="E73" s="17">
        <v>31617312</v>
      </c>
      <c r="F73" s="17">
        <v>127616120</v>
      </c>
      <c r="G73" s="17">
        <v>26019012</v>
      </c>
      <c r="H73" s="17">
        <v>33177536</v>
      </c>
      <c r="I73" s="17">
        <v>2643719</v>
      </c>
      <c r="J73" s="17">
        <v>3750261</v>
      </c>
      <c r="K73" s="17">
        <v>6319025</v>
      </c>
      <c r="L73" s="17">
        <v>104353160</v>
      </c>
      <c r="M73" s="17">
        <v>4101096</v>
      </c>
      <c r="N73" s="17">
        <v>0</v>
      </c>
      <c r="O73" s="17">
        <v>13874352</v>
      </c>
      <c r="P73" s="17">
        <v>9607573</v>
      </c>
      <c r="Q73" s="17">
        <v>104102544</v>
      </c>
      <c r="R73" s="17">
        <v>115852072</v>
      </c>
      <c r="S73" s="17">
        <v>126505520</v>
      </c>
      <c r="T73" s="17">
        <v>107673528</v>
      </c>
      <c r="U73" s="17">
        <v>130538600</v>
      </c>
      <c r="V73" s="17">
        <v>72290968</v>
      </c>
      <c r="W73" s="17">
        <v>74655392</v>
      </c>
      <c r="X73" s="17">
        <v>83765000</v>
      </c>
      <c r="Y73" s="17">
        <v>68758000</v>
      </c>
      <c r="Z73" s="17">
        <v>82109448</v>
      </c>
      <c r="AA73" s="17">
        <v>115312896</v>
      </c>
      <c r="AB73" s="17">
        <v>113525104</v>
      </c>
      <c r="AC73" s="17">
        <v>124514104</v>
      </c>
      <c r="AD73" s="17">
        <v>111373176</v>
      </c>
      <c r="AE73" s="17">
        <v>134559600</v>
      </c>
      <c r="AF73" s="17">
        <v>207403.52245959235</v>
      </c>
      <c r="AG73" s="17">
        <v>221568.90189711723</v>
      </c>
      <c r="AH73" s="17">
        <v>231688.08949653874</v>
      </c>
      <c r="AI73" s="17">
        <v>247900.72311093126</v>
      </c>
      <c r="AJ73" s="17">
        <v>829126.37141387945</v>
      </c>
      <c r="AK73" s="17">
        <v>41387.539945463432</v>
      </c>
      <c r="AL73" s="17">
        <v>-1000</v>
      </c>
      <c r="AM73" s="17">
        <v>0</v>
      </c>
      <c r="AN73" s="17">
        <v>112488574.10612653</v>
      </c>
      <c r="AO73" s="17">
        <v>124251147.55815741</v>
      </c>
      <c r="AP73" s="17">
        <v>111142487.91050346</v>
      </c>
      <c r="AQ73" s="17">
        <v>134311699.27688906</v>
      </c>
      <c r="AR73" s="66">
        <v>12841.29644</v>
      </c>
      <c r="AS73" s="66">
        <v>13764.0612</v>
      </c>
      <c r="AT73" s="66">
        <v>11781.73962</v>
      </c>
      <c r="AU73" s="66">
        <v>13896.71056</v>
      </c>
      <c r="AV73" s="17">
        <f t="shared" si="8"/>
        <v>8759.9078980631748</v>
      </c>
      <c r="AW73" s="17">
        <f t="shared" si="8"/>
        <v>9027.2155690616528</v>
      </c>
      <c r="AX73" s="17">
        <f t="shared" si="8"/>
        <v>9433.4530803782491</v>
      </c>
      <c r="AY73" s="17">
        <f t="shared" si="8"/>
        <v>9664.9994037789802</v>
      </c>
      <c r="AZ73" s="17">
        <v>53998092</v>
      </c>
      <c r="BA73" s="17">
        <v>58167476</v>
      </c>
      <c r="BB73" s="17">
        <v>64894960</v>
      </c>
      <c r="BC73" s="17">
        <v>63084084</v>
      </c>
      <c r="BD73" s="17">
        <v>74728176</v>
      </c>
      <c r="BE73" s="66">
        <v>16052</v>
      </c>
      <c r="BF73" s="66">
        <v>16534</v>
      </c>
      <c r="BG73" s="66">
        <v>17322</v>
      </c>
      <c r="BH73" s="66">
        <v>14581</v>
      </c>
      <c r="BI73" s="66">
        <v>16892</v>
      </c>
      <c r="BJ73" s="66">
        <v>55383</v>
      </c>
      <c r="BK73" s="66">
        <v>53291</v>
      </c>
      <c r="BL73" s="66">
        <v>84060</v>
      </c>
      <c r="BM73" s="66">
        <v>60819</v>
      </c>
      <c r="BN73" s="66">
        <v>72984</v>
      </c>
    </row>
    <row r="74" spans="1:66">
      <c r="A74" s="8" t="s">
        <v>1905</v>
      </c>
      <c r="B74" s="8" t="s">
        <v>145</v>
      </c>
      <c r="C74" s="8" t="s">
        <v>12</v>
      </c>
      <c r="D74" s="17">
        <v>389379328</v>
      </c>
      <c r="E74" s="17">
        <v>24143254</v>
      </c>
      <c r="F74" s="17">
        <v>140172720</v>
      </c>
      <c r="G74" s="17">
        <v>31394754</v>
      </c>
      <c r="H74" s="17">
        <v>31403064</v>
      </c>
      <c r="I74" s="17">
        <v>3061155</v>
      </c>
      <c r="J74" s="17">
        <v>5141221</v>
      </c>
      <c r="K74" s="17">
        <v>4200299</v>
      </c>
      <c r="L74" s="17">
        <v>127759032</v>
      </c>
      <c r="M74" s="17">
        <v>3628841</v>
      </c>
      <c r="N74" s="17">
        <v>0</v>
      </c>
      <c r="O74" s="17">
        <v>10792892</v>
      </c>
      <c r="P74" s="17">
        <v>7682090</v>
      </c>
      <c r="Q74" s="17">
        <v>68967768</v>
      </c>
      <c r="R74" s="17">
        <v>73061264</v>
      </c>
      <c r="S74" s="17">
        <v>82910856</v>
      </c>
      <c r="T74" s="17">
        <v>79241184</v>
      </c>
      <c r="U74" s="17">
        <v>100620072</v>
      </c>
      <c r="V74" s="17">
        <v>78073224</v>
      </c>
      <c r="W74" s="17">
        <v>70092168</v>
      </c>
      <c r="X74" s="17">
        <v>82156376</v>
      </c>
      <c r="Y74" s="17">
        <v>70239120</v>
      </c>
      <c r="Z74" s="17">
        <v>88510752</v>
      </c>
      <c r="AA74" s="17">
        <v>79831904</v>
      </c>
      <c r="AB74" s="17">
        <v>79672656</v>
      </c>
      <c r="AC74" s="17">
        <v>86714416</v>
      </c>
      <c r="AD74" s="17">
        <v>83259896</v>
      </c>
      <c r="AE74" s="17">
        <v>101824408</v>
      </c>
      <c r="AF74" s="17">
        <v>0</v>
      </c>
      <c r="AG74" s="17">
        <v>0</v>
      </c>
      <c r="AH74" s="17">
        <v>0</v>
      </c>
      <c r="AI74" s="17">
        <v>0</v>
      </c>
      <c r="AJ74" s="17">
        <v>2903653.7750658826</v>
      </c>
      <c r="AK74" s="17">
        <v>3309060.3594856719</v>
      </c>
      <c r="AL74" s="17">
        <v>6085011.9263858749</v>
      </c>
      <c r="AM74" s="17">
        <v>6461346.6551077934</v>
      </c>
      <c r="AN74" s="17">
        <v>76769002.224934116</v>
      </c>
      <c r="AO74" s="17">
        <v>83405355.640514329</v>
      </c>
      <c r="AP74" s="17">
        <v>77174884.07361412</v>
      </c>
      <c r="AQ74" s="17">
        <v>95363061.344892204</v>
      </c>
      <c r="AR74" s="66">
        <v>9285.8594400000002</v>
      </c>
      <c r="AS74" s="66">
        <v>10499.755950000001</v>
      </c>
      <c r="AT74" s="66">
        <v>9364.8076000000001</v>
      </c>
      <c r="AU74" s="66">
        <v>11044.37775</v>
      </c>
      <c r="AV74" s="17">
        <f t="shared" si="8"/>
        <v>8267.3017743777218</v>
      </c>
      <c r="AW74" s="17">
        <f t="shared" si="8"/>
        <v>7943.5518346990075</v>
      </c>
      <c r="AX74" s="17">
        <f t="shared" si="8"/>
        <v>8240.9471043072062</v>
      </c>
      <c r="AY74" s="17">
        <f t="shared" si="8"/>
        <v>8634.5345571770395</v>
      </c>
      <c r="AZ74" s="17">
        <v>56129368</v>
      </c>
      <c r="BA74" s="17">
        <v>50838388</v>
      </c>
      <c r="BB74" s="17">
        <v>66799328</v>
      </c>
      <c r="BC74" s="17">
        <v>58798924</v>
      </c>
      <c r="BD74" s="17">
        <v>71448832</v>
      </c>
      <c r="BE74" s="66">
        <v>11702</v>
      </c>
      <c r="BF74" s="66">
        <v>10932</v>
      </c>
      <c r="BG74" s="66">
        <v>12105</v>
      </c>
      <c r="BH74" s="66">
        <v>10237</v>
      </c>
      <c r="BI74" s="66">
        <v>12245</v>
      </c>
      <c r="BJ74" s="66">
        <v>80724</v>
      </c>
      <c r="BK74" s="66">
        <v>74657</v>
      </c>
      <c r="BL74" s="66">
        <v>76431</v>
      </c>
      <c r="BM74" s="66">
        <v>64271</v>
      </c>
      <c r="BN74" s="66">
        <v>80389</v>
      </c>
    </row>
    <row r="75" spans="1:66">
      <c r="A75" s="8" t="s">
        <v>1939</v>
      </c>
      <c r="B75" s="8" t="s">
        <v>147</v>
      </c>
      <c r="C75" s="8" t="s">
        <v>6</v>
      </c>
      <c r="D75" s="17">
        <v>365175296</v>
      </c>
      <c r="E75" s="17">
        <v>35756488</v>
      </c>
      <c r="F75" s="17">
        <v>136242784</v>
      </c>
      <c r="G75" s="17">
        <v>10356411</v>
      </c>
      <c r="H75" s="17">
        <v>17874924</v>
      </c>
      <c r="I75" s="17">
        <v>4481829</v>
      </c>
      <c r="J75" s="17">
        <v>2255680</v>
      </c>
      <c r="K75" s="17">
        <v>3361544</v>
      </c>
      <c r="L75" s="17">
        <v>136007856</v>
      </c>
      <c r="M75" s="17">
        <v>4191851</v>
      </c>
      <c r="N75" s="17">
        <v>0</v>
      </c>
      <c r="O75" s="17">
        <v>9531170</v>
      </c>
      <c r="P75" s="17">
        <v>5114746</v>
      </c>
      <c r="Q75" s="17">
        <v>87566696</v>
      </c>
      <c r="R75" s="17">
        <v>90854416</v>
      </c>
      <c r="S75" s="17">
        <v>106828944</v>
      </c>
      <c r="T75" s="17">
        <v>91431248</v>
      </c>
      <c r="U75" s="17">
        <v>98630104</v>
      </c>
      <c r="V75" s="17">
        <v>61389300</v>
      </c>
      <c r="W75" s="17">
        <v>65999924</v>
      </c>
      <c r="X75" s="17">
        <v>74907144</v>
      </c>
      <c r="Y75" s="17">
        <v>61414112</v>
      </c>
      <c r="Z75" s="17">
        <v>76954952</v>
      </c>
      <c r="AA75" s="17">
        <v>93800136</v>
      </c>
      <c r="AB75" s="17">
        <v>98611560</v>
      </c>
      <c r="AC75" s="17">
        <v>110654336</v>
      </c>
      <c r="AD75" s="17">
        <v>94842824</v>
      </c>
      <c r="AE75" s="17">
        <v>110512400</v>
      </c>
      <c r="AF75" s="17">
        <v>0</v>
      </c>
      <c r="AG75" s="17">
        <v>0</v>
      </c>
      <c r="AH75" s="17">
        <v>0</v>
      </c>
      <c r="AI75" s="17">
        <v>0</v>
      </c>
      <c r="AJ75" s="17">
        <v>5124849.3578505516</v>
      </c>
      <c r="AK75" s="17">
        <v>6299376.0811204603</v>
      </c>
      <c r="AL75" s="17">
        <v>7979461.1392077589</v>
      </c>
      <c r="AM75" s="17">
        <v>9840970.2447317541</v>
      </c>
      <c r="AN75" s="17">
        <v>93486710.642149448</v>
      </c>
      <c r="AO75" s="17">
        <v>104354959.91887954</v>
      </c>
      <c r="AP75" s="17">
        <v>86863362.860792235</v>
      </c>
      <c r="AQ75" s="17">
        <v>100671429.75526825</v>
      </c>
      <c r="AR75" s="66">
        <v>11097.303</v>
      </c>
      <c r="AS75" s="66">
        <v>13260.208000000001</v>
      </c>
      <c r="AT75" s="66">
        <v>11057.100409999999</v>
      </c>
      <c r="AU75" s="66">
        <v>12222.67872</v>
      </c>
      <c r="AV75" s="17">
        <f t="shared" si="8"/>
        <v>8424.2730546466519</v>
      </c>
      <c r="AW75" s="17">
        <f t="shared" si="8"/>
        <v>7869.7830319765371</v>
      </c>
      <c r="AX75" s="17">
        <f t="shared" si="8"/>
        <v>7855.8898481407787</v>
      </c>
      <c r="AY75" s="17">
        <f t="shared" si="8"/>
        <v>8236.4457138629787</v>
      </c>
      <c r="AZ75" s="17">
        <v>54526600</v>
      </c>
      <c r="BA75" s="17">
        <v>49099192</v>
      </c>
      <c r="BB75" s="17">
        <v>62566140</v>
      </c>
      <c r="BC75" s="17">
        <v>56288400</v>
      </c>
      <c r="BD75" s="17">
        <v>66946200</v>
      </c>
      <c r="BE75" s="66">
        <v>12560</v>
      </c>
      <c r="BF75" s="66">
        <v>12810</v>
      </c>
      <c r="BG75" s="66">
        <v>14800</v>
      </c>
      <c r="BH75" s="66">
        <v>11911</v>
      </c>
      <c r="BI75" s="66">
        <v>13224</v>
      </c>
      <c r="BJ75" s="66">
        <v>58451</v>
      </c>
      <c r="BK75" s="66">
        <v>47434</v>
      </c>
      <c r="BL75" s="66">
        <v>52772</v>
      </c>
      <c r="BM75" s="66">
        <v>50135</v>
      </c>
      <c r="BN75" s="66">
        <v>58345</v>
      </c>
    </row>
    <row r="76" spans="1:66">
      <c r="A76" s="8" t="s">
        <v>1908</v>
      </c>
      <c r="B76" s="8" t="s">
        <v>148</v>
      </c>
      <c r="C76" s="8" t="s">
        <v>12</v>
      </c>
      <c r="D76" s="17">
        <v>488326080</v>
      </c>
      <c r="E76" s="17">
        <v>52978976</v>
      </c>
      <c r="F76" s="17">
        <v>178729008</v>
      </c>
      <c r="G76" s="17">
        <v>46587576</v>
      </c>
      <c r="H76" s="17">
        <v>33794532</v>
      </c>
      <c r="I76" s="17">
        <v>10763769</v>
      </c>
      <c r="J76" s="17">
        <v>2496557</v>
      </c>
      <c r="K76" s="17">
        <v>3759128</v>
      </c>
      <c r="L76" s="17">
        <v>134263808</v>
      </c>
      <c r="M76" s="17">
        <v>3437064</v>
      </c>
      <c r="N76" s="17">
        <v>0</v>
      </c>
      <c r="O76" s="17">
        <v>15476084</v>
      </c>
      <c r="P76" s="17">
        <v>6039554</v>
      </c>
      <c r="Q76" s="17">
        <v>49156020</v>
      </c>
      <c r="R76" s="17">
        <v>48539244</v>
      </c>
      <c r="S76" s="17">
        <v>61007052</v>
      </c>
      <c r="T76" s="17">
        <v>54440728</v>
      </c>
      <c r="U76" s="17">
        <v>66019076</v>
      </c>
      <c r="V76" s="17">
        <v>85300096</v>
      </c>
      <c r="W76" s="17">
        <v>90852152</v>
      </c>
      <c r="X76" s="17">
        <v>100755416</v>
      </c>
      <c r="Y76" s="17">
        <v>105883440</v>
      </c>
      <c r="Z76" s="17">
        <v>133863512</v>
      </c>
      <c r="AA76" s="17">
        <v>54193120</v>
      </c>
      <c r="AB76" s="17">
        <v>53946320</v>
      </c>
      <c r="AC76" s="17">
        <v>68299264</v>
      </c>
      <c r="AD76" s="17">
        <v>61788088</v>
      </c>
      <c r="AE76" s="17">
        <v>70097920</v>
      </c>
      <c r="AF76" s="17">
        <v>751.76284599438009</v>
      </c>
      <c r="AG76" s="17">
        <v>1714.3381920831409</v>
      </c>
      <c r="AH76" s="17">
        <v>1791.7574923112902</v>
      </c>
      <c r="AI76" s="17">
        <v>0</v>
      </c>
      <c r="AJ76" s="17">
        <v>2098782.1505344934</v>
      </c>
      <c r="AK76" s="17">
        <v>3213148.7801500456</v>
      </c>
      <c r="AL76" s="17">
        <v>4303385.7574080927</v>
      </c>
      <c r="AM76" s="17">
        <v>4433652.2016585032</v>
      </c>
      <c r="AN76" s="17">
        <v>51846786.086619511</v>
      </c>
      <c r="AO76" s="17">
        <v>65084400.881657869</v>
      </c>
      <c r="AP76" s="17">
        <v>57482910.485099599</v>
      </c>
      <c r="AQ76" s="17">
        <v>65664267.798341498</v>
      </c>
      <c r="AR76" s="66">
        <v>4849.4726000000001</v>
      </c>
      <c r="AS76" s="66">
        <v>6090.5140199999996</v>
      </c>
      <c r="AT76" s="66">
        <v>5467.4258</v>
      </c>
      <c r="AU76" s="66">
        <v>6762.2783999999992</v>
      </c>
      <c r="AV76" s="17">
        <f t="shared" si="8"/>
        <v>10691.221574614014</v>
      </c>
      <c r="AW76" s="17">
        <f t="shared" si="8"/>
        <v>10686.19178413087</v>
      </c>
      <c r="AX76" s="17">
        <f t="shared" si="8"/>
        <v>10513.706557316169</v>
      </c>
      <c r="AY76" s="17">
        <f t="shared" si="8"/>
        <v>9710.3762835823945</v>
      </c>
      <c r="AZ76" s="17">
        <v>67946288</v>
      </c>
      <c r="BA76" s="17">
        <v>72807352</v>
      </c>
      <c r="BB76" s="17">
        <v>75429120</v>
      </c>
      <c r="BC76" s="17">
        <v>79942048</v>
      </c>
      <c r="BD76" s="17">
        <v>97270248</v>
      </c>
      <c r="BE76" s="66">
        <v>6327</v>
      </c>
      <c r="BF76" s="66">
        <v>5881</v>
      </c>
      <c r="BG76" s="66">
        <v>7297</v>
      </c>
      <c r="BH76" s="66">
        <v>6340</v>
      </c>
      <c r="BI76" s="66">
        <v>7328</v>
      </c>
      <c r="BJ76" s="66">
        <v>182877</v>
      </c>
      <c r="BK76" s="66">
        <v>199101</v>
      </c>
      <c r="BL76" s="66">
        <v>222769</v>
      </c>
      <c r="BM76" s="66">
        <v>219614</v>
      </c>
      <c r="BN76" s="66">
        <v>251917</v>
      </c>
    </row>
    <row r="77" spans="1:66">
      <c r="A77" s="8" t="s">
        <v>1909</v>
      </c>
      <c r="B77" s="8" t="s">
        <v>149</v>
      </c>
      <c r="C77" s="8" t="s">
        <v>20</v>
      </c>
      <c r="D77" s="17">
        <v>590979456</v>
      </c>
      <c r="E77" s="17">
        <v>36469408</v>
      </c>
      <c r="F77" s="17">
        <v>207639728</v>
      </c>
      <c r="G77" s="17">
        <v>27925054</v>
      </c>
      <c r="H77" s="17">
        <v>40833968</v>
      </c>
      <c r="I77" s="17">
        <v>3063869</v>
      </c>
      <c r="J77" s="17">
        <v>9186583</v>
      </c>
      <c r="K77" s="17">
        <v>41154848</v>
      </c>
      <c r="L77" s="17">
        <v>188353024</v>
      </c>
      <c r="M77" s="17">
        <v>3456155</v>
      </c>
      <c r="N77" s="17">
        <v>0</v>
      </c>
      <c r="O77" s="17">
        <v>23593040</v>
      </c>
      <c r="P77" s="17">
        <v>9303766</v>
      </c>
      <c r="Q77" s="17">
        <v>198751552</v>
      </c>
      <c r="R77" s="17">
        <v>217572336</v>
      </c>
      <c r="S77" s="17">
        <v>258956272</v>
      </c>
      <c r="T77" s="17">
        <v>159709344</v>
      </c>
      <c r="U77" s="17">
        <v>178056976</v>
      </c>
      <c r="V77" s="17">
        <v>158007616</v>
      </c>
      <c r="W77" s="17">
        <v>150924768</v>
      </c>
      <c r="X77" s="17">
        <v>178060576</v>
      </c>
      <c r="Y77" s="17">
        <v>96408240</v>
      </c>
      <c r="Z77" s="17">
        <v>123037424</v>
      </c>
      <c r="AA77" s="17">
        <v>227865920</v>
      </c>
      <c r="AB77" s="17">
        <v>215030192</v>
      </c>
      <c r="AC77" s="17">
        <v>252004112</v>
      </c>
      <c r="AD77" s="17">
        <v>155291120</v>
      </c>
      <c r="AE77" s="17">
        <v>175448352</v>
      </c>
      <c r="AF77" s="17">
        <v>10282557.38649435</v>
      </c>
      <c r="AG77" s="17">
        <v>9682549.1457865145</v>
      </c>
      <c r="AH77" s="17">
        <v>7845686.4350090111</v>
      </c>
      <c r="AI77" s="17">
        <v>7032767.8221209217</v>
      </c>
      <c r="AJ77" s="17">
        <v>8320.1591640453807</v>
      </c>
      <c r="AK77" s="17">
        <v>53397.311048079777</v>
      </c>
      <c r="AL77" s="17">
        <v>521652.88229618123</v>
      </c>
      <c r="AM77" s="17">
        <v>13338986.458540283</v>
      </c>
      <c r="AN77" s="17">
        <v>204739314.45434159</v>
      </c>
      <c r="AO77" s="17">
        <v>242268165.54316542</v>
      </c>
      <c r="AP77" s="17">
        <v>146923780.68269479</v>
      </c>
      <c r="AQ77" s="17">
        <v>155076597.7193388</v>
      </c>
      <c r="AR77" s="66">
        <v>14093.503249999998</v>
      </c>
      <c r="AS77" s="66">
        <v>16650.805949999998</v>
      </c>
      <c r="AT77" s="66">
        <v>13660.4038</v>
      </c>
      <c r="AU77" s="66">
        <v>14922.619799999999</v>
      </c>
      <c r="AV77" s="17">
        <f t="shared" si="8"/>
        <v>14527.212349019157</v>
      </c>
      <c r="AW77" s="17">
        <f t="shared" si="8"/>
        <v>14549.93627759895</v>
      </c>
      <c r="AX77" s="17">
        <f t="shared" si="8"/>
        <v>10755.449314221209</v>
      </c>
      <c r="AY77" s="17">
        <f t="shared" si="8"/>
        <v>10392.04910382685</v>
      </c>
      <c r="AZ77" s="17">
        <v>103139736</v>
      </c>
      <c r="BA77" s="17">
        <v>113657120</v>
      </c>
      <c r="BB77" s="17">
        <v>141782608</v>
      </c>
      <c r="BC77" s="17">
        <v>113489536</v>
      </c>
      <c r="BD77" s="17">
        <v>109948112</v>
      </c>
      <c r="BE77" s="66">
        <v>14508</v>
      </c>
      <c r="BF77" s="66">
        <v>13495</v>
      </c>
      <c r="BG77" s="66">
        <v>15635</v>
      </c>
      <c r="BH77" s="66">
        <v>12718</v>
      </c>
      <c r="BI77" s="66">
        <v>13695</v>
      </c>
      <c r="BJ77" s="66">
        <v>134428</v>
      </c>
      <c r="BK77" s="66">
        <v>143029</v>
      </c>
      <c r="BL77" s="66">
        <v>159540</v>
      </c>
      <c r="BM77" s="66">
        <v>152742</v>
      </c>
      <c r="BN77" s="66">
        <v>214515</v>
      </c>
    </row>
    <row r="79" spans="1:66">
      <c r="AB79" s="69"/>
      <c r="AE79" s="69"/>
      <c r="AP79" s="26"/>
      <c r="AQ79" s="26"/>
    </row>
    <row r="80" spans="1:66">
      <c r="AP80" s="26"/>
      <c r="AQ80" s="26"/>
    </row>
    <row r="81" spans="42:43">
      <c r="AP81" s="26"/>
      <c r="AQ81" s="26"/>
    </row>
    <row r="82" spans="42:43">
      <c r="AP82" s="26"/>
      <c r="AQ82" s="26"/>
    </row>
    <row r="83" spans="42:43">
      <c r="AP83" s="26"/>
      <c r="AQ83" s="26"/>
    </row>
    <row r="84" spans="42:43">
      <c r="AP84" s="26"/>
      <c r="AQ84" s="26"/>
    </row>
    <row r="85" spans="42:43">
      <c r="AP85" s="26"/>
      <c r="AQ85" s="26"/>
    </row>
    <row r="86" spans="42:43">
      <c r="AP86" s="26"/>
      <c r="AQ86" s="26"/>
    </row>
    <row r="87" spans="42:43">
      <c r="AP87" s="26"/>
      <c r="AQ87" s="26"/>
    </row>
    <row r="88" spans="42:43">
      <c r="AP88" s="26"/>
      <c r="AQ88" s="26"/>
    </row>
    <row r="89" spans="42:43">
      <c r="AP89" s="26"/>
      <c r="AQ89" s="26"/>
    </row>
    <row r="90" spans="42:43">
      <c r="AP90" s="26"/>
      <c r="AQ90" s="26"/>
    </row>
    <row r="91" spans="42:43" ht="11.25" customHeight="1">
      <c r="AP91" s="26"/>
      <c r="AQ91" s="26"/>
    </row>
    <row r="92" spans="42:43">
      <c r="AP92" s="26"/>
      <c r="AQ92" s="26"/>
    </row>
    <row r="93" spans="42:43">
      <c r="AP93" s="26"/>
      <c r="AQ93" s="26"/>
    </row>
    <row r="94" spans="42:43">
      <c r="AP94" s="26"/>
      <c r="AQ94" s="26"/>
    </row>
    <row r="95" spans="42:43">
      <c r="AP95" s="26"/>
      <c r="AQ95" s="26"/>
    </row>
    <row r="96" spans="42:43">
      <c r="AP96" s="26"/>
      <c r="AQ96" s="26"/>
    </row>
    <row r="97" spans="42:43">
      <c r="AP97" s="26"/>
      <c r="AQ97" s="26"/>
    </row>
    <row r="98" spans="42:43">
      <c r="AP98" s="26"/>
      <c r="AQ98" s="26"/>
    </row>
    <row r="99" spans="42:43">
      <c r="AP99" s="26"/>
      <c r="AQ99" s="26"/>
    </row>
    <row r="100" spans="42:43">
      <c r="AP100" s="26"/>
      <c r="AQ100" s="26"/>
    </row>
    <row r="101" spans="42:43">
      <c r="AP101" s="26"/>
      <c r="AQ101" s="26"/>
    </row>
    <row r="102" spans="42:43">
      <c r="AP102" s="26"/>
      <c r="AQ102" s="26"/>
    </row>
    <row r="103" spans="42:43">
      <c r="AP103" s="26"/>
      <c r="AQ103" s="26"/>
    </row>
    <row r="104" spans="42:43">
      <c r="AP104" s="26"/>
      <c r="AQ104" s="26"/>
    </row>
    <row r="105" spans="42:43">
      <c r="AP105" s="26"/>
    </row>
    <row r="106" spans="42:43">
      <c r="AP106" s="26"/>
    </row>
    <row r="107" spans="42:43">
      <c r="AP107" s="26"/>
      <c r="AQ107" s="26"/>
    </row>
    <row r="108" spans="42:43">
      <c r="AP108" s="26"/>
      <c r="AQ108" s="26"/>
    </row>
    <row r="109" spans="42:43">
      <c r="AP109" s="26"/>
      <c r="AQ109" s="26"/>
    </row>
    <row r="110" spans="42:43">
      <c r="AP110" s="26"/>
      <c r="AQ110" s="26"/>
    </row>
    <row r="111" spans="42:43">
      <c r="AP111" s="26"/>
      <c r="AQ111" s="26"/>
    </row>
    <row r="112" spans="42:43">
      <c r="AP112" s="26"/>
      <c r="AQ112" s="26"/>
    </row>
    <row r="113" spans="42:43">
      <c r="AP113" s="26"/>
      <c r="AQ113" s="26"/>
    </row>
    <row r="114" spans="42:43">
      <c r="AP114" s="26"/>
      <c r="AQ114" s="26"/>
    </row>
    <row r="115" spans="42:43">
      <c r="AP115" s="26"/>
      <c r="AQ115" s="26"/>
    </row>
    <row r="116" spans="42:43">
      <c r="AP116" s="26"/>
      <c r="AQ116" s="26"/>
    </row>
    <row r="117" spans="42:43">
      <c r="AP117" s="26"/>
      <c r="AQ117" s="26"/>
    </row>
    <row r="118" spans="42:43">
      <c r="AP118" s="26"/>
      <c r="AQ118" s="26"/>
    </row>
    <row r="119" spans="42:43">
      <c r="AP119" s="26"/>
      <c r="AQ119" s="26"/>
    </row>
    <row r="120" spans="42:43">
      <c r="AP120" s="26"/>
      <c r="AQ120" s="26"/>
    </row>
    <row r="121" spans="42:43">
      <c r="AP121" s="26"/>
      <c r="AQ121" s="26"/>
    </row>
    <row r="122" spans="42:43">
      <c r="AP122" s="26"/>
      <c r="AQ122" s="26"/>
    </row>
    <row r="123" spans="42:43">
      <c r="AP123" s="26"/>
      <c r="AQ123" s="26"/>
    </row>
    <row r="124" spans="42:43">
      <c r="AP124" s="26"/>
      <c r="AQ124" s="26"/>
    </row>
    <row r="125" spans="42:43">
      <c r="AP125" s="26"/>
      <c r="AQ125" s="26"/>
    </row>
    <row r="126" spans="42:43">
      <c r="AP126" s="26"/>
      <c r="AQ126" s="26"/>
    </row>
    <row r="127" spans="42:43">
      <c r="AP127" s="26"/>
      <c r="AQ127" s="26"/>
    </row>
    <row r="128" spans="42:43">
      <c r="AP128" s="26"/>
      <c r="AQ128" s="26"/>
    </row>
    <row r="129" spans="42:43">
      <c r="AP129" s="26"/>
      <c r="AQ129" s="26"/>
    </row>
    <row r="130" spans="42:43">
      <c r="AP130" s="26"/>
      <c r="AQ130" s="26"/>
    </row>
    <row r="131" spans="42:43">
      <c r="AP131" s="26"/>
      <c r="AQ131" s="26"/>
    </row>
    <row r="132" spans="42:43">
      <c r="AP132" s="26"/>
      <c r="AQ132" s="26"/>
    </row>
    <row r="133" spans="42:43">
      <c r="AP133" s="26"/>
      <c r="AQ133" s="26"/>
    </row>
    <row r="134" spans="42:43">
      <c r="AP134" s="26"/>
      <c r="AQ134" s="26"/>
    </row>
    <row r="135" spans="42:43">
      <c r="AP135" s="26"/>
      <c r="AQ135" s="26"/>
    </row>
    <row r="136" spans="42:43">
      <c r="AP136" s="26"/>
      <c r="AQ136" s="26"/>
    </row>
    <row r="137" spans="42:43">
      <c r="AP137" s="26"/>
      <c r="AQ137" s="26"/>
    </row>
    <row r="138" spans="42:43">
      <c r="AP138" s="26"/>
      <c r="AQ138" s="26"/>
    </row>
    <row r="139" spans="42:43">
      <c r="AP139" s="26"/>
      <c r="AQ139" s="26"/>
    </row>
    <row r="140" spans="42:43">
      <c r="AP140" s="26"/>
      <c r="AQ140" s="26"/>
    </row>
    <row r="141" spans="42:43">
      <c r="AP141" s="26"/>
      <c r="AQ141" s="26"/>
    </row>
    <row r="142" spans="42:43">
      <c r="AP142" s="26"/>
      <c r="AQ142" s="26"/>
    </row>
    <row r="143" spans="42:43">
      <c r="AP143" s="26"/>
      <c r="AQ143" s="26"/>
    </row>
    <row r="144" spans="42:43">
      <c r="AP144" s="26"/>
      <c r="AQ144" s="26"/>
    </row>
    <row r="145" spans="42:43">
      <c r="AP145" s="26"/>
      <c r="AQ145" s="26"/>
    </row>
    <row r="146" spans="42:43">
      <c r="AP146" s="2"/>
      <c r="AQ146" s="26"/>
    </row>
    <row r="147" spans="42:43">
      <c r="AP147" s="25"/>
      <c r="AQ147" s="26"/>
    </row>
    <row r="148" spans="42:43">
      <c r="AP148" s="25"/>
      <c r="AQ148" s="26"/>
    </row>
    <row r="149" spans="42:43">
      <c r="AP149" s="25"/>
      <c r="AQ149" s="26"/>
    </row>
    <row r="150" spans="42:43">
      <c r="AP150" s="25"/>
      <c r="AQ150" s="26"/>
    </row>
    <row r="151" spans="42:43">
      <c r="AP151" s="25"/>
      <c r="AQ151" s="26"/>
    </row>
  </sheetData>
  <sortState ref="A3:KQ75">
    <sortCondition ref="A3:A75"/>
  </sortState>
  <mergeCells count="11">
    <mergeCell ref="AN1:AQ1"/>
    <mergeCell ref="Q1:U1"/>
    <mergeCell ref="V1:Z1"/>
    <mergeCell ref="AA1:AE1"/>
    <mergeCell ref="AF1:AI1"/>
    <mergeCell ref="AJ1:AM1"/>
    <mergeCell ref="AR1:AU1"/>
    <mergeCell ref="AV1:AY1"/>
    <mergeCell ref="AZ1:BD1"/>
    <mergeCell ref="BE1:BI1"/>
    <mergeCell ref="BJ1:B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G77"/>
  <sheetViews>
    <sheetView zoomScale="90" zoomScaleNormal="90" workbookViewId="0">
      <pane xSplit="3" ySplit="2" topLeftCell="D33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/>
  <cols>
    <col min="1" max="1" width="45.7109375" style="18" bestFit="1" customWidth="1"/>
    <col min="2" max="2" width="9.140625" style="18"/>
    <col min="3" max="3" width="41.5703125" style="18" bestFit="1" customWidth="1"/>
    <col min="4" max="4" width="43.85546875" style="18" bestFit="1" customWidth="1"/>
    <col min="5" max="5" width="38.28515625" style="41" bestFit="1" customWidth="1"/>
    <col min="6" max="6" width="30.42578125" style="18" bestFit="1" customWidth="1"/>
    <col min="7" max="7" width="37" style="18" bestFit="1" customWidth="1"/>
    <col min="8" max="8" width="37.140625" style="41" bestFit="1" customWidth="1"/>
    <col min="9" max="9" width="30.42578125" style="18" bestFit="1" customWidth="1"/>
    <col min="10" max="10" width="37" style="18" bestFit="1" customWidth="1"/>
    <col min="11" max="11" width="35.5703125" style="41" bestFit="1" customWidth="1"/>
    <col min="12" max="12" width="30.42578125" style="18" bestFit="1" customWidth="1"/>
    <col min="13" max="13" width="27.7109375" style="18" bestFit="1" customWidth="1"/>
    <col min="14" max="16384" width="9.140625" style="18"/>
  </cols>
  <sheetData>
    <row r="2" spans="1:85">
      <c r="A2" s="70" t="s">
        <v>0</v>
      </c>
      <c r="B2" s="70" t="s">
        <v>1</v>
      </c>
      <c r="C2" s="71" t="s">
        <v>1902</v>
      </c>
      <c r="D2" s="72" t="s">
        <v>1888</v>
      </c>
      <c r="E2" s="73" t="s">
        <v>2000</v>
      </c>
      <c r="F2" s="74" t="s">
        <v>2008</v>
      </c>
      <c r="G2" s="73" t="s">
        <v>2001</v>
      </c>
      <c r="H2" s="73" t="s">
        <v>2002</v>
      </c>
      <c r="I2" s="74" t="s">
        <v>2007</v>
      </c>
      <c r="J2" s="73" t="s">
        <v>2003</v>
      </c>
      <c r="K2" s="73" t="s">
        <v>2004</v>
      </c>
      <c r="L2" s="74" t="s">
        <v>2006</v>
      </c>
      <c r="M2" s="73" t="s">
        <v>2005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20"/>
      <c r="CC2" s="20"/>
      <c r="CD2" s="20"/>
      <c r="CE2" s="75"/>
      <c r="CF2" s="20"/>
      <c r="CG2" s="20"/>
    </row>
    <row r="3" spans="1:85">
      <c r="A3" s="18" t="s">
        <v>3</v>
      </c>
      <c r="B3" s="11" t="s">
        <v>4</v>
      </c>
      <c r="C3" s="18" t="s">
        <v>6</v>
      </c>
      <c r="D3" s="40">
        <v>19.128399407884835</v>
      </c>
      <c r="E3" s="18" t="s">
        <v>1807</v>
      </c>
      <c r="F3" s="41">
        <v>0.58610780356821257</v>
      </c>
      <c r="G3" s="42">
        <v>16.923076923076902</v>
      </c>
      <c r="H3" s="18" t="s">
        <v>1808</v>
      </c>
      <c r="I3" s="41">
        <v>0.13827950515571624</v>
      </c>
      <c r="J3" s="42">
        <v>21.538461538461501</v>
      </c>
      <c r="K3" s="18" t="s">
        <v>1809</v>
      </c>
      <c r="L3" s="41">
        <v>0.11610428873434674</v>
      </c>
      <c r="M3" s="42">
        <v>10.7692307692308</v>
      </c>
    </row>
    <row r="4" spans="1:85">
      <c r="A4" s="18" t="s">
        <v>9</v>
      </c>
      <c r="B4" s="11" t="s">
        <v>10</v>
      </c>
      <c r="C4" s="18" t="s">
        <v>12</v>
      </c>
      <c r="D4" s="40">
        <v>35.271539097244926</v>
      </c>
      <c r="E4" s="18" t="s">
        <v>1807</v>
      </c>
      <c r="F4" s="41">
        <v>0.44450735717724388</v>
      </c>
      <c r="G4" s="42">
        <v>6.1538461538461542</v>
      </c>
      <c r="H4" s="18" t="s">
        <v>1810</v>
      </c>
      <c r="I4" s="41">
        <v>0.20606706291011045</v>
      </c>
      <c r="J4" s="42">
        <v>63.934426229508205</v>
      </c>
      <c r="K4" s="18" t="s">
        <v>1809</v>
      </c>
      <c r="L4" s="41">
        <v>8.8239807997796169E-2</v>
      </c>
      <c r="M4" s="42">
        <v>9.2307692307692317</v>
      </c>
    </row>
    <row r="5" spans="1:85">
      <c r="A5" s="18" t="s">
        <v>13</v>
      </c>
      <c r="B5" s="11" t="s">
        <v>14</v>
      </c>
      <c r="C5" s="18" t="s">
        <v>12</v>
      </c>
      <c r="D5" s="40">
        <v>57.722344822754657</v>
      </c>
      <c r="E5" s="18" t="s">
        <v>1807</v>
      </c>
      <c r="F5" s="41">
        <v>0.37996822041070055</v>
      </c>
      <c r="G5" s="42">
        <v>67.692307692307693</v>
      </c>
      <c r="H5" s="18" t="s">
        <v>1811</v>
      </c>
      <c r="I5" s="41">
        <v>0.30983132387538259</v>
      </c>
      <c r="J5" s="42">
        <v>43.75</v>
      </c>
      <c r="K5" s="18" t="s">
        <v>1809</v>
      </c>
      <c r="L5" s="41">
        <v>8.5648889403166659E-2</v>
      </c>
      <c r="M5" s="42">
        <v>66.153846153846146</v>
      </c>
    </row>
    <row r="6" spans="1:85">
      <c r="A6" s="18" t="s">
        <v>16</v>
      </c>
      <c r="B6" s="11" t="s">
        <v>17</v>
      </c>
      <c r="C6" s="18" t="s">
        <v>6</v>
      </c>
      <c r="D6" s="40">
        <v>33.510184601373126</v>
      </c>
      <c r="E6" s="18" t="s">
        <v>1807</v>
      </c>
      <c r="F6" s="41">
        <v>0.40950780271186354</v>
      </c>
      <c r="G6" s="42">
        <v>55.384615384615387</v>
      </c>
      <c r="H6" s="18" t="s">
        <v>1811</v>
      </c>
      <c r="I6" s="41">
        <v>0.18548959847490246</v>
      </c>
      <c r="J6" s="42">
        <v>18.75</v>
      </c>
      <c r="K6" s="18" t="s">
        <v>1810</v>
      </c>
      <c r="L6" s="41">
        <v>8.7274090636080881E-2</v>
      </c>
      <c r="M6" s="42">
        <v>31.147540983606557</v>
      </c>
    </row>
    <row r="7" spans="1:85">
      <c r="A7" s="18" t="s">
        <v>18</v>
      </c>
      <c r="B7" s="11" t="s">
        <v>19</v>
      </c>
      <c r="C7" s="18" t="s">
        <v>20</v>
      </c>
      <c r="D7" s="40">
        <v>60.19878800616506</v>
      </c>
      <c r="E7" s="18" t="s">
        <v>1807</v>
      </c>
      <c r="F7" s="41">
        <v>0.42289664988062797</v>
      </c>
      <c r="G7" s="42">
        <v>84.615384615384613</v>
      </c>
      <c r="H7" s="18" t="s">
        <v>1811</v>
      </c>
      <c r="I7" s="41">
        <v>0.28021265958227626</v>
      </c>
      <c r="J7" s="42">
        <v>50</v>
      </c>
      <c r="K7" s="18" t="s">
        <v>1812</v>
      </c>
      <c r="L7" s="41">
        <v>7.1017108793871631E-2</v>
      </c>
      <c r="M7" s="42">
        <v>81.538461538461533</v>
      </c>
    </row>
    <row r="8" spans="1:85">
      <c r="A8" s="18" t="s">
        <v>21</v>
      </c>
      <c r="B8" s="11" t="s">
        <v>22</v>
      </c>
      <c r="C8" s="18" t="s">
        <v>20</v>
      </c>
      <c r="D8" s="40">
        <v>81.05020491803279</v>
      </c>
      <c r="E8" s="18" t="s">
        <v>1807</v>
      </c>
      <c r="F8" s="41">
        <v>0.51639408302753409</v>
      </c>
      <c r="G8" s="42">
        <v>87.692307692307693</v>
      </c>
      <c r="H8" s="18" t="s">
        <v>1811</v>
      </c>
      <c r="I8" s="41">
        <v>0.20554070816393724</v>
      </c>
      <c r="J8" s="42">
        <v>62.5</v>
      </c>
      <c r="K8" s="18" t="s">
        <v>1809</v>
      </c>
      <c r="L8" s="41">
        <v>8.6360005790119515E-2</v>
      </c>
      <c r="M8" s="42">
        <v>87.692307692307693</v>
      </c>
    </row>
    <row r="9" spans="1:85">
      <c r="A9" s="18" t="s">
        <v>1891</v>
      </c>
      <c r="B9" s="11" t="s">
        <v>92</v>
      </c>
      <c r="C9" s="18" t="s">
        <v>6</v>
      </c>
      <c r="D9" s="40">
        <v>23.50992350764664</v>
      </c>
      <c r="E9" s="18" t="s">
        <v>1807</v>
      </c>
      <c r="F9" s="41">
        <v>0.48035353281627319</v>
      </c>
      <c r="G9" s="42">
        <v>23.076923076923077</v>
      </c>
      <c r="H9" s="18" t="s">
        <v>1808</v>
      </c>
      <c r="I9" s="41">
        <v>0.30281206458344467</v>
      </c>
      <c r="J9" s="42">
        <v>10.76923076923077</v>
      </c>
      <c r="K9" s="18" t="s">
        <v>1809</v>
      </c>
      <c r="L9" s="41">
        <v>0.10966590355713186</v>
      </c>
      <c r="M9" s="42">
        <v>7.6923076923076925</v>
      </c>
    </row>
    <row r="10" spans="1:85">
      <c r="A10" s="18" t="s">
        <v>24</v>
      </c>
      <c r="B10" s="11" t="s">
        <v>25</v>
      </c>
      <c r="C10" s="18" t="s">
        <v>6</v>
      </c>
      <c r="D10" s="40">
        <v>37.733685372005041</v>
      </c>
      <c r="E10" s="18" t="s">
        <v>1807</v>
      </c>
      <c r="F10" s="41">
        <v>0.4282505780106734</v>
      </c>
      <c r="G10" s="42">
        <v>32.307692307692307</v>
      </c>
      <c r="H10" s="18" t="s">
        <v>1808</v>
      </c>
      <c r="I10" s="41">
        <v>0.26600578529653857</v>
      </c>
      <c r="J10" s="42">
        <v>20</v>
      </c>
      <c r="K10" s="18" t="s">
        <v>1809</v>
      </c>
      <c r="L10" s="41">
        <v>0.15246607415638896</v>
      </c>
      <c r="M10" s="42">
        <v>43.07692307692308</v>
      </c>
    </row>
    <row r="11" spans="1:85">
      <c r="A11" s="18" t="s">
        <v>27</v>
      </c>
      <c r="B11" s="11" t="s">
        <v>28</v>
      </c>
      <c r="C11" s="18" t="s">
        <v>29</v>
      </c>
      <c r="D11" s="40">
        <v>73.726425344708588</v>
      </c>
      <c r="E11" s="18" t="s">
        <v>1807</v>
      </c>
      <c r="F11" s="41">
        <v>0.46748348676182172</v>
      </c>
      <c r="G11" s="42">
        <v>83.07692307692308</v>
      </c>
      <c r="H11" s="18" t="s">
        <v>1808</v>
      </c>
      <c r="I11" s="41">
        <v>0.28108177821474417</v>
      </c>
      <c r="J11" s="42">
        <v>64.615384615384613</v>
      </c>
      <c r="K11" s="18" t="s">
        <v>1809</v>
      </c>
      <c r="L11" s="41">
        <v>0.1246151294974982</v>
      </c>
      <c r="M11" s="42">
        <v>80</v>
      </c>
    </row>
    <row r="12" spans="1:85">
      <c r="A12" s="18" t="s">
        <v>30</v>
      </c>
      <c r="B12" s="11" t="s">
        <v>31</v>
      </c>
      <c r="C12" s="18" t="s">
        <v>32</v>
      </c>
      <c r="D12" s="40">
        <v>95.237064995147875</v>
      </c>
      <c r="E12" s="18" t="s">
        <v>1807</v>
      </c>
      <c r="F12" s="41">
        <v>0.56733143894254989</v>
      </c>
      <c r="G12" s="42">
        <v>98.461538461538467</v>
      </c>
      <c r="H12" s="18" t="s">
        <v>1808</v>
      </c>
      <c r="I12" s="41">
        <v>0.17235622944104365</v>
      </c>
      <c r="J12" s="42">
        <v>93.84615384615384</v>
      </c>
      <c r="K12" s="18" t="s">
        <v>1809</v>
      </c>
      <c r="L12" s="41">
        <v>9.3144380814887198E-2</v>
      </c>
      <c r="M12" s="42">
        <v>98.461538461538467</v>
      </c>
    </row>
    <row r="13" spans="1:85">
      <c r="A13" s="18" t="s">
        <v>33</v>
      </c>
      <c r="B13" s="11" t="s">
        <v>34</v>
      </c>
      <c r="C13" s="18" t="s">
        <v>29</v>
      </c>
      <c r="D13" s="40">
        <v>57.56046346893342</v>
      </c>
      <c r="E13" s="18" t="s">
        <v>1807</v>
      </c>
      <c r="F13" s="41">
        <v>0.45863650658141625</v>
      </c>
      <c r="G13" s="42">
        <v>41.53846153846154</v>
      </c>
      <c r="H13" s="18" t="s">
        <v>1808</v>
      </c>
      <c r="I13" s="41">
        <v>0.25505790269122042</v>
      </c>
      <c r="J13" s="42">
        <v>52.307692307692314</v>
      </c>
      <c r="K13" s="18" t="s">
        <v>1809</v>
      </c>
      <c r="L13" s="41">
        <v>0.10600599002287385</v>
      </c>
      <c r="M13" s="42">
        <v>23.076923076923077</v>
      </c>
    </row>
    <row r="14" spans="1:85">
      <c r="A14" s="18" t="s">
        <v>1813</v>
      </c>
      <c r="B14" s="11" t="s">
        <v>55</v>
      </c>
      <c r="C14" s="18" t="s">
        <v>20</v>
      </c>
      <c r="D14" s="40">
        <v>73.560551365082318</v>
      </c>
      <c r="E14" s="18" t="s">
        <v>1807</v>
      </c>
      <c r="F14" s="41">
        <v>0.4797046569613736</v>
      </c>
      <c r="G14" s="42">
        <v>76.923076923076934</v>
      </c>
      <c r="H14" s="18" t="s">
        <v>1808</v>
      </c>
      <c r="I14" s="41">
        <v>0.2662176609646878</v>
      </c>
      <c r="J14" s="42">
        <v>70.769230769230774</v>
      </c>
      <c r="K14" s="18" t="s">
        <v>1809</v>
      </c>
      <c r="L14" s="41">
        <v>0.11234123182510125</v>
      </c>
      <c r="M14" s="42">
        <v>58.461538461538467</v>
      </c>
    </row>
    <row r="15" spans="1:85">
      <c r="A15" s="18" t="s">
        <v>35</v>
      </c>
      <c r="B15" s="11" t="s">
        <v>36</v>
      </c>
      <c r="C15" s="18" t="s">
        <v>29</v>
      </c>
      <c r="D15" s="40">
        <v>91.968150457449184</v>
      </c>
      <c r="E15" s="18" t="s">
        <v>1807</v>
      </c>
      <c r="F15" s="41">
        <v>0.53068371989176344</v>
      </c>
      <c r="G15" s="42">
        <v>93.84615384615384</v>
      </c>
      <c r="H15" s="18" t="s">
        <v>1808</v>
      </c>
      <c r="I15" s="41">
        <v>0.17842942863243194</v>
      </c>
      <c r="J15" s="42">
        <v>81.538461538461533</v>
      </c>
      <c r="K15" s="18" t="s">
        <v>1809</v>
      </c>
      <c r="L15" s="41">
        <v>9.1646252449946522E-2</v>
      </c>
      <c r="M15" s="42">
        <v>96.92307692307692</v>
      </c>
    </row>
    <row r="16" spans="1:85">
      <c r="A16" s="18" t="s">
        <v>37</v>
      </c>
      <c r="B16" s="11" t="s">
        <v>38</v>
      </c>
      <c r="C16" s="18" t="s">
        <v>20</v>
      </c>
      <c r="D16" s="40">
        <v>16.728346410723461</v>
      </c>
      <c r="E16" s="18" t="s">
        <v>1807</v>
      </c>
      <c r="F16" s="41">
        <v>0.53519336962058894</v>
      </c>
      <c r="G16" s="42">
        <v>10.76923076923077</v>
      </c>
      <c r="H16" s="18" t="s">
        <v>1809</v>
      </c>
      <c r="I16" s="41">
        <v>0.15975020220490216</v>
      </c>
      <c r="J16" s="42">
        <v>13.846153846153847</v>
      </c>
      <c r="K16" s="18" t="s">
        <v>1808</v>
      </c>
      <c r="L16" s="41">
        <v>0.15229866743568329</v>
      </c>
      <c r="M16" s="42">
        <v>6.1538461538461542</v>
      </c>
    </row>
    <row r="17" spans="1:13">
      <c r="A17" s="18" t="s">
        <v>39</v>
      </c>
      <c r="B17" s="11" t="s">
        <v>40</v>
      </c>
      <c r="C17" s="18" t="s">
        <v>12</v>
      </c>
      <c r="D17" s="40">
        <v>81.520572563946885</v>
      </c>
      <c r="E17" s="18" t="s">
        <v>1807</v>
      </c>
      <c r="F17" s="41">
        <v>0.48801806048250657</v>
      </c>
      <c r="G17" s="42">
        <v>92.307692307692307</v>
      </c>
      <c r="H17" s="18" t="s">
        <v>1808</v>
      </c>
      <c r="I17" s="41">
        <v>0.28452225848924795</v>
      </c>
      <c r="J17" s="42">
        <v>92.307692307692307</v>
      </c>
      <c r="K17" s="18" t="s">
        <v>1809</v>
      </c>
      <c r="L17" s="41">
        <v>8.7973312390170436E-2</v>
      </c>
      <c r="M17" s="42">
        <v>84.615384615384613</v>
      </c>
    </row>
    <row r="18" spans="1:13">
      <c r="A18" s="18" t="s">
        <v>42</v>
      </c>
      <c r="B18" s="11" t="s">
        <v>43</v>
      </c>
      <c r="C18" s="18" t="s">
        <v>12</v>
      </c>
      <c r="D18" s="40">
        <v>42.015634851828501</v>
      </c>
      <c r="E18" s="18" t="s">
        <v>1807</v>
      </c>
      <c r="F18" s="41">
        <v>0.4286723732212302</v>
      </c>
      <c r="G18" s="42">
        <v>46.153846153846153</v>
      </c>
      <c r="H18" s="18" t="s">
        <v>1810</v>
      </c>
      <c r="I18" s="41">
        <v>0.14592393589906363</v>
      </c>
      <c r="J18" s="42">
        <v>36.065573770491802</v>
      </c>
      <c r="K18" s="18" t="s">
        <v>1808</v>
      </c>
      <c r="L18" s="41">
        <v>0.14577907496766512</v>
      </c>
      <c r="M18" s="42">
        <v>86.15384615384616</v>
      </c>
    </row>
    <row r="19" spans="1:13">
      <c r="A19" s="18" t="s">
        <v>44</v>
      </c>
      <c r="B19" s="11" t="s">
        <v>45</v>
      </c>
      <c r="C19" s="18" t="s">
        <v>6</v>
      </c>
      <c r="D19" s="40">
        <v>74.961906263135759</v>
      </c>
      <c r="E19" s="18" t="s">
        <v>1807</v>
      </c>
      <c r="F19" s="41">
        <v>0.28980540563989216</v>
      </c>
      <c r="G19" s="42">
        <v>69.230769230769226</v>
      </c>
      <c r="H19" s="18" t="s">
        <v>1811</v>
      </c>
      <c r="I19" s="41">
        <v>0.27923017608305273</v>
      </c>
      <c r="J19" s="42">
        <v>81.25</v>
      </c>
      <c r="K19" s="18" t="s">
        <v>1808</v>
      </c>
      <c r="L19" s="41">
        <v>0.13527101442725087</v>
      </c>
      <c r="M19" s="42">
        <v>83.07692307692308</v>
      </c>
    </row>
    <row r="20" spans="1:13">
      <c r="A20" s="18" t="s">
        <v>46</v>
      </c>
      <c r="B20" s="11" t="s">
        <v>47</v>
      </c>
      <c r="C20" s="18" t="s">
        <v>32</v>
      </c>
      <c r="D20" s="40">
        <v>90.336483323732864</v>
      </c>
      <c r="E20" s="18" t="s">
        <v>1807</v>
      </c>
      <c r="F20" s="41">
        <v>0.45549480065045439</v>
      </c>
      <c r="G20" s="42">
        <v>63.076923076923073</v>
      </c>
      <c r="H20" s="18" t="s">
        <v>1808</v>
      </c>
      <c r="I20" s="41">
        <v>0.22531352095165963</v>
      </c>
      <c r="J20" s="42">
        <v>87.692307692307693</v>
      </c>
      <c r="K20" s="18" t="s">
        <v>1814</v>
      </c>
      <c r="L20" s="41">
        <v>9.0635616758865625E-2</v>
      </c>
      <c r="M20" s="42">
        <v>100</v>
      </c>
    </row>
    <row r="21" spans="1:13">
      <c r="A21" s="18" t="s">
        <v>48</v>
      </c>
      <c r="B21" s="11" t="s">
        <v>49</v>
      </c>
      <c r="C21" s="18" t="s">
        <v>6</v>
      </c>
      <c r="D21" s="40">
        <v>47.850303452534781</v>
      </c>
      <c r="E21" s="18" t="s">
        <v>1807</v>
      </c>
      <c r="F21" s="41">
        <v>0.52376471551556525</v>
      </c>
      <c r="G21" s="42">
        <v>49.230769230769234</v>
      </c>
      <c r="H21" s="18" t="s">
        <v>1808</v>
      </c>
      <c r="I21" s="41">
        <v>0.16949152803919804</v>
      </c>
      <c r="J21" s="42">
        <v>26.153846153846157</v>
      </c>
      <c r="K21" s="18" t="s">
        <v>1809</v>
      </c>
      <c r="L21" s="41">
        <v>0.13210769892063176</v>
      </c>
      <c r="M21" s="42">
        <v>53.846153846153847</v>
      </c>
    </row>
    <row r="22" spans="1:13">
      <c r="A22" s="18" t="s">
        <v>51</v>
      </c>
      <c r="B22" s="11" t="s">
        <v>52</v>
      </c>
      <c r="C22" s="18" t="s">
        <v>12</v>
      </c>
      <c r="D22" s="40">
        <v>75.36066449488581</v>
      </c>
      <c r="E22" s="18" t="s">
        <v>1807</v>
      </c>
      <c r="F22" s="41">
        <v>0.55637765684278473</v>
      </c>
      <c r="G22" s="42">
        <v>89.230769230769241</v>
      </c>
      <c r="H22" s="18" t="s">
        <v>1811</v>
      </c>
      <c r="I22" s="41">
        <v>0.18180850123619857</v>
      </c>
      <c r="J22" s="42">
        <v>56.25</v>
      </c>
      <c r="K22" s="18" t="s">
        <v>1809</v>
      </c>
      <c r="L22" s="41">
        <v>8.5711561961723581E-2</v>
      </c>
      <c r="M22" s="42">
        <v>89.230769230769241</v>
      </c>
    </row>
    <row r="23" spans="1:13">
      <c r="A23" s="18" t="s">
        <v>53</v>
      </c>
      <c r="B23" s="11" t="s">
        <v>54</v>
      </c>
      <c r="C23" s="18" t="s">
        <v>12</v>
      </c>
      <c r="D23" s="40">
        <v>77.494426216534592</v>
      </c>
      <c r="E23" s="18" t="s">
        <v>1807</v>
      </c>
      <c r="F23" s="41">
        <v>0.5572058863754038</v>
      </c>
      <c r="G23" s="42">
        <v>90.769230769230774</v>
      </c>
      <c r="H23" s="18" t="s">
        <v>1808</v>
      </c>
      <c r="I23" s="41">
        <v>0.2468857898175123</v>
      </c>
      <c r="J23" s="42">
        <v>95.384615384615387</v>
      </c>
      <c r="K23" s="18" t="s">
        <v>1809</v>
      </c>
      <c r="L23" s="41">
        <v>8.8105221296099406E-2</v>
      </c>
      <c r="M23" s="42">
        <v>86.15384615384616</v>
      </c>
    </row>
    <row r="24" spans="1:13">
      <c r="A24" s="18" t="s">
        <v>56</v>
      </c>
      <c r="B24" s="11" t="s">
        <v>57</v>
      </c>
      <c r="C24" s="18" t="s">
        <v>6</v>
      </c>
      <c r="D24" s="40">
        <v>46.436667419135546</v>
      </c>
      <c r="E24" s="18" t="s">
        <v>1807</v>
      </c>
      <c r="F24" s="41">
        <v>0.47282351197673905</v>
      </c>
      <c r="G24" s="42">
        <v>52.307692307692314</v>
      </c>
      <c r="H24" s="18" t="s">
        <v>1809</v>
      </c>
      <c r="I24" s="41">
        <v>0.21144667568313061</v>
      </c>
      <c r="J24" s="42">
        <v>69.230769230769226</v>
      </c>
      <c r="K24" s="18" t="s">
        <v>1808</v>
      </c>
      <c r="L24" s="41">
        <v>0.18235570500928372</v>
      </c>
      <c r="M24" s="42">
        <v>55.384615384615387</v>
      </c>
    </row>
    <row r="25" spans="1:13">
      <c r="A25" s="18" t="s">
        <v>58</v>
      </c>
      <c r="B25" s="11" t="s">
        <v>59</v>
      </c>
      <c r="C25" s="18" t="s">
        <v>6</v>
      </c>
      <c r="D25" s="40">
        <v>45.414229251319419</v>
      </c>
      <c r="E25" s="18" t="s">
        <v>1807</v>
      </c>
      <c r="F25" s="41">
        <v>0.44839627849699037</v>
      </c>
      <c r="G25" s="42">
        <v>66.153846153846146</v>
      </c>
      <c r="H25" s="18" t="s">
        <v>1810</v>
      </c>
      <c r="I25" s="41">
        <v>0.23251568631553596</v>
      </c>
      <c r="J25" s="42">
        <v>55.737704918032783</v>
      </c>
      <c r="K25" s="18" t="s">
        <v>1809</v>
      </c>
      <c r="L25" s="41">
        <v>0.11675910903573994</v>
      </c>
      <c r="M25" s="42">
        <v>55.384615384615387</v>
      </c>
    </row>
    <row r="26" spans="1:13">
      <c r="A26" s="18" t="s">
        <v>1815</v>
      </c>
      <c r="B26" s="11" t="s">
        <v>60</v>
      </c>
      <c r="C26" s="18" t="s">
        <v>12</v>
      </c>
      <c r="D26" s="40">
        <v>51.053605623277754</v>
      </c>
      <c r="E26" s="18" t="s">
        <v>1807</v>
      </c>
      <c r="F26" s="41">
        <v>0.42000345996816479</v>
      </c>
      <c r="G26" s="42">
        <v>15.384615384615385</v>
      </c>
      <c r="H26" s="18" t="s">
        <v>1808</v>
      </c>
      <c r="I26" s="41">
        <v>0.17038630799006549</v>
      </c>
      <c r="J26" s="42">
        <v>15.384615384615385</v>
      </c>
      <c r="K26" s="18" t="s">
        <v>1809</v>
      </c>
      <c r="L26" s="41">
        <v>0.12846723900194248</v>
      </c>
      <c r="M26" s="42">
        <v>32.307692307692307</v>
      </c>
    </row>
    <row r="27" spans="1:13">
      <c r="A27" s="18" t="s">
        <v>61</v>
      </c>
      <c r="B27" s="11" t="s">
        <v>62</v>
      </c>
      <c r="C27" s="18" t="s">
        <v>12</v>
      </c>
      <c r="D27" s="40">
        <v>22.48262429358741</v>
      </c>
      <c r="E27" s="18" t="s">
        <v>1807</v>
      </c>
      <c r="F27" s="41">
        <v>0.49131951993180617</v>
      </c>
      <c r="G27" s="42">
        <v>9.2307692307692317</v>
      </c>
      <c r="H27" s="18" t="s">
        <v>1809</v>
      </c>
      <c r="I27" s="41">
        <v>0.15594818355459156</v>
      </c>
      <c r="J27" s="42">
        <v>12.307692307692308</v>
      </c>
      <c r="K27" s="18" t="s">
        <v>1808</v>
      </c>
      <c r="L27" s="41">
        <v>0.11269954797493639</v>
      </c>
      <c r="M27" s="42">
        <v>9.2307692307692317</v>
      </c>
    </row>
    <row r="28" spans="1:13">
      <c r="A28" s="18" t="s">
        <v>63</v>
      </c>
      <c r="B28" s="11" t="s">
        <v>64</v>
      </c>
      <c r="C28" s="18" t="s">
        <v>12</v>
      </c>
      <c r="D28" s="40">
        <v>27.501984961001355</v>
      </c>
      <c r="E28" s="18" t="s">
        <v>1807</v>
      </c>
      <c r="F28" s="41">
        <v>0.47044702773030839</v>
      </c>
      <c r="G28" s="42">
        <v>12.307692307692308</v>
      </c>
      <c r="H28" s="18" t="s">
        <v>1811</v>
      </c>
      <c r="I28" s="41">
        <v>0.29781966471426052</v>
      </c>
      <c r="J28" s="42">
        <v>25</v>
      </c>
      <c r="K28" s="18" t="s">
        <v>1812</v>
      </c>
      <c r="L28" s="41">
        <v>4.9947533062796756E-2</v>
      </c>
      <c r="M28" s="42">
        <v>21.53846153846154</v>
      </c>
    </row>
    <row r="29" spans="1:13">
      <c r="A29" s="18" t="s">
        <v>65</v>
      </c>
      <c r="B29" s="11" t="s">
        <v>66</v>
      </c>
      <c r="C29" s="18" t="s">
        <v>6</v>
      </c>
      <c r="D29" s="40">
        <v>55.002636884467485</v>
      </c>
      <c r="E29" s="18" t="s">
        <v>1807</v>
      </c>
      <c r="F29" s="41">
        <v>0.56944967822657611</v>
      </c>
      <c r="G29" s="42">
        <v>47.692307692307693</v>
      </c>
      <c r="H29" s="18" t="s">
        <v>1808</v>
      </c>
      <c r="I29" s="41">
        <v>0.20123473758195756</v>
      </c>
      <c r="J29" s="42">
        <v>49.230769230769234</v>
      </c>
      <c r="K29" s="18" t="s">
        <v>1809</v>
      </c>
      <c r="L29" s="41">
        <v>0.10515103082836437</v>
      </c>
      <c r="M29" s="42">
        <v>40</v>
      </c>
    </row>
    <row r="30" spans="1:13">
      <c r="A30" s="18" t="s">
        <v>1889</v>
      </c>
      <c r="B30" s="18" t="s">
        <v>68</v>
      </c>
      <c r="C30" s="18" t="s">
        <v>32</v>
      </c>
      <c r="D30" s="40"/>
      <c r="E30" s="76"/>
      <c r="F30" s="77"/>
      <c r="G30" s="78"/>
      <c r="H30" s="76"/>
      <c r="I30" s="77"/>
      <c r="J30" s="78"/>
      <c r="K30" s="76"/>
      <c r="L30" s="77"/>
      <c r="M30" s="78"/>
    </row>
    <row r="31" spans="1:13">
      <c r="A31" s="18" t="s">
        <v>1890</v>
      </c>
      <c r="B31" s="18" t="s">
        <v>69</v>
      </c>
      <c r="C31" s="18" t="s">
        <v>32</v>
      </c>
      <c r="D31" s="40"/>
      <c r="E31" s="76"/>
      <c r="F31" s="77"/>
      <c r="G31" s="78"/>
      <c r="H31" s="76"/>
      <c r="I31" s="77"/>
      <c r="J31" s="78"/>
      <c r="K31" s="76"/>
      <c r="L31" s="77"/>
      <c r="M31" s="78"/>
    </row>
    <row r="32" spans="1:13">
      <c r="A32" s="18" t="s">
        <v>70</v>
      </c>
      <c r="B32" s="11" t="s">
        <v>71</v>
      </c>
      <c r="C32" s="18" t="s">
        <v>20</v>
      </c>
      <c r="D32" s="40">
        <v>61.381713838681058</v>
      </c>
      <c r="E32" s="18" t="s">
        <v>1807</v>
      </c>
      <c r="F32" s="41">
        <v>0.50516659113180507</v>
      </c>
      <c r="G32" s="42">
        <v>72.307692307692307</v>
      </c>
      <c r="H32" s="18" t="s">
        <v>1808</v>
      </c>
      <c r="I32" s="41">
        <v>0.2213374744800525</v>
      </c>
      <c r="J32" s="42">
        <v>73.846153846153854</v>
      </c>
      <c r="K32" s="18" t="s">
        <v>1809</v>
      </c>
      <c r="L32" s="41">
        <v>0.11536015474562165</v>
      </c>
      <c r="M32" s="42">
        <v>67.692307692307693</v>
      </c>
    </row>
    <row r="33" spans="1:13">
      <c r="A33" s="18" t="s">
        <v>72</v>
      </c>
      <c r="B33" s="11" t="s">
        <v>73</v>
      </c>
      <c r="C33" s="18" t="s">
        <v>12</v>
      </c>
      <c r="D33" s="40">
        <v>24.86851417236208</v>
      </c>
      <c r="E33" s="18" t="s">
        <v>1807</v>
      </c>
      <c r="F33" s="41">
        <v>0.57801529594295098</v>
      </c>
      <c r="G33" s="42">
        <v>18.461538461538463</v>
      </c>
      <c r="H33" s="18" t="s">
        <v>1809</v>
      </c>
      <c r="I33" s="41">
        <v>0.12808955699002819</v>
      </c>
      <c r="J33" s="42">
        <v>18.461538461538463</v>
      </c>
      <c r="K33" s="18" t="s">
        <v>1808</v>
      </c>
      <c r="L33" s="41">
        <v>0.11828244513205383</v>
      </c>
      <c r="M33" s="42">
        <v>18.461538461538463</v>
      </c>
    </row>
    <row r="34" spans="1:13">
      <c r="A34" s="18" t="s">
        <v>75</v>
      </c>
      <c r="B34" s="11" t="s">
        <v>76</v>
      </c>
      <c r="C34" s="18" t="s">
        <v>6</v>
      </c>
      <c r="D34" s="40">
        <v>33.861506278898702</v>
      </c>
      <c r="E34" s="18" t="s">
        <v>1807</v>
      </c>
      <c r="F34" s="41">
        <v>0.54539860349985303</v>
      </c>
      <c r="G34" s="42">
        <v>27.692307692307693</v>
      </c>
      <c r="H34" s="18" t="s">
        <v>1808</v>
      </c>
      <c r="I34" s="41">
        <v>0.16521293918397481</v>
      </c>
      <c r="J34" s="42">
        <v>43.07692307692308</v>
      </c>
      <c r="K34" s="18" t="s">
        <v>1809</v>
      </c>
      <c r="L34" s="41">
        <v>0.12794194404771142</v>
      </c>
      <c r="M34" s="42">
        <v>26.153846153846157</v>
      </c>
    </row>
    <row r="35" spans="1:13">
      <c r="A35" s="18" t="s">
        <v>77</v>
      </c>
      <c r="B35" s="11" t="s">
        <v>78</v>
      </c>
      <c r="C35" s="18" t="s">
        <v>6</v>
      </c>
      <c r="D35" s="40">
        <v>46.966206038951938</v>
      </c>
      <c r="E35" s="18" t="s">
        <v>1807</v>
      </c>
      <c r="F35" s="41">
        <v>0.43951514251181412</v>
      </c>
      <c r="G35" s="42">
        <v>30.76923076923077</v>
      </c>
      <c r="H35" s="18" t="s">
        <v>1808</v>
      </c>
      <c r="I35" s="41">
        <v>0.15975068679833676</v>
      </c>
      <c r="J35" s="42">
        <v>33.846153846153847</v>
      </c>
      <c r="K35" s="18" t="s">
        <v>1809</v>
      </c>
      <c r="L35" s="41">
        <v>0.15205678082355317</v>
      </c>
      <c r="M35" s="42">
        <v>30.76923076923077</v>
      </c>
    </row>
    <row r="36" spans="1:13">
      <c r="A36" s="18" t="s">
        <v>80</v>
      </c>
      <c r="B36" s="11" t="s">
        <v>81</v>
      </c>
      <c r="C36" s="18" t="s">
        <v>6</v>
      </c>
      <c r="D36" s="40">
        <v>86.117073291765905</v>
      </c>
      <c r="E36" s="18" t="s">
        <v>1807</v>
      </c>
      <c r="F36" s="41">
        <v>0.61638344030547421</v>
      </c>
      <c r="G36" s="42">
        <v>100</v>
      </c>
      <c r="H36" s="18" t="s">
        <v>1808</v>
      </c>
      <c r="I36" s="41">
        <v>0.25342545457718285</v>
      </c>
      <c r="J36" s="42">
        <v>84.615384615384613</v>
      </c>
      <c r="K36" s="18" t="s">
        <v>1816</v>
      </c>
      <c r="L36" s="41">
        <v>5.4750050178103513E-2</v>
      </c>
      <c r="M36" s="42">
        <v>96.296296296296291</v>
      </c>
    </row>
    <row r="37" spans="1:13">
      <c r="A37" s="18" t="s">
        <v>82</v>
      </c>
      <c r="B37" s="11" t="s">
        <v>83</v>
      </c>
      <c r="C37" s="18" t="s">
        <v>32</v>
      </c>
      <c r="D37" s="40">
        <v>46.86080525846009</v>
      </c>
      <c r="E37" s="18" t="s">
        <v>1807</v>
      </c>
      <c r="F37" s="41">
        <v>0.51814094241612585</v>
      </c>
      <c r="G37" s="42">
        <v>60</v>
      </c>
      <c r="H37" s="18" t="s">
        <v>1808</v>
      </c>
      <c r="I37" s="41">
        <v>0.19448444271377732</v>
      </c>
      <c r="J37" s="42">
        <v>13.846153846153847</v>
      </c>
      <c r="K37" s="18" t="s">
        <v>1809</v>
      </c>
      <c r="L37" s="41">
        <v>0.12216139457379394</v>
      </c>
      <c r="M37" s="42">
        <v>29.230769230769234</v>
      </c>
    </row>
    <row r="38" spans="1:13">
      <c r="A38" s="18" t="s">
        <v>84</v>
      </c>
      <c r="B38" s="11" t="s">
        <v>85</v>
      </c>
      <c r="C38" s="18" t="s">
        <v>29</v>
      </c>
      <c r="D38" s="40">
        <v>91.886600021276706</v>
      </c>
      <c r="E38" s="18" t="s">
        <v>1807</v>
      </c>
      <c r="F38" s="41">
        <v>0.5755397708908031</v>
      </c>
      <c r="G38" s="42">
        <v>95.384615384615387</v>
      </c>
      <c r="H38" s="18" t="s">
        <v>1808</v>
      </c>
      <c r="I38" s="41">
        <v>0.13270582150065352</v>
      </c>
      <c r="J38" s="42">
        <v>80</v>
      </c>
      <c r="K38" s="18" t="s">
        <v>1809</v>
      </c>
      <c r="L38" s="41">
        <v>9.975535727880773E-2</v>
      </c>
      <c r="M38" s="42">
        <v>93.84615384615384</v>
      </c>
    </row>
    <row r="39" spans="1:13">
      <c r="A39" s="18" t="s">
        <v>86</v>
      </c>
      <c r="B39" s="11" t="s">
        <v>87</v>
      </c>
      <c r="C39" s="18" t="s">
        <v>12</v>
      </c>
      <c r="D39" s="40">
        <v>29.11740606463967</v>
      </c>
      <c r="E39" s="18" t="s">
        <v>1807</v>
      </c>
      <c r="F39" s="41">
        <v>0.39871509009113587</v>
      </c>
      <c r="G39" s="42">
        <v>4.6153846153846194</v>
      </c>
      <c r="H39" s="18" t="s">
        <v>1811</v>
      </c>
      <c r="I39" s="41">
        <v>0.347097141944048</v>
      </c>
      <c r="J39" s="42">
        <v>31.25</v>
      </c>
      <c r="K39" s="18" t="s">
        <v>1812</v>
      </c>
      <c r="L39" s="41">
        <v>6.9098462099884572E-2</v>
      </c>
      <c r="M39" s="42">
        <v>66.153846153846104</v>
      </c>
    </row>
    <row r="40" spans="1:13">
      <c r="A40" s="18" t="s">
        <v>1892</v>
      </c>
      <c r="B40" s="11" t="s">
        <v>122</v>
      </c>
      <c r="C40" s="18" t="s">
        <v>12</v>
      </c>
      <c r="D40" s="40">
        <v>19.886397470926159</v>
      </c>
      <c r="E40" s="18" t="s">
        <v>1807</v>
      </c>
      <c r="F40" s="41">
        <v>0.63294348514481857</v>
      </c>
      <c r="G40" s="42">
        <v>21.538461538461501</v>
      </c>
      <c r="H40" s="18" t="s">
        <v>1809</v>
      </c>
      <c r="I40" s="41">
        <v>0.14013121045636512</v>
      </c>
      <c r="J40" s="42">
        <v>16.923076923076898</v>
      </c>
      <c r="K40" s="18" t="s">
        <v>1808</v>
      </c>
      <c r="L40" s="41">
        <v>0.12908733866646158</v>
      </c>
      <c r="M40" s="42">
        <v>7.6923076923076898</v>
      </c>
    </row>
    <row r="41" spans="1:13">
      <c r="A41" s="18" t="s">
        <v>88</v>
      </c>
      <c r="B41" s="11" t="s">
        <v>89</v>
      </c>
      <c r="C41" s="18" t="s">
        <v>6</v>
      </c>
      <c r="D41" s="40">
        <v>40.564031255629615</v>
      </c>
      <c r="E41" s="18" t="s">
        <v>1807</v>
      </c>
      <c r="F41" s="41">
        <v>0.5165185280703557</v>
      </c>
      <c r="G41" s="42">
        <v>36.923076923076927</v>
      </c>
      <c r="H41" s="18" t="s">
        <v>1808</v>
      </c>
      <c r="I41" s="41">
        <v>0.2156827353335061</v>
      </c>
      <c r="J41" s="42">
        <v>29.230769230769234</v>
      </c>
      <c r="K41" s="18" t="s">
        <v>1809</v>
      </c>
      <c r="L41" s="41">
        <v>0.1354357859756454</v>
      </c>
      <c r="M41" s="42">
        <v>35.384615384615387</v>
      </c>
    </row>
    <row r="42" spans="1:13">
      <c r="A42" s="18" t="s">
        <v>90</v>
      </c>
      <c r="B42" s="11" t="s">
        <v>91</v>
      </c>
      <c r="C42" s="18" t="s">
        <v>6</v>
      </c>
      <c r="D42" s="40">
        <v>45.75485277557226</v>
      </c>
      <c r="E42" s="18" t="s">
        <v>1807</v>
      </c>
      <c r="F42" s="41">
        <v>0.44304344942310325</v>
      </c>
      <c r="G42" s="42">
        <v>40</v>
      </c>
      <c r="H42" s="18" t="s">
        <v>1808</v>
      </c>
      <c r="I42" s="41">
        <v>0.25504318615094296</v>
      </c>
      <c r="J42" s="42">
        <v>38.461538461538467</v>
      </c>
      <c r="K42" s="18" t="s">
        <v>1809</v>
      </c>
      <c r="L42" s="41">
        <v>0.10246060447723523</v>
      </c>
      <c r="M42" s="42">
        <v>52.307692307692314</v>
      </c>
    </row>
    <row r="43" spans="1:13">
      <c r="A43" s="18" t="s">
        <v>1893</v>
      </c>
      <c r="B43" s="11" t="s">
        <v>123</v>
      </c>
      <c r="C43" s="18" t="s">
        <v>12</v>
      </c>
      <c r="D43" s="40">
        <v>26.918545081967217</v>
      </c>
      <c r="E43" s="18" t="s">
        <v>1807</v>
      </c>
      <c r="F43" s="41">
        <v>0.50075461154532241</v>
      </c>
      <c r="G43" s="42">
        <v>13.846153846153847</v>
      </c>
      <c r="H43" s="18" t="s">
        <v>1808</v>
      </c>
      <c r="I43" s="41">
        <v>0.24598214824161499</v>
      </c>
      <c r="J43" s="42">
        <v>36.923076923076927</v>
      </c>
      <c r="K43" s="18" t="s">
        <v>1809</v>
      </c>
      <c r="L43" s="41">
        <v>0.13412900271897477</v>
      </c>
      <c r="M43" s="42">
        <v>27.692307692307693</v>
      </c>
    </row>
    <row r="44" spans="1:13">
      <c r="A44" s="18" t="s">
        <v>93</v>
      </c>
      <c r="B44" s="11" t="s">
        <v>94</v>
      </c>
      <c r="C44" s="18" t="s">
        <v>20</v>
      </c>
      <c r="D44" s="40">
        <v>55.490668493998413</v>
      </c>
      <c r="E44" s="18" t="s">
        <v>1807</v>
      </c>
      <c r="F44" s="41">
        <v>0.49481699011186986</v>
      </c>
      <c r="G44" s="42">
        <v>61.53846153846154</v>
      </c>
      <c r="H44" s="18" t="s">
        <v>1808</v>
      </c>
      <c r="I44" s="41">
        <v>0.20773980659554389</v>
      </c>
      <c r="J44" s="42">
        <v>47.692307692307693</v>
      </c>
      <c r="K44" s="18" t="s">
        <v>1809</v>
      </c>
      <c r="L44" s="41">
        <v>0.19505389092026729</v>
      </c>
      <c r="M44" s="42">
        <v>72.307692307692307</v>
      </c>
    </row>
    <row r="45" spans="1:13">
      <c r="A45" s="18" t="s">
        <v>95</v>
      </c>
      <c r="B45" s="11" t="s">
        <v>96</v>
      </c>
      <c r="C45" s="18" t="s">
        <v>6</v>
      </c>
      <c r="D45" s="40">
        <v>70.368245711483411</v>
      </c>
      <c r="E45" s="18" t="s">
        <v>1807</v>
      </c>
      <c r="F45" s="41">
        <v>0.72443798188041053</v>
      </c>
      <c r="G45" s="42">
        <v>96.92307692307692</v>
      </c>
      <c r="H45" s="18" t="s">
        <v>1808</v>
      </c>
      <c r="I45" s="41">
        <v>0.11158317370083919</v>
      </c>
      <c r="J45" s="42">
        <v>98.461538461538467</v>
      </c>
      <c r="K45" s="18" t="s">
        <v>1816</v>
      </c>
      <c r="L45" s="41">
        <v>8.744915643220709E-2</v>
      </c>
      <c r="M45" s="42">
        <v>94.444444444444443</v>
      </c>
    </row>
    <row r="46" spans="1:13">
      <c r="A46" s="18" t="s">
        <v>1894</v>
      </c>
      <c r="B46" s="11" t="s">
        <v>124</v>
      </c>
      <c r="C46" s="18" t="s">
        <v>6</v>
      </c>
      <c r="D46" s="40">
        <v>33.942904275255707</v>
      </c>
      <c r="E46" s="18" t="s">
        <v>1807</v>
      </c>
      <c r="F46" s="41">
        <v>0.47536138108448539</v>
      </c>
      <c r="G46" s="42">
        <v>24.615384615384617</v>
      </c>
      <c r="H46" s="18" t="s">
        <v>1809</v>
      </c>
      <c r="I46" s="41">
        <v>0.20264454862925876</v>
      </c>
      <c r="J46" s="42">
        <v>24.615384615384617</v>
      </c>
      <c r="K46" s="18" t="s">
        <v>1808</v>
      </c>
      <c r="L46" s="41">
        <v>0.17739075078720226</v>
      </c>
      <c r="M46" s="42">
        <v>16.923076923076923</v>
      </c>
    </row>
    <row r="47" spans="1:13">
      <c r="A47" s="18" t="s">
        <v>97</v>
      </c>
      <c r="B47" s="11" t="s">
        <v>98</v>
      </c>
      <c r="C47" s="18" t="s">
        <v>32</v>
      </c>
      <c r="D47" s="40">
        <v>47.530731218117381</v>
      </c>
      <c r="E47" s="18" t="s">
        <v>1807</v>
      </c>
      <c r="F47" s="41">
        <v>0.56257804777009557</v>
      </c>
      <c r="G47" s="42">
        <v>64.615384615384613</v>
      </c>
      <c r="H47" s="18" t="s">
        <v>1808</v>
      </c>
      <c r="I47" s="41">
        <v>0.22341147381877718</v>
      </c>
      <c r="J47" s="42">
        <v>12.307692307692308</v>
      </c>
      <c r="K47" s="18" t="s">
        <v>1809</v>
      </c>
      <c r="L47" s="41">
        <v>0.11435226180646547</v>
      </c>
      <c r="M47" s="42">
        <v>38.461538461538467</v>
      </c>
    </row>
    <row r="48" spans="1:13">
      <c r="A48" s="18" t="s">
        <v>99</v>
      </c>
      <c r="B48" s="11" t="s">
        <v>100</v>
      </c>
      <c r="C48" s="18" t="s">
        <v>6</v>
      </c>
      <c r="D48" s="40">
        <v>65.584767240618788</v>
      </c>
      <c r="E48" s="18" t="s">
        <v>1807</v>
      </c>
      <c r="F48" s="41">
        <v>0.50432995693790483</v>
      </c>
      <c r="G48" s="42">
        <v>73.846153846153854</v>
      </c>
      <c r="H48" s="18" t="s">
        <v>1808</v>
      </c>
      <c r="I48" s="41">
        <v>0.2114811689906943</v>
      </c>
      <c r="J48" s="42">
        <v>66.153846153846146</v>
      </c>
      <c r="K48" s="18" t="s">
        <v>1809</v>
      </c>
      <c r="L48" s="41">
        <v>0.14492159800989968</v>
      </c>
      <c r="M48" s="42">
        <v>73.846153846153854</v>
      </c>
    </row>
    <row r="49" spans="1:13">
      <c r="A49" s="18" t="s">
        <v>101</v>
      </c>
      <c r="B49" s="11" t="s">
        <v>102</v>
      </c>
      <c r="C49" s="18" t="s">
        <v>12</v>
      </c>
      <c r="D49" s="40">
        <v>15.27398737798328</v>
      </c>
      <c r="E49" s="18" t="s">
        <v>1807</v>
      </c>
      <c r="F49" s="41">
        <v>0.4632230860356556</v>
      </c>
      <c r="G49" s="42">
        <v>1.5384615384615385</v>
      </c>
      <c r="H49" s="18" t="s">
        <v>1811</v>
      </c>
      <c r="I49" s="41">
        <v>0.26639588852194446</v>
      </c>
      <c r="J49" s="42">
        <v>6.25</v>
      </c>
      <c r="K49" s="18" t="s">
        <v>1809</v>
      </c>
      <c r="L49" s="41">
        <v>6.5267639683470435E-2</v>
      </c>
      <c r="M49" s="42">
        <v>6.1538461538461542</v>
      </c>
    </row>
    <row r="50" spans="1:13">
      <c r="A50" s="18" t="s">
        <v>103</v>
      </c>
      <c r="B50" s="11" t="s">
        <v>104</v>
      </c>
      <c r="C50" s="18" t="s">
        <v>12</v>
      </c>
      <c r="D50" s="40">
        <v>64.809399957965525</v>
      </c>
      <c r="E50" s="18" t="s">
        <v>1807</v>
      </c>
      <c r="F50" s="41">
        <v>0.58280990007170641</v>
      </c>
      <c r="G50" s="42">
        <v>56.92307692307692</v>
      </c>
      <c r="H50" s="18" t="s">
        <v>1811</v>
      </c>
      <c r="I50" s="41">
        <v>0.19780533031449699</v>
      </c>
      <c r="J50" s="42">
        <v>100</v>
      </c>
      <c r="K50" s="18" t="s">
        <v>1809</v>
      </c>
      <c r="L50" s="41">
        <v>9.3094253262201804E-2</v>
      </c>
      <c r="M50" s="42">
        <v>92.307692307692307</v>
      </c>
    </row>
    <row r="51" spans="1:13">
      <c r="A51" s="18" t="s">
        <v>105</v>
      </c>
      <c r="B51" s="11" t="s">
        <v>106</v>
      </c>
      <c r="C51" s="18" t="s">
        <v>12</v>
      </c>
      <c r="D51" s="40">
        <v>72.265648109227357</v>
      </c>
      <c r="E51" s="18" t="s">
        <v>1807</v>
      </c>
      <c r="F51" s="41">
        <v>0.48462832182619475</v>
      </c>
      <c r="G51" s="42">
        <v>78.461538461538467</v>
      </c>
      <c r="H51" s="18" t="s">
        <v>1808</v>
      </c>
      <c r="I51" s="41">
        <v>0.16272470871180264</v>
      </c>
      <c r="J51" s="42">
        <v>69.230769230769226</v>
      </c>
      <c r="K51" s="18" t="s">
        <v>1809</v>
      </c>
      <c r="L51" s="41">
        <v>0.14376181910420643</v>
      </c>
      <c r="M51" s="42">
        <v>76.923076923076934</v>
      </c>
    </row>
    <row r="52" spans="1:13">
      <c r="A52" s="18" t="s">
        <v>108</v>
      </c>
      <c r="B52" s="11" t="s">
        <v>109</v>
      </c>
      <c r="C52" s="18" t="s">
        <v>6</v>
      </c>
      <c r="D52" s="40">
        <v>41.54418614004225</v>
      </c>
      <c r="E52" s="18" t="s">
        <v>1807</v>
      </c>
      <c r="F52" s="41">
        <v>0.53126236200909416</v>
      </c>
      <c r="G52" s="42">
        <v>50.769230769230766</v>
      </c>
      <c r="H52" s="18" t="s">
        <v>1808</v>
      </c>
      <c r="I52" s="41">
        <v>0.16227741254895736</v>
      </c>
      <c r="J52" s="42">
        <v>41.53846153846154</v>
      </c>
      <c r="K52" s="18" t="s">
        <v>1809</v>
      </c>
      <c r="L52" s="41">
        <v>0.13870055288304239</v>
      </c>
      <c r="M52" s="42">
        <v>44.61538461538462</v>
      </c>
    </row>
    <row r="53" spans="1:13">
      <c r="A53" s="18" t="s">
        <v>1895</v>
      </c>
      <c r="B53" s="11" t="s">
        <v>125</v>
      </c>
      <c r="C53" s="18" t="s">
        <v>12</v>
      </c>
      <c r="D53" s="40">
        <v>19.242121131920769</v>
      </c>
      <c r="E53" s="18" t="s">
        <v>1807</v>
      </c>
      <c r="F53" s="41">
        <v>0.45840862591124754</v>
      </c>
      <c r="G53" s="42">
        <v>3.0769230769230771</v>
      </c>
      <c r="H53" s="18" t="s">
        <v>1808</v>
      </c>
      <c r="I53" s="41">
        <v>0.27105023214252938</v>
      </c>
      <c r="J53" s="42">
        <v>4.6153846153846159</v>
      </c>
      <c r="K53" s="18" t="s">
        <v>1809</v>
      </c>
      <c r="L53" s="41">
        <v>0.18317062697149358</v>
      </c>
      <c r="M53" s="42">
        <v>4.6153846153846159</v>
      </c>
    </row>
    <row r="54" spans="1:13">
      <c r="A54" s="18" t="s">
        <v>110</v>
      </c>
      <c r="B54" s="11" t="s">
        <v>111</v>
      </c>
      <c r="C54" s="18" t="s">
        <v>20</v>
      </c>
      <c r="D54" s="40">
        <v>56.380044136191671</v>
      </c>
      <c r="E54" s="18" t="s">
        <v>1810</v>
      </c>
      <c r="F54" s="41">
        <v>0.43231064397073959</v>
      </c>
      <c r="G54" s="42">
        <v>57.377049180327866</v>
      </c>
      <c r="H54" s="18" t="s">
        <v>1807</v>
      </c>
      <c r="I54" s="41">
        <v>0.31610695162284963</v>
      </c>
      <c r="J54" s="42">
        <v>33.846153846153847</v>
      </c>
      <c r="K54" s="18" t="s">
        <v>1808</v>
      </c>
      <c r="L54" s="41">
        <v>0.10168474268625181</v>
      </c>
      <c r="M54" s="42">
        <v>50.769230769230766</v>
      </c>
    </row>
    <row r="55" spans="1:13">
      <c r="A55" s="18" t="s">
        <v>112</v>
      </c>
      <c r="B55" s="11" t="s">
        <v>113</v>
      </c>
      <c r="C55" s="18" t="s">
        <v>12</v>
      </c>
      <c r="D55" s="40">
        <v>12.097333876278549</v>
      </c>
      <c r="E55" s="18" t="s">
        <v>1807</v>
      </c>
      <c r="F55" s="41">
        <v>0.60809518062943235</v>
      </c>
      <c r="G55" s="42">
        <v>7.6923076923076925</v>
      </c>
      <c r="H55" s="18" t="s">
        <v>1808</v>
      </c>
      <c r="I55" s="41">
        <v>0.12349649169341281</v>
      </c>
      <c r="J55" s="42">
        <v>3.0769230769230771</v>
      </c>
      <c r="K55" s="18" t="s">
        <v>1809</v>
      </c>
      <c r="L55" s="41">
        <v>0.10343244459396815</v>
      </c>
      <c r="M55" s="42">
        <v>1.5384615384615385</v>
      </c>
    </row>
    <row r="56" spans="1:13">
      <c r="A56" s="18" t="s">
        <v>114</v>
      </c>
      <c r="B56" s="11" t="s">
        <v>115</v>
      </c>
      <c r="C56" s="18" t="s">
        <v>12</v>
      </c>
      <c r="D56" s="40">
        <v>34.527160883035194</v>
      </c>
      <c r="E56" s="18" t="s">
        <v>1807</v>
      </c>
      <c r="F56" s="41">
        <v>0.48583786498849507</v>
      </c>
      <c r="G56" s="42">
        <v>26.153846153846157</v>
      </c>
      <c r="H56" s="18" t="s">
        <v>1808</v>
      </c>
      <c r="I56" s="41">
        <v>0.26492977014080266</v>
      </c>
      <c r="J56" s="42">
        <v>23.076923076923077</v>
      </c>
      <c r="K56" s="18" t="s">
        <v>1809</v>
      </c>
      <c r="L56" s="41">
        <v>0.11787443769909642</v>
      </c>
      <c r="M56" s="42">
        <v>33.846153846153847</v>
      </c>
    </row>
    <row r="57" spans="1:13">
      <c r="A57" s="18" t="s">
        <v>117</v>
      </c>
      <c r="B57" s="11" t="s">
        <v>118</v>
      </c>
      <c r="C57" s="18" t="s">
        <v>6</v>
      </c>
      <c r="D57" s="40">
        <v>76.125996696921106</v>
      </c>
      <c r="E57" s="18" t="s">
        <v>1807</v>
      </c>
      <c r="F57" s="41">
        <v>0.44421879159773153</v>
      </c>
      <c r="G57" s="42">
        <v>81.538461538461533</v>
      </c>
      <c r="H57" s="18" t="s">
        <v>1808</v>
      </c>
      <c r="I57" s="41">
        <v>0.33028257529534588</v>
      </c>
      <c r="J57" s="42">
        <v>89.230769230769241</v>
      </c>
      <c r="K57" s="18" t="s">
        <v>1809</v>
      </c>
      <c r="L57" s="41">
        <v>0.10678859641936676</v>
      </c>
      <c r="M57" s="42">
        <v>70.769230769230774</v>
      </c>
    </row>
    <row r="58" spans="1:13">
      <c r="A58" s="18" t="s">
        <v>119</v>
      </c>
      <c r="B58" s="11" t="s">
        <v>120</v>
      </c>
      <c r="C58" s="18" t="s">
        <v>12</v>
      </c>
      <c r="D58" s="40">
        <v>53.017924003238214</v>
      </c>
      <c r="E58" s="18" t="s">
        <v>1807</v>
      </c>
      <c r="F58" s="41">
        <v>0.61332031573919865</v>
      </c>
      <c r="G58" s="42">
        <v>58.461538461538467</v>
      </c>
      <c r="H58" s="18" t="s">
        <v>1809</v>
      </c>
      <c r="I58" s="41">
        <v>0.12081995212342361</v>
      </c>
      <c r="J58" s="42">
        <v>75.384615384615387</v>
      </c>
      <c r="K58" s="18" t="s">
        <v>1817</v>
      </c>
      <c r="L58" s="41">
        <v>6.432840352822293E-2</v>
      </c>
      <c r="M58" s="42">
        <v>50.819672131147541</v>
      </c>
    </row>
    <row r="59" spans="1:13">
      <c r="A59" s="18" t="s">
        <v>1910</v>
      </c>
      <c r="B59" s="18" t="s">
        <v>137</v>
      </c>
      <c r="C59" s="18" t="s">
        <v>20</v>
      </c>
      <c r="D59" s="43">
        <v>34.259946697958995</v>
      </c>
      <c r="E59" s="11" t="s">
        <v>1807</v>
      </c>
      <c r="F59" s="44">
        <v>0.3999260832015355</v>
      </c>
      <c r="G59" s="45">
        <v>38.461538461538467</v>
      </c>
      <c r="H59" s="11" t="s">
        <v>1809</v>
      </c>
      <c r="I59" s="44">
        <v>0.23932249468393246</v>
      </c>
      <c r="J59" s="45">
        <v>56.92307692307692</v>
      </c>
      <c r="K59" s="11" t="s">
        <v>1808</v>
      </c>
      <c r="L59" s="44">
        <v>0.22925217102062737</v>
      </c>
      <c r="M59" s="45">
        <v>24.615384615384617</v>
      </c>
    </row>
    <row r="60" spans="1:13">
      <c r="A60" s="18" t="s">
        <v>1912</v>
      </c>
      <c r="B60" s="18" t="s">
        <v>139</v>
      </c>
      <c r="C60" s="18" t="s">
        <v>12</v>
      </c>
      <c r="D60" s="43">
        <v>43.871577239632792</v>
      </c>
      <c r="E60" s="11" t="s">
        <v>1807</v>
      </c>
      <c r="F60" s="44">
        <v>0.4946904331408809</v>
      </c>
      <c r="G60" s="45">
        <v>44.61538461538462</v>
      </c>
      <c r="H60" s="11" t="s">
        <v>1809</v>
      </c>
      <c r="I60" s="44">
        <v>0.19700024671801369</v>
      </c>
      <c r="J60" s="45">
        <v>47.692307692307693</v>
      </c>
      <c r="K60" s="11" t="s">
        <v>1808</v>
      </c>
      <c r="L60" s="44">
        <v>0.19490841298582495</v>
      </c>
      <c r="M60" s="45">
        <v>44.61538461538462</v>
      </c>
    </row>
    <row r="61" spans="1:13">
      <c r="A61" s="18" t="s">
        <v>1911</v>
      </c>
      <c r="B61" s="18" t="s">
        <v>138</v>
      </c>
      <c r="C61" s="18" t="s">
        <v>12</v>
      </c>
      <c r="D61" s="43">
        <v>34.053108734347347</v>
      </c>
      <c r="E61" s="11" t="s">
        <v>1807</v>
      </c>
      <c r="F61" s="44">
        <v>0.48462976175014927</v>
      </c>
      <c r="G61" s="45">
        <v>20</v>
      </c>
      <c r="H61" s="11" t="s">
        <v>1809</v>
      </c>
      <c r="I61" s="44">
        <v>0.24121995452229544</v>
      </c>
      <c r="J61" s="45">
        <v>41.53846153846154</v>
      </c>
      <c r="K61" s="11" t="s">
        <v>1808</v>
      </c>
      <c r="L61" s="44">
        <v>0.12677896553920648</v>
      </c>
      <c r="M61" s="45">
        <v>35.384615384615387</v>
      </c>
    </row>
    <row r="62" spans="1:13">
      <c r="A62" s="18" t="s">
        <v>1913</v>
      </c>
      <c r="B62" s="18" t="s">
        <v>140</v>
      </c>
      <c r="C62" s="18" t="s">
        <v>6</v>
      </c>
      <c r="D62" s="43">
        <v>42.375260445046422</v>
      </c>
      <c r="E62" s="11" t="s">
        <v>1807</v>
      </c>
      <c r="F62" s="44">
        <v>0.46788716361767718</v>
      </c>
      <c r="G62" s="45">
        <v>29.230769230769234</v>
      </c>
      <c r="H62" s="11" t="s">
        <v>1808</v>
      </c>
      <c r="I62" s="44">
        <v>0.21470949814303603</v>
      </c>
      <c r="J62" s="45">
        <v>40</v>
      </c>
      <c r="K62" s="11" t="s">
        <v>1809</v>
      </c>
      <c r="L62" s="44">
        <v>0.19161939175240147</v>
      </c>
      <c r="M62" s="45">
        <v>49.230769230769234</v>
      </c>
    </row>
    <row r="63" spans="1:13">
      <c r="A63" s="18" t="s">
        <v>1914</v>
      </c>
      <c r="B63" s="18" t="s">
        <v>141</v>
      </c>
      <c r="C63" s="18" t="s">
        <v>12</v>
      </c>
      <c r="D63" s="43">
        <v>48.627702725494167</v>
      </c>
      <c r="E63" s="11" t="s">
        <v>1807</v>
      </c>
      <c r="F63" s="44">
        <v>0.45320662207096457</v>
      </c>
      <c r="G63" s="45">
        <v>43.07692307692308</v>
      </c>
      <c r="H63" s="11" t="s">
        <v>1808</v>
      </c>
      <c r="I63" s="44">
        <v>0.21025092822248084</v>
      </c>
      <c r="J63" s="45">
        <v>76.923076923076934</v>
      </c>
      <c r="K63" s="11" t="s">
        <v>1809</v>
      </c>
      <c r="L63" s="44">
        <v>0.17651314294998122</v>
      </c>
      <c r="M63" s="45">
        <v>50.769230769230766</v>
      </c>
    </row>
    <row r="64" spans="1:13">
      <c r="A64" s="18" t="s">
        <v>1915</v>
      </c>
      <c r="B64" s="18" t="s">
        <v>143</v>
      </c>
      <c r="C64" s="18" t="s">
        <v>20</v>
      </c>
      <c r="D64" s="43">
        <v>57.540388118256963</v>
      </c>
      <c r="E64" s="11" t="s">
        <v>1807</v>
      </c>
      <c r="F64" s="44">
        <v>0.45110098174928581</v>
      </c>
      <c r="G64" s="45">
        <v>70.769230769230774</v>
      </c>
      <c r="H64" s="11" t="s">
        <v>1809</v>
      </c>
      <c r="I64" s="44">
        <v>0.2272501872335482</v>
      </c>
      <c r="J64" s="45">
        <v>64.615384615384613</v>
      </c>
      <c r="K64" s="11" t="s">
        <v>1808</v>
      </c>
      <c r="L64" s="44">
        <v>0.21655423512333408</v>
      </c>
      <c r="M64" s="45">
        <v>67.692307692307693</v>
      </c>
    </row>
    <row r="65" spans="1:13">
      <c r="A65" s="18" t="s">
        <v>126</v>
      </c>
      <c r="B65" s="11" t="s">
        <v>127</v>
      </c>
      <c r="C65" s="18" t="s">
        <v>6</v>
      </c>
      <c r="D65" s="40">
        <v>64.337136544559129</v>
      </c>
      <c r="E65" s="18" t="s">
        <v>1807</v>
      </c>
      <c r="F65" s="41">
        <v>0.51906762119623484</v>
      </c>
      <c r="G65" s="42">
        <v>86.15384615384616</v>
      </c>
      <c r="H65" s="18" t="s">
        <v>1808</v>
      </c>
      <c r="I65" s="41">
        <v>0.20015473705346443</v>
      </c>
      <c r="J65" s="42">
        <v>72.307692307692307</v>
      </c>
      <c r="K65" s="18" t="s">
        <v>1809</v>
      </c>
      <c r="L65" s="41">
        <v>0.12907341193300378</v>
      </c>
      <c r="M65" s="42">
        <v>83.07692307692308</v>
      </c>
    </row>
    <row r="66" spans="1:13">
      <c r="A66" s="18" t="s">
        <v>129</v>
      </c>
      <c r="B66" s="11" t="s">
        <v>130</v>
      </c>
      <c r="C66" s="18" t="s">
        <v>29</v>
      </c>
      <c r="D66" s="40">
        <v>70.273288911722432</v>
      </c>
      <c r="E66" s="18" t="s">
        <v>1807</v>
      </c>
      <c r="F66" s="41">
        <v>0.4995531522702758</v>
      </c>
      <c r="G66" s="42">
        <v>80</v>
      </c>
      <c r="H66" s="18" t="s">
        <v>1808</v>
      </c>
      <c r="I66" s="41">
        <v>0.19817176705251305</v>
      </c>
      <c r="J66" s="42">
        <v>63.076923076923073</v>
      </c>
      <c r="K66" s="18" t="s">
        <v>1809</v>
      </c>
      <c r="L66" s="41">
        <v>0.17447526730455107</v>
      </c>
      <c r="M66" s="42">
        <v>61.53846153846154</v>
      </c>
    </row>
    <row r="67" spans="1:13">
      <c r="A67" s="18" t="s">
        <v>131</v>
      </c>
      <c r="B67" s="11" t="s">
        <v>132</v>
      </c>
      <c r="C67" s="18" t="s">
        <v>29</v>
      </c>
      <c r="D67" s="40">
        <v>78.778800908411569</v>
      </c>
      <c r="E67" s="18" t="s">
        <v>1807</v>
      </c>
      <c r="F67" s="41">
        <v>0.43087813286939364</v>
      </c>
      <c r="G67" s="42">
        <v>75.384615384615387</v>
      </c>
      <c r="H67" s="18" t="s">
        <v>1810</v>
      </c>
      <c r="I67" s="41">
        <v>0.17974674787195494</v>
      </c>
      <c r="J67" s="42">
        <v>77.049180327868854</v>
      </c>
      <c r="K67" s="18" t="s">
        <v>1808</v>
      </c>
      <c r="L67" s="41">
        <v>0.13000643417183963</v>
      </c>
      <c r="M67" s="42">
        <v>75.384615384615387</v>
      </c>
    </row>
    <row r="68" spans="1:13">
      <c r="A68" s="18" t="s">
        <v>133</v>
      </c>
      <c r="B68" s="11" t="s">
        <v>134</v>
      </c>
      <c r="C68" s="18" t="s">
        <v>6</v>
      </c>
      <c r="D68" s="40">
        <v>44.570479737829459</v>
      </c>
      <c r="E68" s="18" t="s">
        <v>1807</v>
      </c>
      <c r="F68" s="41">
        <v>0.47213522464723134</v>
      </c>
      <c r="G68" s="42">
        <v>53.846153846153847</v>
      </c>
      <c r="H68" s="18" t="s">
        <v>1809</v>
      </c>
      <c r="I68" s="41">
        <v>0.20707444085858798</v>
      </c>
      <c r="J68" s="42">
        <v>63.076923076923073</v>
      </c>
      <c r="K68" s="18" t="s">
        <v>1808</v>
      </c>
      <c r="L68" s="41">
        <v>0.18433425397643607</v>
      </c>
      <c r="M68" s="42">
        <v>56.92307692307692</v>
      </c>
    </row>
    <row r="69" spans="1:13">
      <c r="A69" s="18" t="s">
        <v>135</v>
      </c>
      <c r="B69" s="11" t="s">
        <v>136</v>
      </c>
      <c r="C69" s="18" t="s">
        <v>12</v>
      </c>
      <c r="D69" s="40">
        <v>22.517953680351223</v>
      </c>
      <c r="E69" s="18" t="s">
        <v>1807</v>
      </c>
      <c r="F69" s="41">
        <v>0.45879437703640519</v>
      </c>
      <c r="G69" s="42">
        <v>35.384615384615387</v>
      </c>
      <c r="H69" s="18" t="s">
        <v>1811</v>
      </c>
      <c r="I69" s="41">
        <v>0.1362880816326443</v>
      </c>
      <c r="J69" s="42">
        <v>12.5</v>
      </c>
      <c r="K69" s="18" t="s">
        <v>1812</v>
      </c>
      <c r="L69" s="41">
        <v>0.10038205490229171</v>
      </c>
      <c r="M69" s="42">
        <v>16.923076923076923</v>
      </c>
    </row>
    <row r="70" spans="1:13">
      <c r="D70" s="43"/>
      <c r="E70" s="11"/>
      <c r="F70" s="44"/>
      <c r="G70" s="45"/>
      <c r="H70" s="11"/>
      <c r="I70" s="44"/>
      <c r="J70" s="45"/>
      <c r="K70" s="11"/>
      <c r="L70" s="44"/>
      <c r="M70" s="45"/>
    </row>
    <row r="71" spans="1:13">
      <c r="A71" s="51" t="s">
        <v>2013</v>
      </c>
      <c r="B71" s="48"/>
      <c r="C71" s="48"/>
      <c r="D71" s="46"/>
      <c r="E71" s="11"/>
      <c r="F71" s="47"/>
      <c r="G71" s="45"/>
      <c r="H71" s="11"/>
      <c r="I71" s="47"/>
      <c r="J71" s="45"/>
      <c r="K71" s="11"/>
      <c r="L71" s="47"/>
      <c r="M71" s="45"/>
    </row>
    <row r="72" spans="1:13">
      <c r="A72" s="18" t="s">
        <v>2009</v>
      </c>
      <c r="B72" s="18" t="s">
        <v>144</v>
      </c>
      <c r="C72" s="18" t="s">
        <v>20</v>
      </c>
      <c r="D72" s="40">
        <v>34.259946697958995</v>
      </c>
      <c r="E72" s="18" t="s">
        <v>1807</v>
      </c>
      <c r="F72" s="41">
        <v>0.3999260832015355</v>
      </c>
      <c r="G72" s="42">
        <v>38.461538461538467</v>
      </c>
      <c r="H72" s="18" t="s">
        <v>1809</v>
      </c>
      <c r="I72" s="41">
        <v>0.23932249468393246</v>
      </c>
      <c r="J72" s="42">
        <v>56.92307692307692</v>
      </c>
      <c r="K72" s="18" t="s">
        <v>1808</v>
      </c>
      <c r="L72" s="41">
        <v>0.22925217102062737</v>
      </c>
      <c r="M72" s="42">
        <v>24.615384615384617</v>
      </c>
    </row>
    <row r="73" spans="1:13">
      <c r="A73" s="18" t="s">
        <v>1973</v>
      </c>
      <c r="B73" s="18" t="s">
        <v>146</v>
      </c>
      <c r="C73" s="18" t="s">
        <v>12</v>
      </c>
      <c r="D73" s="40">
        <v>43.871577239632792</v>
      </c>
      <c r="E73" s="18" t="s">
        <v>1807</v>
      </c>
      <c r="F73" s="41">
        <v>0.4946904331408809</v>
      </c>
      <c r="G73" s="42">
        <v>44.61538461538462</v>
      </c>
      <c r="H73" s="18" t="s">
        <v>1809</v>
      </c>
      <c r="I73" s="41">
        <v>0.19700024671801369</v>
      </c>
      <c r="J73" s="42">
        <v>47.692307692307693</v>
      </c>
      <c r="K73" s="18" t="s">
        <v>1808</v>
      </c>
      <c r="L73" s="41">
        <v>0.19490841298582495</v>
      </c>
      <c r="M73" s="42">
        <v>44.61538461538462</v>
      </c>
    </row>
    <row r="74" spans="1:13">
      <c r="A74" s="18" t="s">
        <v>1972</v>
      </c>
      <c r="B74" s="18" t="s">
        <v>145</v>
      </c>
      <c r="C74" s="18" t="s">
        <v>12</v>
      </c>
      <c r="D74" s="40">
        <v>34.053108734347347</v>
      </c>
      <c r="E74" s="18" t="s">
        <v>1807</v>
      </c>
      <c r="F74" s="41">
        <v>0.48462976175014927</v>
      </c>
      <c r="G74" s="42">
        <v>20</v>
      </c>
      <c r="H74" s="18" t="s">
        <v>1809</v>
      </c>
      <c r="I74" s="41">
        <v>0.24121995452229544</v>
      </c>
      <c r="J74" s="42">
        <v>41.53846153846154</v>
      </c>
      <c r="K74" s="18" t="s">
        <v>1808</v>
      </c>
      <c r="L74" s="41">
        <v>0.12677896553920648</v>
      </c>
      <c r="M74" s="42">
        <v>35.384615384615387</v>
      </c>
    </row>
    <row r="75" spans="1:13">
      <c r="A75" s="18" t="s">
        <v>1907</v>
      </c>
      <c r="B75" s="18" t="s">
        <v>147</v>
      </c>
      <c r="C75" s="18" t="s">
        <v>6</v>
      </c>
      <c r="D75" s="40">
        <v>42.375260445046422</v>
      </c>
      <c r="E75" s="18" t="s">
        <v>1807</v>
      </c>
      <c r="F75" s="41">
        <v>0.46788716361767718</v>
      </c>
      <c r="G75" s="42">
        <v>29.230769230769234</v>
      </c>
      <c r="H75" s="18" t="s">
        <v>1808</v>
      </c>
      <c r="I75" s="41">
        <v>0.21470949814303603</v>
      </c>
      <c r="J75" s="42">
        <v>40</v>
      </c>
      <c r="K75" s="18" t="s">
        <v>1809</v>
      </c>
      <c r="L75" s="41">
        <v>0.19161939175240147</v>
      </c>
      <c r="M75" s="42">
        <v>49.230769230769234</v>
      </c>
    </row>
    <row r="76" spans="1:13">
      <c r="A76" s="18" t="s">
        <v>2010</v>
      </c>
      <c r="B76" s="18" t="s">
        <v>148</v>
      </c>
      <c r="C76" s="18" t="s">
        <v>12</v>
      </c>
      <c r="D76" s="40">
        <v>48.627702725494167</v>
      </c>
      <c r="E76" s="18" t="s">
        <v>1807</v>
      </c>
      <c r="F76" s="41">
        <v>0.45320662207096457</v>
      </c>
      <c r="G76" s="42">
        <v>43.07692307692308</v>
      </c>
      <c r="H76" s="18" t="s">
        <v>1808</v>
      </c>
      <c r="I76" s="41">
        <v>0.21025092822248084</v>
      </c>
      <c r="J76" s="42">
        <v>76.923076923076934</v>
      </c>
      <c r="K76" s="18" t="s">
        <v>1809</v>
      </c>
      <c r="L76" s="41">
        <v>0.17651314294998122</v>
      </c>
      <c r="M76" s="42">
        <v>50.769230769230766</v>
      </c>
    </row>
    <row r="77" spans="1:13">
      <c r="A77" s="18" t="s">
        <v>1909</v>
      </c>
      <c r="B77" s="18" t="s">
        <v>149</v>
      </c>
      <c r="C77" s="18" t="s">
        <v>20</v>
      </c>
      <c r="D77" s="40">
        <v>57.540388118256963</v>
      </c>
      <c r="E77" s="18" t="s">
        <v>1807</v>
      </c>
      <c r="F77" s="41">
        <v>0.45110098174928581</v>
      </c>
      <c r="G77" s="42">
        <v>70.769230769230774</v>
      </c>
      <c r="H77" s="18" t="s">
        <v>1809</v>
      </c>
      <c r="I77" s="41">
        <v>0.2272501872335482</v>
      </c>
      <c r="J77" s="42">
        <v>64.615384615384613</v>
      </c>
      <c r="K77" s="18" t="s">
        <v>1808</v>
      </c>
      <c r="L77" s="41">
        <v>0.21655423512333408</v>
      </c>
      <c r="M77" s="42">
        <v>67.692307692307693</v>
      </c>
    </row>
  </sheetData>
  <sortState ref="A3:KR75">
    <sortCondition ref="A3:A7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7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/>
  <cols>
    <col min="1" max="1" width="49" style="18" bestFit="1" customWidth="1"/>
    <col min="2" max="2" width="9.140625" style="18"/>
    <col min="3" max="3" width="41.5703125" style="18" bestFit="1" customWidth="1"/>
    <col min="4" max="8" width="18.42578125" style="18" bestFit="1" customWidth="1"/>
    <col min="9" max="13" width="18" style="18" bestFit="1" customWidth="1"/>
    <col min="14" max="18" width="17" style="18" bestFit="1" customWidth="1"/>
    <col min="19" max="23" width="16.5703125" style="18" bestFit="1" customWidth="1"/>
    <col min="24" max="16384" width="9.140625" style="18"/>
  </cols>
  <sheetData>
    <row r="1" spans="1:85">
      <c r="D1" s="90" t="s">
        <v>1882</v>
      </c>
      <c r="E1" s="90"/>
      <c r="F1" s="90"/>
      <c r="G1" s="90"/>
      <c r="H1" s="90"/>
      <c r="I1" s="90" t="s">
        <v>2011</v>
      </c>
      <c r="J1" s="90"/>
      <c r="K1" s="90"/>
      <c r="L1" s="90"/>
      <c r="M1" s="90"/>
      <c r="N1" s="90" t="s">
        <v>1884</v>
      </c>
      <c r="O1" s="90"/>
      <c r="P1" s="90"/>
      <c r="Q1" s="90"/>
      <c r="R1" s="90"/>
      <c r="S1" s="90" t="s">
        <v>1885</v>
      </c>
      <c r="T1" s="90"/>
      <c r="U1" s="90"/>
      <c r="V1" s="90"/>
      <c r="W1" s="90"/>
    </row>
    <row r="2" spans="1:85">
      <c r="A2" s="70" t="s">
        <v>0</v>
      </c>
      <c r="B2" s="70" t="s">
        <v>1</v>
      </c>
      <c r="C2" s="71" t="s">
        <v>1902</v>
      </c>
      <c r="D2" s="79" t="s">
        <v>1988</v>
      </c>
      <c r="E2" s="79" t="s">
        <v>1989</v>
      </c>
      <c r="F2" s="79" t="s">
        <v>1938</v>
      </c>
      <c r="G2" s="79" t="s">
        <v>1937</v>
      </c>
      <c r="H2" s="79" t="s">
        <v>1936</v>
      </c>
      <c r="I2" s="80" t="s">
        <v>1988</v>
      </c>
      <c r="J2" s="80" t="s">
        <v>1989</v>
      </c>
      <c r="K2" s="80" t="s">
        <v>1938</v>
      </c>
      <c r="L2" s="80" t="s">
        <v>1937</v>
      </c>
      <c r="M2" s="80" t="s">
        <v>1936</v>
      </c>
      <c r="N2" s="80" t="s">
        <v>1988</v>
      </c>
      <c r="O2" s="80" t="s">
        <v>1989</v>
      </c>
      <c r="P2" s="80" t="s">
        <v>1938</v>
      </c>
      <c r="Q2" s="80" t="s">
        <v>1937</v>
      </c>
      <c r="R2" s="80" t="s">
        <v>1936</v>
      </c>
      <c r="S2" s="80" t="s">
        <v>1988</v>
      </c>
      <c r="T2" s="80" t="s">
        <v>1989</v>
      </c>
      <c r="U2" s="80" t="s">
        <v>1938</v>
      </c>
      <c r="V2" s="80" t="s">
        <v>1937</v>
      </c>
      <c r="W2" s="80" t="s">
        <v>1936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20"/>
      <c r="CC2" s="20"/>
      <c r="CD2" s="20"/>
      <c r="CE2" s="75"/>
      <c r="CF2" s="20"/>
      <c r="CG2" s="20"/>
    </row>
    <row r="3" spans="1:85">
      <c r="A3" s="18" t="s">
        <v>3</v>
      </c>
      <c r="B3" s="11" t="s">
        <v>4</v>
      </c>
      <c r="C3" s="18" t="s">
        <v>6</v>
      </c>
      <c r="D3" s="49">
        <v>100530856</v>
      </c>
      <c r="E3" s="49">
        <v>106963388</v>
      </c>
      <c r="F3" s="49">
        <v>110443796</v>
      </c>
      <c r="G3" s="49">
        <v>106670477</v>
      </c>
      <c r="H3" s="49">
        <v>114664691</v>
      </c>
      <c r="I3" s="49">
        <v>99679942</v>
      </c>
      <c r="J3" s="49">
        <v>104299551</v>
      </c>
      <c r="K3" s="49">
        <v>107677171</v>
      </c>
      <c r="L3" s="49">
        <v>108297704</v>
      </c>
      <c r="M3" s="49">
        <v>112711467</v>
      </c>
      <c r="N3" s="49">
        <v>850914</v>
      </c>
      <c r="O3" s="49">
        <v>2663837</v>
      </c>
      <c r="P3" s="49">
        <v>2766625</v>
      </c>
      <c r="Q3" s="49">
        <v>-1627227</v>
      </c>
      <c r="R3" s="49">
        <v>1953224</v>
      </c>
      <c r="S3" s="41">
        <v>8.4642072479717105E-3</v>
      </c>
      <c r="T3" s="41">
        <v>2.4904194321144699E-2</v>
      </c>
      <c r="U3" s="41">
        <v>2.50500716219497E-2</v>
      </c>
      <c r="V3" s="41">
        <v>-1.52547081982206E-2</v>
      </c>
      <c r="W3" s="41">
        <v>1.7034223726290799E-2</v>
      </c>
    </row>
    <row r="4" spans="1:85">
      <c r="A4" s="18" t="s">
        <v>9</v>
      </c>
      <c r="B4" s="11" t="s">
        <v>10</v>
      </c>
      <c r="C4" s="18" t="s">
        <v>12</v>
      </c>
      <c r="D4" s="49">
        <v>22965995</v>
      </c>
      <c r="E4" s="49">
        <v>22488688</v>
      </c>
      <c r="F4" s="49">
        <v>22163178</v>
      </c>
      <c r="G4" s="49">
        <v>17761963</v>
      </c>
      <c r="H4" s="49">
        <v>20110303</v>
      </c>
      <c r="I4" s="49">
        <v>22708183</v>
      </c>
      <c r="J4" s="49">
        <v>23802844</v>
      </c>
      <c r="K4" s="49">
        <v>22942035</v>
      </c>
      <c r="L4" s="49">
        <v>22488869</v>
      </c>
      <c r="M4" s="49">
        <v>22361056</v>
      </c>
      <c r="N4" s="49">
        <v>257812</v>
      </c>
      <c r="O4" s="49">
        <v>-1314156</v>
      </c>
      <c r="P4" s="49">
        <v>-778857</v>
      </c>
      <c r="Q4" s="49">
        <v>-4726906</v>
      </c>
      <c r="R4" s="49">
        <v>-2250753</v>
      </c>
      <c r="S4" s="41">
        <v>1.12258145140239E-2</v>
      </c>
      <c r="T4" s="41">
        <v>-5.8436312514095999E-2</v>
      </c>
      <c r="U4" s="41">
        <v>-3.5141936774590703E-2</v>
      </c>
      <c r="V4" s="41">
        <v>-0.26612520249028798</v>
      </c>
      <c r="W4" s="41">
        <v>-0.11192039224869001</v>
      </c>
    </row>
    <row r="5" spans="1:85">
      <c r="A5" s="18" t="s">
        <v>13</v>
      </c>
      <c r="B5" s="11" t="s">
        <v>14</v>
      </c>
      <c r="C5" s="18" t="s">
        <v>12</v>
      </c>
      <c r="D5" s="49">
        <v>82263000</v>
      </c>
      <c r="E5" s="49">
        <v>84663000</v>
      </c>
      <c r="F5" s="49">
        <v>77402000</v>
      </c>
      <c r="G5" s="49">
        <v>76930000</v>
      </c>
      <c r="H5" s="49">
        <v>82228000</v>
      </c>
      <c r="I5" s="49">
        <v>83443000</v>
      </c>
      <c r="J5" s="49">
        <v>84089000</v>
      </c>
      <c r="K5" s="49">
        <v>81495000</v>
      </c>
      <c r="L5" s="49">
        <v>80447000</v>
      </c>
      <c r="M5" s="49">
        <v>81471000</v>
      </c>
      <c r="N5" s="49">
        <v>-1180000</v>
      </c>
      <c r="O5" s="49">
        <v>574000</v>
      </c>
      <c r="P5" s="49">
        <v>-4093000</v>
      </c>
      <c r="Q5" s="49">
        <v>-3517000</v>
      </c>
      <c r="R5" s="49">
        <v>757000</v>
      </c>
      <c r="S5" s="41">
        <v>-1.43442373849726E-2</v>
      </c>
      <c r="T5" s="41">
        <v>6.7798211733579002E-3</v>
      </c>
      <c r="U5" s="41">
        <v>-5.2879770548564603E-2</v>
      </c>
      <c r="V5" s="41">
        <v>-4.57168854803068E-2</v>
      </c>
      <c r="W5" s="41">
        <v>9.2061098409301004E-3</v>
      </c>
    </row>
    <row r="6" spans="1:85">
      <c r="A6" s="18" t="s">
        <v>16</v>
      </c>
      <c r="B6" s="11" t="s">
        <v>17</v>
      </c>
      <c r="C6" s="18" t="s">
        <v>6</v>
      </c>
      <c r="D6" s="49">
        <v>32280000</v>
      </c>
      <c r="E6" s="49">
        <v>33420000</v>
      </c>
      <c r="F6" s="49">
        <v>29454000</v>
      </c>
      <c r="G6" s="49">
        <v>29820000</v>
      </c>
      <c r="H6" s="49">
        <v>30452000</v>
      </c>
      <c r="I6" s="49">
        <v>31959000</v>
      </c>
      <c r="J6" s="49">
        <v>32378000</v>
      </c>
      <c r="K6" s="49">
        <v>32314000</v>
      </c>
      <c r="L6" s="49">
        <v>31191000</v>
      </c>
      <c r="M6" s="49">
        <v>30127000</v>
      </c>
      <c r="N6" s="49">
        <v>321000</v>
      </c>
      <c r="O6" s="49">
        <v>1042000</v>
      </c>
      <c r="P6" s="49">
        <v>-2860000</v>
      </c>
      <c r="Q6" s="49">
        <v>-1371000</v>
      </c>
      <c r="R6" s="49">
        <v>325000</v>
      </c>
      <c r="S6" s="41">
        <v>9.9442379182156093E-3</v>
      </c>
      <c r="T6" s="41">
        <v>3.1178934769599001E-2</v>
      </c>
      <c r="U6" s="41">
        <v>-9.7100563590683794E-2</v>
      </c>
      <c r="V6" s="41">
        <v>-4.5975855130784699E-2</v>
      </c>
      <c r="W6" s="41">
        <v>1.06725338237226E-2</v>
      </c>
    </row>
    <row r="7" spans="1:85">
      <c r="A7" s="18" t="s">
        <v>18</v>
      </c>
      <c r="B7" s="11" t="s">
        <v>19</v>
      </c>
      <c r="C7" s="18" t="s">
        <v>20</v>
      </c>
      <c r="D7" s="49">
        <v>841731000</v>
      </c>
      <c r="E7" s="49">
        <v>867656000</v>
      </c>
      <c r="F7" s="49">
        <v>896604000</v>
      </c>
      <c r="G7" s="49">
        <v>876845000</v>
      </c>
      <c r="H7" s="49">
        <v>982080000</v>
      </c>
      <c r="I7" s="49">
        <v>788397000</v>
      </c>
      <c r="J7" s="49">
        <v>808099000</v>
      </c>
      <c r="K7" s="49">
        <v>822774000</v>
      </c>
      <c r="L7" s="49">
        <v>846370000</v>
      </c>
      <c r="M7" s="49">
        <v>884450000</v>
      </c>
      <c r="N7" s="49">
        <v>53334000</v>
      </c>
      <c r="O7" s="49">
        <v>59557000</v>
      </c>
      <c r="P7" s="49">
        <v>73830000</v>
      </c>
      <c r="Q7" s="49">
        <v>30475000</v>
      </c>
      <c r="R7" s="49">
        <v>97630000</v>
      </c>
      <c r="S7" s="41">
        <v>6.3362285575795596E-2</v>
      </c>
      <c r="T7" s="41">
        <v>6.8641258747706504E-2</v>
      </c>
      <c r="U7" s="41">
        <v>8.2344044862614901E-2</v>
      </c>
      <c r="V7" s="41">
        <v>3.4755287422520501E-2</v>
      </c>
      <c r="W7" s="41">
        <v>9.9411453242098394E-2</v>
      </c>
    </row>
    <row r="8" spans="1:85">
      <c r="A8" s="18" t="s">
        <v>21</v>
      </c>
      <c r="B8" s="11" t="s">
        <v>22</v>
      </c>
      <c r="C8" s="18" t="s">
        <v>20</v>
      </c>
      <c r="D8" s="49">
        <v>325241130</v>
      </c>
      <c r="E8" s="49">
        <v>328733602</v>
      </c>
      <c r="F8" s="49">
        <v>315873655</v>
      </c>
      <c r="G8" s="49">
        <v>338766213</v>
      </c>
      <c r="H8" s="49">
        <v>367801007</v>
      </c>
      <c r="I8" s="49">
        <v>313283698</v>
      </c>
      <c r="J8" s="49">
        <v>329975990</v>
      </c>
      <c r="K8" s="49">
        <v>307612308</v>
      </c>
      <c r="L8" s="49">
        <v>317749443</v>
      </c>
      <c r="M8" s="49">
        <v>324367828</v>
      </c>
      <c r="N8" s="49">
        <v>11957432</v>
      </c>
      <c r="O8" s="49">
        <v>-1242388</v>
      </c>
      <c r="P8" s="49">
        <v>8261347</v>
      </c>
      <c r="Q8" s="49">
        <v>21016770</v>
      </c>
      <c r="R8" s="49">
        <v>43433179</v>
      </c>
      <c r="S8" s="41">
        <v>3.6764821226638801E-2</v>
      </c>
      <c r="T8" s="41">
        <v>-3.77931550788045E-3</v>
      </c>
      <c r="U8" s="41">
        <v>2.6153960196522202E-2</v>
      </c>
      <c r="V8" s="41">
        <v>6.2039156189404303E-2</v>
      </c>
      <c r="W8" s="41">
        <v>0.118088798489886</v>
      </c>
    </row>
    <row r="9" spans="1:85">
      <c r="A9" s="18" t="s">
        <v>1891</v>
      </c>
      <c r="B9" s="11" t="s">
        <v>92</v>
      </c>
      <c r="C9" s="18" t="s">
        <v>6</v>
      </c>
      <c r="D9" s="49">
        <v>61054240</v>
      </c>
      <c r="E9" s="49">
        <v>65219557</v>
      </c>
      <c r="F9" s="49">
        <v>67323456</v>
      </c>
      <c r="G9" s="49">
        <v>68410707</v>
      </c>
      <c r="H9" s="49">
        <v>75461981</v>
      </c>
      <c r="I9" s="49">
        <v>62805130</v>
      </c>
      <c r="J9" s="49">
        <v>66729448</v>
      </c>
      <c r="K9" s="49">
        <v>66520885</v>
      </c>
      <c r="L9" s="49">
        <v>68203144</v>
      </c>
      <c r="M9" s="49">
        <v>74306250</v>
      </c>
      <c r="N9" s="49">
        <v>-1750890</v>
      </c>
      <c r="O9" s="49">
        <v>-1509891</v>
      </c>
      <c r="P9" s="49">
        <v>802571</v>
      </c>
      <c r="Q9" s="49">
        <v>207563</v>
      </c>
      <c r="R9" s="49">
        <v>1155731</v>
      </c>
      <c r="S9" s="41">
        <v>-2.86776151828276E-2</v>
      </c>
      <c r="T9" s="41">
        <v>-2.31508932205719E-2</v>
      </c>
      <c r="U9" s="41">
        <v>1.19211200328159E-2</v>
      </c>
      <c r="V9" s="41">
        <v>3.0340718449233398E-3</v>
      </c>
      <c r="W9" s="41">
        <v>1.5315407635534999E-2</v>
      </c>
    </row>
    <row r="10" spans="1:85">
      <c r="A10" s="18" t="s">
        <v>24</v>
      </c>
      <c r="B10" s="11" t="s">
        <v>25</v>
      </c>
      <c r="C10" s="18" t="s">
        <v>6</v>
      </c>
      <c r="D10" s="49">
        <v>45764053</v>
      </c>
      <c r="E10" s="49">
        <v>48669021</v>
      </c>
      <c r="F10" s="49">
        <v>53885844</v>
      </c>
      <c r="G10" s="49">
        <v>55045981</v>
      </c>
      <c r="H10" s="49">
        <v>60635516</v>
      </c>
      <c r="I10" s="49">
        <v>44945501</v>
      </c>
      <c r="J10" s="49">
        <v>46873461</v>
      </c>
      <c r="K10" s="49">
        <v>53667126</v>
      </c>
      <c r="L10" s="49">
        <v>55792797</v>
      </c>
      <c r="M10" s="49">
        <v>59036867</v>
      </c>
      <c r="N10" s="49">
        <v>818552</v>
      </c>
      <c r="O10" s="49">
        <v>1795560</v>
      </c>
      <c r="P10" s="49">
        <v>218718</v>
      </c>
      <c r="Q10" s="49">
        <v>-746816</v>
      </c>
      <c r="R10" s="49">
        <v>1598649</v>
      </c>
      <c r="S10" s="41">
        <v>1.7886352854280599E-2</v>
      </c>
      <c r="T10" s="41">
        <v>3.6893283717377399E-2</v>
      </c>
      <c r="U10" s="41">
        <v>4.0589138772698799E-3</v>
      </c>
      <c r="V10" s="41">
        <v>-1.3567130359617E-2</v>
      </c>
      <c r="W10" s="41">
        <v>2.63648947920226E-2</v>
      </c>
    </row>
    <row r="11" spans="1:85">
      <c r="A11" s="18" t="s">
        <v>27</v>
      </c>
      <c r="B11" s="11" t="s">
        <v>28</v>
      </c>
      <c r="C11" s="18" t="s">
        <v>29</v>
      </c>
      <c r="D11" s="49">
        <v>1217868000</v>
      </c>
      <c r="E11" s="49">
        <v>1257406000</v>
      </c>
      <c r="F11" s="49">
        <v>1346404000</v>
      </c>
      <c r="G11" s="49">
        <v>1382083000</v>
      </c>
      <c r="H11" s="49">
        <v>1409643000</v>
      </c>
      <c r="I11" s="49">
        <v>1178540000</v>
      </c>
      <c r="J11" s="49">
        <v>1231336000</v>
      </c>
      <c r="K11" s="49">
        <v>1262192000</v>
      </c>
      <c r="L11" s="49">
        <v>1319833000</v>
      </c>
      <c r="M11" s="49">
        <v>1335635000</v>
      </c>
      <c r="N11" s="49">
        <v>39328000</v>
      </c>
      <c r="O11" s="49">
        <v>26070000</v>
      </c>
      <c r="P11" s="49">
        <v>84212000</v>
      </c>
      <c r="Q11" s="49">
        <v>62250000</v>
      </c>
      <c r="R11" s="49">
        <v>74008000</v>
      </c>
      <c r="S11" s="41">
        <v>3.2292498037554199E-2</v>
      </c>
      <c r="T11" s="41">
        <v>2.0733160172609299E-2</v>
      </c>
      <c r="U11" s="41">
        <v>6.25458629059331E-2</v>
      </c>
      <c r="V11" s="41">
        <v>4.5040710290192403E-2</v>
      </c>
      <c r="W11" s="41">
        <v>5.2501236128580098E-2</v>
      </c>
    </row>
    <row r="12" spans="1:85">
      <c r="A12" s="18" t="s">
        <v>30</v>
      </c>
      <c r="B12" s="11" t="s">
        <v>31</v>
      </c>
      <c r="C12" s="18" t="s">
        <v>32</v>
      </c>
      <c r="D12" s="49">
        <v>1190221000</v>
      </c>
      <c r="E12" s="49">
        <v>1304184000</v>
      </c>
      <c r="F12" s="49">
        <v>1321849000</v>
      </c>
      <c r="G12" s="49">
        <v>1348708000</v>
      </c>
      <c r="H12" s="49">
        <v>1317873000</v>
      </c>
      <c r="I12" s="49">
        <v>1126840000</v>
      </c>
      <c r="J12" s="49">
        <v>1215796000</v>
      </c>
      <c r="K12" s="49">
        <v>1247703000</v>
      </c>
      <c r="L12" s="49">
        <v>1266641000</v>
      </c>
      <c r="M12" s="49">
        <v>1259457000</v>
      </c>
      <c r="N12" s="49">
        <v>63381000</v>
      </c>
      <c r="O12" s="49">
        <v>88388000</v>
      </c>
      <c r="P12" s="49">
        <v>74146000</v>
      </c>
      <c r="Q12" s="49">
        <v>82067000</v>
      </c>
      <c r="R12" s="49">
        <v>58416000</v>
      </c>
      <c r="S12" s="41">
        <v>5.3251454981889899E-2</v>
      </c>
      <c r="T12" s="41">
        <v>6.7772645577617904E-2</v>
      </c>
      <c r="U12" s="41">
        <v>5.6092639930884702E-2</v>
      </c>
      <c r="V12" s="41">
        <v>6.0848604738757403E-2</v>
      </c>
      <c r="W12" s="41">
        <v>4.4325970711897103E-2</v>
      </c>
    </row>
    <row r="13" spans="1:85">
      <c r="A13" s="18" t="s">
        <v>33</v>
      </c>
      <c r="B13" s="11" t="s">
        <v>34</v>
      </c>
      <c r="C13" s="18" t="s">
        <v>29</v>
      </c>
      <c r="D13" s="49">
        <v>1063887698</v>
      </c>
      <c r="E13" s="49">
        <v>1004926000</v>
      </c>
      <c r="F13" s="49">
        <v>1017322000</v>
      </c>
      <c r="G13" s="49">
        <v>984695000</v>
      </c>
      <c r="H13" s="49">
        <v>1017054000</v>
      </c>
      <c r="I13" s="49">
        <v>1008901650</v>
      </c>
      <c r="J13" s="49">
        <v>1016255000</v>
      </c>
      <c r="K13" s="49">
        <v>1042991000</v>
      </c>
      <c r="L13" s="49">
        <v>1009844000</v>
      </c>
      <c r="M13" s="49">
        <v>1008211000</v>
      </c>
      <c r="N13" s="49">
        <v>54986048</v>
      </c>
      <c r="O13" s="49">
        <v>-11329000</v>
      </c>
      <c r="P13" s="49">
        <v>-25669000</v>
      </c>
      <c r="Q13" s="49">
        <v>-25149000</v>
      </c>
      <c r="R13" s="49">
        <v>8843000</v>
      </c>
      <c r="S13" s="41">
        <v>5.1684071639674103E-2</v>
      </c>
      <c r="T13" s="41">
        <v>-1.1273466902040501E-2</v>
      </c>
      <c r="U13" s="41">
        <v>-2.52319324658269E-2</v>
      </c>
      <c r="V13" s="41">
        <v>-2.5539887985619899E-2</v>
      </c>
      <c r="W13" s="41">
        <v>8.6947202410098193E-3</v>
      </c>
    </row>
    <row r="14" spans="1:85">
      <c r="A14" s="18" t="s">
        <v>1813</v>
      </c>
      <c r="B14" s="11" t="s">
        <v>55</v>
      </c>
      <c r="C14" s="18" t="s">
        <v>20</v>
      </c>
      <c r="D14" s="49">
        <v>171987000</v>
      </c>
      <c r="E14" s="49">
        <v>180388000</v>
      </c>
      <c r="F14" s="49">
        <v>183151000</v>
      </c>
      <c r="G14" s="49">
        <v>181385000</v>
      </c>
      <c r="H14" s="49">
        <v>198327000</v>
      </c>
      <c r="I14" s="49">
        <v>171516000</v>
      </c>
      <c r="J14" s="49">
        <v>177173000</v>
      </c>
      <c r="K14" s="49">
        <v>181207000</v>
      </c>
      <c r="L14" s="49">
        <v>185530000</v>
      </c>
      <c r="M14" s="49">
        <v>193971000</v>
      </c>
      <c r="N14" s="49">
        <v>471000</v>
      </c>
      <c r="O14" s="49">
        <v>3215000</v>
      </c>
      <c r="P14" s="49">
        <v>1944000</v>
      </c>
      <c r="Q14" s="49">
        <v>-4145000</v>
      </c>
      <c r="R14" s="49">
        <v>4356000</v>
      </c>
      <c r="S14" s="41">
        <v>2.73857907865129E-3</v>
      </c>
      <c r="T14" s="41">
        <v>1.7822693305541398E-2</v>
      </c>
      <c r="U14" s="41">
        <v>1.06141926607007E-2</v>
      </c>
      <c r="V14" s="41">
        <v>-2.2851944758386901E-2</v>
      </c>
      <c r="W14" s="41">
        <v>2.1963726572781301E-2</v>
      </c>
    </row>
    <row r="15" spans="1:85">
      <c r="A15" s="18" t="s">
        <v>35</v>
      </c>
      <c r="B15" s="11" t="s">
        <v>36</v>
      </c>
      <c r="C15" s="18" t="s">
        <v>29</v>
      </c>
      <c r="D15" s="49">
        <v>1904502000</v>
      </c>
      <c r="E15" s="49">
        <v>2085145000</v>
      </c>
      <c r="F15" s="49">
        <v>2211784000</v>
      </c>
      <c r="G15" s="49">
        <v>2353390000</v>
      </c>
      <c r="H15" s="49">
        <v>2457097000</v>
      </c>
      <c r="I15" s="49">
        <v>1808781000</v>
      </c>
      <c r="J15" s="49">
        <v>1979645000</v>
      </c>
      <c r="K15" s="49">
        <v>2099683000</v>
      </c>
      <c r="L15" s="49">
        <v>2231429000</v>
      </c>
      <c r="M15" s="49">
        <v>2324874000</v>
      </c>
      <c r="N15" s="49">
        <v>95721000</v>
      </c>
      <c r="O15" s="49">
        <v>105500000</v>
      </c>
      <c r="P15" s="49">
        <v>112101000</v>
      </c>
      <c r="Q15" s="49">
        <v>121961000</v>
      </c>
      <c r="R15" s="49">
        <v>132223000</v>
      </c>
      <c r="S15" s="41">
        <v>5.0260383029264298E-2</v>
      </c>
      <c r="T15" s="41">
        <v>5.0596001716907001E-2</v>
      </c>
      <c r="U15" s="41">
        <v>5.0683520633117901E-2</v>
      </c>
      <c r="V15" s="41">
        <v>5.1823539659809903E-2</v>
      </c>
      <c r="W15" s="41">
        <v>5.3812690341488299E-2</v>
      </c>
    </row>
    <row r="16" spans="1:85">
      <c r="A16" s="18" t="s">
        <v>37</v>
      </c>
      <c r="B16" s="11" t="s">
        <v>38</v>
      </c>
      <c r="C16" s="18" t="s">
        <v>20</v>
      </c>
      <c r="D16" s="49">
        <v>534095334</v>
      </c>
      <c r="E16" s="49">
        <v>530875634</v>
      </c>
      <c r="F16" s="49">
        <v>497905319</v>
      </c>
      <c r="G16" s="49">
        <v>495694662</v>
      </c>
      <c r="H16" s="49">
        <v>532171540</v>
      </c>
      <c r="I16" s="49">
        <v>563543515</v>
      </c>
      <c r="J16" s="49">
        <v>567834770</v>
      </c>
      <c r="K16" s="49">
        <v>517994502</v>
      </c>
      <c r="L16" s="49">
        <v>532579582</v>
      </c>
      <c r="M16" s="49">
        <v>560705525</v>
      </c>
      <c r="N16" s="49">
        <v>-29448181</v>
      </c>
      <c r="O16" s="49">
        <v>-36959136</v>
      </c>
      <c r="P16" s="49">
        <v>-20089183</v>
      </c>
      <c r="Q16" s="49">
        <v>-36884920</v>
      </c>
      <c r="R16" s="49">
        <v>-28533985</v>
      </c>
      <c r="S16" s="41">
        <v>-5.5136562941776199E-2</v>
      </c>
      <c r="T16" s="41">
        <v>-6.9619198232028903E-2</v>
      </c>
      <c r="U16" s="41">
        <v>-4.0347395846960198E-2</v>
      </c>
      <c r="V16" s="41">
        <v>-7.4410565268503898E-2</v>
      </c>
      <c r="W16" s="41">
        <v>-5.3618021362059301E-2</v>
      </c>
    </row>
    <row r="17" spans="1:23">
      <c r="A17" s="18" t="s">
        <v>39</v>
      </c>
      <c r="B17" s="11" t="s">
        <v>40</v>
      </c>
      <c r="C17" s="18" t="s">
        <v>12</v>
      </c>
      <c r="D17" s="49">
        <v>357981945</v>
      </c>
      <c r="E17" s="49">
        <v>374391832</v>
      </c>
      <c r="F17" s="49">
        <v>398766495</v>
      </c>
      <c r="G17" s="49">
        <v>414443235</v>
      </c>
      <c r="H17" s="49">
        <v>447092569</v>
      </c>
      <c r="I17" s="49">
        <v>369344208</v>
      </c>
      <c r="J17" s="49">
        <v>363681199</v>
      </c>
      <c r="K17" s="49">
        <v>375855200</v>
      </c>
      <c r="L17" s="49">
        <v>382973006</v>
      </c>
      <c r="M17" s="49">
        <v>407604852</v>
      </c>
      <c r="N17" s="49">
        <v>-11362263</v>
      </c>
      <c r="O17" s="49">
        <v>10710633</v>
      </c>
      <c r="P17" s="49">
        <v>22911295</v>
      </c>
      <c r="Q17" s="49">
        <v>31470229</v>
      </c>
      <c r="R17" s="49">
        <v>39487717</v>
      </c>
      <c r="S17" s="41">
        <v>-3.17397655348233E-2</v>
      </c>
      <c r="T17" s="41">
        <v>2.8608084056705601E-2</v>
      </c>
      <c r="U17" s="41">
        <v>5.7455416358387898E-2</v>
      </c>
      <c r="V17" s="41">
        <v>7.5933750010420603E-2</v>
      </c>
      <c r="W17" s="41">
        <v>8.8321121257553301E-2</v>
      </c>
    </row>
    <row r="18" spans="1:23">
      <c r="A18" s="18" t="s">
        <v>42</v>
      </c>
      <c r="B18" s="11" t="s">
        <v>43</v>
      </c>
      <c r="C18" s="18" t="s">
        <v>12</v>
      </c>
      <c r="D18" s="49">
        <v>26458071</v>
      </c>
      <c r="E18" s="49">
        <v>26291000</v>
      </c>
      <c r="F18" s="49">
        <v>25885000</v>
      </c>
      <c r="G18" s="49">
        <v>26326000</v>
      </c>
      <c r="H18" s="49">
        <v>25865000</v>
      </c>
      <c r="I18" s="49">
        <v>25672624</v>
      </c>
      <c r="J18" s="49">
        <v>25548000</v>
      </c>
      <c r="K18" s="49">
        <v>25187000</v>
      </c>
      <c r="L18" s="49">
        <v>25435000</v>
      </c>
      <c r="M18" s="49">
        <v>25888000</v>
      </c>
      <c r="N18" s="49">
        <v>785447</v>
      </c>
      <c r="O18" s="49">
        <v>743000</v>
      </c>
      <c r="P18" s="49">
        <v>698000</v>
      </c>
      <c r="Q18" s="49">
        <v>891000</v>
      </c>
      <c r="R18" s="49">
        <v>-23000</v>
      </c>
      <c r="S18" s="41">
        <v>2.9686480167053799E-2</v>
      </c>
      <c r="T18" s="41">
        <v>2.8260621505458099E-2</v>
      </c>
      <c r="U18" s="41">
        <v>2.69654239907282E-2</v>
      </c>
      <c r="V18" s="41">
        <v>3.3844868191141797E-2</v>
      </c>
      <c r="W18" s="41">
        <v>-8.8923255364391999E-4</v>
      </c>
    </row>
    <row r="19" spans="1:23">
      <c r="A19" s="18" t="s">
        <v>44</v>
      </c>
      <c r="B19" s="11" t="s">
        <v>45</v>
      </c>
      <c r="C19" s="18" t="s">
        <v>6</v>
      </c>
      <c r="D19" s="49">
        <v>162743884</v>
      </c>
      <c r="E19" s="49">
        <v>167856633</v>
      </c>
      <c r="F19" s="49">
        <v>167780931</v>
      </c>
      <c r="G19" s="49">
        <v>160920412</v>
      </c>
      <c r="H19" s="49">
        <v>169104024</v>
      </c>
      <c r="I19" s="49">
        <v>157642731</v>
      </c>
      <c r="J19" s="49">
        <v>159321704</v>
      </c>
      <c r="K19" s="49">
        <v>162110302</v>
      </c>
      <c r="L19" s="49">
        <v>152408425</v>
      </c>
      <c r="M19" s="49">
        <v>150795464</v>
      </c>
      <c r="N19" s="49">
        <v>5101153</v>
      </c>
      <c r="O19" s="49">
        <v>8534929</v>
      </c>
      <c r="P19" s="49">
        <v>5670629</v>
      </c>
      <c r="Q19" s="49">
        <v>8511987</v>
      </c>
      <c r="R19" s="49">
        <v>18308560</v>
      </c>
      <c r="S19" s="41">
        <v>3.1344667920055302E-2</v>
      </c>
      <c r="T19" s="41">
        <v>5.0846539975575498E-2</v>
      </c>
      <c r="U19" s="41">
        <v>3.3797815795884499E-2</v>
      </c>
      <c r="V19" s="41">
        <v>5.2895632655974099E-2</v>
      </c>
      <c r="W19" s="41">
        <v>0.10826803269921</v>
      </c>
    </row>
    <row r="20" spans="1:23">
      <c r="A20" s="18" t="s">
        <v>46</v>
      </c>
      <c r="B20" s="11" t="s">
        <v>47</v>
      </c>
      <c r="C20" s="18" t="s">
        <v>32</v>
      </c>
      <c r="D20" s="49">
        <v>680052954</v>
      </c>
      <c r="E20" s="49">
        <v>797051317</v>
      </c>
      <c r="F20" s="49">
        <v>889087955</v>
      </c>
      <c r="G20" s="49">
        <v>958507055</v>
      </c>
      <c r="H20" s="49">
        <v>1008428028</v>
      </c>
      <c r="I20" s="49">
        <v>729522281</v>
      </c>
      <c r="J20" s="49">
        <v>796316400</v>
      </c>
      <c r="K20" s="49">
        <v>869921224</v>
      </c>
      <c r="L20" s="49">
        <v>966958878</v>
      </c>
      <c r="M20" s="49">
        <v>985021450</v>
      </c>
      <c r="N20" s="49">
        <v>-49469327</v>
      </c>
      <c r="O20" s="49">
        <v>734917</v>
      </c>
      <c r="P20" s="49">
        <v>19166731</v>
      </c>
      <c r="Q20" s="49">
        <v>-8451823</v>
      </c>
      <c r="R20" s="49">
        <v>23406578</v>
      </c>
      <c r="S20" s="41">
        <v>-7.2743345513061303E-2</v>
      </c>
      <c r="T20" s="41">
        <v>9.2204477218121199E-4</v>
      </c>
      <c r="U20" s="41">
        <v>2.1557744531585699E-2</v>
      </c>
      <c r="V20" s="41">
        <v>-8.8176951394478807E-3</v>
      </c>
      <c r="W20" s="41">
        <v>2.3210955417831799E-2</v>
      </c>
    </row>
    <row r="21" spans="1:23">
      <c r="A21" s="18" t="s">
        <v>48</v>
      </c>
      <c r="B21" s="11" t="s">
        <v>49</v>
      </c>
      <c r="C21" s="18" t="s">
        <v>6</v>
      </c>
      <c r="D21" s="49">
        <v>166925326</v>
      </c>
      <c r="E21" s="49">
        <v>178038388</v>
      </c>
      <c r="F21" s="49">
        <v>183751207</v>
      </c>
      <c r="G21" s="49">
        <v>180424356</v>
      </c>
      <c r="H21" s="49">
        <v>189800650</v>
      </c>
      <c r="I21" s="49">
        <v>169373391</v>
      </c>
      <c r="J21" s="49">
        <v>177543975</v>
      </c>
      <c r="K21" s="49">
        <v>184356367</v>
      </c>
      <c r="L21" s="49">
        <v>177111381</v>
      </c>
      <c r="M21" s="49">
        <v>185330589</v>
      </c>
      <c r="N21" s="49">
        <v>-2448065</v>
      </c>
      <c r="O21" s="49">
        <v>494413</v>
      </c>
      <c r="P21" s="49">
        <v>-605160</v>
      </c>
      <c r="Q21" s="49">
        <v>3312975</v>
      </c>
      <c r="R21" s="49">
        <v>4470061</v>
      </c>
      <c r="S21" s="41">
        <v>-1.46656295881669E-2</v>
      </c>
      <c r="T21" s="41">
        <v>2.7770022271826002E-3</v>
      </c>
      <c r="U21" s="41">
        <v>-3.2933661219433502E-3</v>
      </c>
      <c r="V21" s="41">
        <v>1.8362127339393099E-2</v>
      </c>
      <c r="W21" s="41">
        <v>2.3551347163458101E-2</v>
      </c>
    </row>
    <row r="22" spans="1:23">
      <c r="A22" s="18" t="s">
        <v>51</v>
      </c>
      <c r="B22" s="11" t="s">
        <v>52</v>
      </c>
      <c r="C22" s="18" t="s">
        <v>12</v>
      </c>
      <c r="D22" s="49">
        <v>35419712</v>
      </c>
      <c r="E22" s="49">
        <v>38943134</v>
      </c>
      <c r="F22" s="49">
        <v>40383614</v>
      </c>
      <c r="G22" s="49">
        <v>43371783</v>
      </c>
      <c r="H22" s="49">
        <v>45987198</v>
      </c>
      <c r="I22" s="49">
        <v>33827275</v>
      </c>
      <c r="J22" s="49">
        <v>38287549</v>
      </c>
      <c r="K22" s="49">
        <v>39192484</v>
      </c>
      <c r="L22" s="49">
        <v>40892711</v>
      </c>
      <c r="M22" s="49">
        <v>43386492</v>
      </c>
      <c r="N22" s="49">
        <v>1592437</v>
      </c>
      <c r="O22" s="49">
        <v>655585</v>
      </c>
      <c r="P22" s="49">
        <v>1191130</v>
      </c>
      <c r="Q22" s="49">
        <v>2479072</v>
      </c>
      <c r="R22" s="49">
        <v>2600706</v>
      </c>
      <c r="S22" s="41">
        <v>4.49590612142753E-2</v>
      </c>
      <c r="T22" s="41">
        <v>1.6834418103073099E-2</v>
      </c>
      <c r="U22" s="41">
        <v>2.94953789920833E-2</v>
      </c>
      <c r="V22" s="41">
        <v>5.7158636987554801E-2</v>
      </c>
      <c r="W22" s="41">
        <v>5.6552825853838702E-2</v>
      </c>
    </row>
    <row r="23" spans="1:23">
      <c r="A23" s="18" t="s">
        <v>53</v>
      </c>
      <c r="B23" s="11" t="s">
        <v>54</v>
      </c>
      <c r="C23" s="18" t="s">
        <v>12</v>
      </c>
      <c r="D23" s="49">
        <v>138036022</v>
      </c>
      <c r="E23" s="49">
        <v>141947413</v>
      </c>
      <c r="F23" s="49">
        <v>134186086</v>
      </c>
      <c r="G23" s="49">
        <v>148714608</v>
      </c>
      <c r="H23" s="49">
        <v>158772051</v>
      </c>
      <c r="I23" s="49">
        <v>136936728</v>
      </c>
      <c r="J23" s="49">
        <v>132357675</v>
      </c>
      <c r="K23" s="49">
        <v>131488260</v>
      </c>
      <c r="L23" s="49">
        <v>135011764</v>
      </c>
      <c r="M23" s="49">
        <v>142530049</v>
      </c>
      <c r="N23" s="49">
        <v>1099294</v>
      </c>
      <c r="O23" s="49">
        <v>9589738</v>
      </c>
      <c r="P23" s="49">
        <v>2697826</v>
      </c>
      <c r="Q23" s="49">
        <v>13702844</v>
      </c>
      <c r="R23" s="49">
        <v>16242002</v>
      </c>
      <c r="S23" s="41">
        <v>7.9638197629311597E-3</v>
      </c>
      <c r="T23" s="41">
        <v>6.7558385160566503E-2</v>
      </c>
      <c r="U23" s="41">
        <v>2.01051098546834E-2</v>
      </c>
      <c r="V23" s="41">
        <v>9.2141882927869498E-2</v>
      </c>
      <c r="W23" s="41">
        <v>0.10229761408070499</v>
      </c>
    </row>
    <row r="24" spans="1:23">
      <c r="A24" s="18" t="s">
        <v>56</v>
      </c>
      <c r="B24" s="11" t="s">
        <v>57</v>
      </c>
      <c r="C24" s="18" t="s">
        <v>6</v>
      </c>
      <c r="D24" s="49">
        <v>270544000</v>
      </c>
      <c r="E24" s="49">
        <v>276768000</v>
      </c>
      <c r="F24" s="49">
        <v>282506000</v>
      </c>
      <c r="G24" s="49">
        <v>289357000</v>
      </c>
      <c r="H24" s="49">
        <v>296304000</v>
      </c>
      <c r="I24" s="49">
        <v>268094000</v>
      </c>
      <c r="J24" s="49">
        <v>259617000</v>
      </c>
      <c r="K24" s="49">
        <v>262720000</v>
      </c>
      <c r="L24" s="49">
        <v>269245000</v>
      </c>
      <c r="M24" s="49">
        <v>273741000</v>
      </c>
      <c r="N24" s="49">
        <v>2450000</v>
      </c>
      <c r="O24" s="49">
        <v>17151000</v>
      </c>
      <c r="P24" s="49">
        <v>19786000</v>
      </c>
      <c r="Q24" s="49">
        <v>20112000</v>
      </c>
      <c r="R24" s="49">
        <v>22563000</v>
      </c>
      <c r="S24" s="41">
        <v>9.0558282571411696E-3</v>
      </c>
      <c r="T24" s="41">
        <v>6.1968869233437397E-2</v>
      </c>
      <c r="U24" s="41">
        <v>7.0037450532024106E-2</v>
      </c>
      <c r="V24" s="41">
        <v>6.95058353521774E-2</v>
      </c>
      <c r="W24" s="41">
        <v>7.6148145148226098E-2</v>
      </c>
    </row>
    <row r="25" spans="1:23">
      <c r="A25" s="18" t="s">
        <v>58</v>
      </c>
      <c r="B25" s="11" t="s">
        <v>59</v>
      </c>
      <c r="C25" s="18" t="s">
        <v>6</v>
      </c>
      <c r="D25" s="49">
        <v>76362328</v>
      </c>
      <c r="E25" s="49">
        <v>86617602</v>
      </c>
      <c r="F25" s="49">
        <v>105677431</v>
      </c>
      <c r="G25" s="49">
        <v>118078056</v>
      </c>
      <c r="H25" s="49">
        <v>117113803</v>
      </c>
      <c r="I25" s="49">
        <v>75997641</v>
      </c>
      <c r="J25" s="49">
        <v>84039830</v>
      </c>
      <c r="K25" s="49">
        <v>101946131</v>
      </c>
      <c r="L25" s="49">
        <v>109553077</v>
      </c>
      <c r="M25" s="49">
        <v>118206258</v>
      </c>
      <c r="N25" s="49">
        <v>364687</v>
      </c>
      <c r="O25" s="49">
        <v>2577772</v>
      </c>
      <c r="P25" s="49">
        <v>3731300</v>
      </c>
      <c r="Q25" s="49">
        <v>8524979</v>
      </c>
      <c r="R25" s="49">
        <v>-1092455</v>
      </c>
      <c r="S25" s="41">
        <v>4.7757449196677198E-3</v>
      </c>
      <c r="T25" s="41">
        <v>2.9760371338841698E-2</v>
      </c>
      <c r="U25" s="41">
        <v>3.5308390492573602E-2</v>
      </c>
      <c r="V25" s="41">
        <v>7.2197826495382006E-2</v>
      </c>
      <c r="W25" s="41">
        <v>-9.3281489629364993E-3</v>
      </c>
    </row>
    <row r="26" spans="1:23">
      <c r="A26" s="18" t="s">
        <v>1815</v>
      </c>
      <c r="B26" s="11" t="s">
        <v>60</v>
      </c>
      <c r="C26" s="18" t="s">
        <v>12</v>
      </c>
      <c r="D26" s="49">
        <v>158165090</v>
      </c>
      <c r="E26" s="49">
        <v>166753924</v>
      </c>
      <c r="F26" s="49">
        <v>167689047</v>
      </c>
      <c r="G26" s="49">
        <v>168156117</v>
      </c>
      <c r="H26" s="49">
        <v>168197798</v>
      </c>
      <c r="I26" s="49">
        <v>150787425</v>
      </c>
      <c r="J26" s="49">
        <v>158392182</v>
      </c>
      <c r="K26" s="49">
        <v>162138612</v>
      </c>
      <c r="L26" s="49">
        <v>158925537</v>
      </c>
      <c r="M26" s="49">
        <v>157177063</v>
      </c>
      <c r="N26" s="49">
        <v>7377665</v>
      </c>
      <c r="O26" s="49">
        <v>8361742</v>
      </c>
      <c r="P26" s="49">
        <v>5550435</v>
      </c>
      <c r="Q26" s="49">
        <v>9230580</v>
      </c>
      <c r="R26" s="49">
        <v>11020735</v>
      </c>
      <c r="S26" s="41">
        <v>4.6645343798685297E-2</v>
      </c>
      <c r="T26" s="41">
        <v>5.0144199305318903E-2</v>
      </c>
      <c r="U26" s="41">
        <v>3.3099567916323097E-2</v>
      </c>
      <c r="V26" s="41">
        <v>5.4892918346824103E-2</v>
      </c>
      <c r="W26" s="41">
        <v>6.5522468968351205E-2</v>
      </c>
    </row>
    <row r="27" spans="1:23">
      <c r="A27" s="18" t="s">
        <v>61</v>
      </c>
      <c r="B27" s="11" t="s">
        <v>62</v>
      </c>
      <c r="C27" s="18" t="s">
        <v>12</v>
      </c>
      <c r="D27" s="49">
        <v>88788769</v>
      </c>
      <c r="E27" s="49">
        <v>90704837</v>
      </c>
      <c r="F27" s="49">
        <v>95903899</v>
      </c>
      <c r="G27" s="49">
        <v>97367655</v>
      </c>
      <c r="H27" s="49">
        <v>102564279</v>
      </c>
      <c r="I27" s="49">
        <v>88068420</v>
      </c>
      <c r="J27" s="49">
        <v>90301081</v>
      </c>
      <c r="K27" s="49">
        <v>92353764</v>
      </c>
      <c r="L27" s="49">
        <v>98647663</v>
      </c>
      <c r="M27" s="49">
        <v>98566198</v>
      </c>
      <c r="N27" s="49">
        <v>720349</v>
      </c>
      <c r="O27" s="49">
        <v>403756</v>
      </c>
      <c r="P27" s="49">
        <v>3550135</v>
      </c>
      <c r="Q27" s="49">
        <v>-1280008</v>
      </c>
      <c r="R27" s="49">
        <v>3998081</v>
      </c>
      <c r="S27" s="41">
        <v>8.1130643899342703E-3</v>
      </c>
      <c r="T27" s="41">
        <v>4.4513171882994496E-3</v>
      </c>
      <c r="U27" s="41">
        <v>3.7017629491789501E-2</v>
      </c>
      <c r="V27" s="41">
        <v>-1.31461315361862E-2</v>
      </c>
      <c r="W27" s="41">
        <v>3.8981222692551699E-2</v>
      </c>
    </row>
    <row r="28" spans="1:23">
      <c r="A28" s="18" t="s">
        <v>63</v>
      </c>
      <c r="B28" s="11" t="s">
        <v>64</v>
      </c>
      <c r="C28" s="18" t="s">
        <v>12</v>
      </c>
      <c r="D28" s="49">
        <v>121772776</v>
      </c>
      <c r="E28" s="49">
        <v>117569931</v>
      </c>
      <c r="F28" s="49">
        <v>115763540</v>
      </c>
      <c r="G28" s="49">
        <v>122161483</v>
      </c>
      <c r="H28" s="49">
        <v>129920046</v>
      </c>
      <c r="I28" s="49">
        <v>122724391</v>
      </c>
      <c r="J28" s="49">
        <v>116837757</v>
      </c>
      <c r="K28" s="49">
        <v>115603588</v>
      </c>
      <c r="L28" s="49">
        <v>118672376</v>
      </c>
      <c r="M28" s="49">
        <v>121915760</v>
      </c>
      <c r="N28" s="49">
        <v>-951615</v>
      </c>
      <c r="O28" s="49">
        <v>732174</v>
      </c>
      <c r="P28" s="49">
        <v>159952</v>
      </c>
      <c r="Q28" s="49">
        <v>3489107</v>
      </c>
      <c r="R28" s="49">
        <v>8004286</v>
      </c>
      <c r="S28" s="41">
        <v>-7.8146777240259407E-3</v>
      </c>
      <c r="T28" s="41">
        <v>6.2275617053819702E-3</v>
      </c>
      <c r="U28" s="41">
        <v>1.3817131024154901E-3</v>
      </c>
      <c r="V28" s="41">
        <v>2.8561432902709599E-2</v>
      </c>
      <c r="W28" s="41">
        <v>6.1609322398177097E-2</v>
      </c>
    </row>
    <row r="29" spans="1:23">
      <c r="A29" s="18" t="s">
        <v>65</v>
      </c>
      <c r="B29" s="11" t="s">
        <v>66</v>
      </c>
      <c r="C29" s="18" t="s">
        <v>6</v>
      </c>
      <c r="D29" s="49">
        <v>180588097</v>
      </c>
      <c r="E29" s="49">
        <v>187520411</v>
      </c>
      <c r="F29" s="49">
        <v>197056859</v>
      </c>
      <c r="G29" s="49">
        <v>200714876</v>
      </c>
      <c r="H29" s="49">
        <v>206122977</v>
      </c>
      <c r="I29" s="49">
        <v>181316117</v>
      </c>
      <c r="J29" s="49">
        <v>184826156</v>
      </c>
      <c r="K29" s="49">
        <v>190707363</v>
      </c>
      <c r="L29" s="49">
        <v>196572296</v>
      </c>
      <c r="M29" s="49">
        <v>200006111</v>
      </c>
      <c r="N29" s="49">
        <v>-728020</v>
      </c>
      <c r="O29" s="49">
        <v>2694255</v>
      </c>
      <c r="P29" s="49">
        <v>6349496</v>
      </c>
      <c r="Q29" s="49">
        <v>4142580</v>
      </c>
      <c r="R29" s="49">
        <v>6116866</v>
      </c>
      <c r="S29" s="41">
        <v>-4.0313841947179898E-3</v>
      </c>
      <c r="T29" s="41">
        <v>1.4367795940890901E-2</v>
      </c>
      <c r="U29" s="41">
        <v>3.2221644210821403E-2</v>
      </c>
      <c r="V29" s="41">
        <v>2.0639127913966899E-2</v>
      </c>
      <c r="W29" s="41">
        <v>2.9675808534436202E-2</v>
      </c>
    </row>
    <row r="30" spans="1:23">
      <c r="A30" s="18" t="s">
        <v>1889</v>
      </c>
      <c r="B30" s="18" t="s">
        <v>68</v>
      </c>
      <c r="C30" s="18" t="s">
        <v>32</v>
      </c>
      <c r="D30" s="49">
        <v>11797350</v>
      </c>
      <c r="E30" s="49">
        <v>14184109</v>
      </c>
      <c r="F30" s="49">
        <v>15504572</v>
      </c>
      <c r="G30" s="49">
        <v>16339736</v>
      </c>
      <c r="H30" s="49">
        <v>16937622</v>
      </c>
      <c r="I30" s="49">
        <v>14681991</v>
      </c>
      <c r="J30" s="49">
        <v>16039790</v>
      </c>
      <c r="K30" s="49">
        <v>16409027</v>
      </c>
      <c r="L30" s="49">
        <v>16822345</v>
      </c>
      <c r="M30" s="49">
        <v>17259129</v>
      </c>
      <c r="N30" s="49">
        <v>-2884641</v>
      </c>
      <c r="O30" s="49">
        <v>-1855681</v>
      </c>
      <c r="P30" s="49">
        <v>-904455</v>
      </c>
      <c r="Q30" s="49">
        <v>-482609</v>
      </c>
      <c r="R30" s="49">
        <v>-321507</v>
      </c>
      <c r="S30" s="41">
        <v>-0.24451601418962701</v>
      </c>
      <c r="T30" s="41">
        <v>-0.13082816833965399</v>
      </c>
      <c r="U30" s="41">
        <v>-5.8334728620693298E-2</v>
      </c>
      <c r="V30" s="41">
        <v>-2.95359117185247E-2</v>
      </c>
      <c r="W30" s="41">
        <v>-1.89818263744462E-2</v>
      </c>
    </row>
    <row r="31" spans="1:23">
      <c r="A31" s="18" t="s">
        <v>1890</v>
      </c>
      <c r="B31" s="18" t="s">
        <v>69</v>
      </c>
      <c r="C31" s="18" t="s">
        <v>32</v>
      </c>
      <c r="D31" s="49">
        <v>20442802</v>
      </c>
      <c r="E31" s="49">
        <v>19075184</v>
      </c>
      <c r="F31" s="49">
        <v>17792279</v>
      </c>
      <c r="G31" s="49">
        <v>17855984</v>
      </c>
      <c r="H31" s="49">
        <v>17511978</v>
      </c>
      <c r="I31" s="49">
        <v>20447507</v>
      </c>
      <c r="J31" s="49">
        <v>20620684</v>
      </c>
      <c r="K31" s="49">
        <v>19890973</v>
      </c>
      <c r="L31" s="49">
        <v>19972869</v>
      </c>
      <c r="M31" s="49">
        <v>19555421</v>
      </c>
      <c r="N31" s="49">
        <v>-4705</v>
      </c>
      <c r="O31" s="49">
        <v>-1545500</v>
      </c>
      <c r="P31" s="49">
        <v>-2098694</v>
      </c>
      <c r="Q31" s="49">
        <v>-2116885</v>
      </c>
      <c r="R31" s="49">
        <v>-2043443</v>
      </c>
      <c r="S31" s="41">
        <v>-2.30154359465987E-4</v>
      </c>
      <c r="T31" s="41">
        <v>-8.1021498927611901E-2</v>
      </c>
      <c r="U31" s="41">
        <v>-0.117955322080999</v>
      </c>
      <c r="V31" s="41">
        <v>-0.11855325363194801</v>
      </c>
      <c r="W31" s="41">
        <v>-0.11668830328590001</v>
      </c>
    </row>
    <row r="32" spans="1:23">
      <c r="A32" s="18" t="s">
        <v>70</v>
      </c>
      <c r="B32" s="11" t="s">
        <v>71</v>
      </c>
      <c r="C32" s="18" t="s">
        <v>20</v>
      </c>
      <c r="D32" s="49">
        <v>799868713</v>
      </c>
      <c r="E32" s="49">
        <v>876027669</v>
      </c>
      <c r="F32" s="49">
        <v>912785121</v>
      </c>
      <c r="G32" s="49">
        <v>759604618</v>
      </c>
      <c r="H32" s="49">
        <v>816600518</v>
      </c>
      <c r="I32" s="49">
        <v>769757618</v>
      </c>
      <c r="J32" s="49">
        <v>826712543</v>
      </c>
      <c r="K32" s="49">
        <v>864858790</v>
      </c>
      <c r="L32" s="49">
        <v>694513145</v>
      </c>
      <c r="M32" s="49">
        <v>748326240</v>
      </c>
      <c r="N32" s="49">
        <v>30111095</v>
      </c>
      <c r="O32" s="49">
        <v>49315126</v>
      </c>
      <c r="P32" s="49">
        <v>47926331</v>
      </c>
      <c r="Q32" s="49">
        <v>65091473</v>
      </c>
      <c r="R32" s="49">
        <v>68274278</v>
      </c>
      <c r="S32" s="41">
        <v>3.76450466315464E-2</v>
      </c>
      <c r="T32" s="41">
        <v>5.6294027854501501E-2</v>
      </c>
      <c r="U32" s="41">
        <v>5.2505600603452399E-2</v>
      </c>
      <c r="V32" s="41">
        <v>8.5691254973386699E-2</v>
      </c>
      <c r="W32" s="41">
        <v>8.3607928840427198E-2</v>
      </c>
    </row>
    <row r="33" spans="1:23">
      <c r="A33" s="18" t="s">
        <v>72</v>
      </c>
      <c r="B33" s="11" t="s">
        <v>73</v>
      </c>
      <c r="C33" s="18" t="s">
        <v>12</v>
      </c>
      <c r="D33" s="49">
        <v>164119640</v>
      </c>
      <c r="E33" s="49">
        <v>172993093</v>
      </c>
      <c r="F33" s="49">
        <v>179874164</v>
      </c>
      <c r="G33" s="49">
        <v>190974899</v>
      </c>
      <c r="H33" s="49">
        <v>220733710</v>
      </c>
      <c r="I33" s="49">
        <v>159999640</v>
      </c>
      <c r="J33" s="49">
        <v>170698093</v>
      </c>
      <c r="K33" s="49">
        <v>176605164</v>
      </c>
      <c r="L33" s="49">
        <v>186567899</v>
      </c>
      <c r="M33" s="49">
        <v>208335710</v>
      </c>
      <c r="N33" s="49">
        <v>4120000</v>
      </c>
      <c r="O33" s="49">
        <v>2295000</v>
      </c>
      <c r="P33" s="49">
        <v>3269000</v>
      </c>
      <c r="Q33" s="49">
        <v>4407000</v>
      </c>
      <c r="R33" s="49">
        <v>12398000</v>
      </c>
      <c r="S33" s="41">
        <v>2.51036378095882E-2</v>
      </c>
      <c r="T33" s="41">
        <v>1.32664256138827E-2</v>
      </c>
      <c r="U33" s="41">
        <v>1.81738162241021E-2</v>
      </c>
      <c r="V33" s="41">
        <v>2.30763310941717E-2</v>
      </c>
      <c r="W33" s="41">
        <v>5.6167225205429702E-2</v>
      </c>
    </row>
    <row r="34" spans="1:23">
      <c r="A34" s="18" t="s">
        <v>75</v>
      </c>
      <c r="B34" s="11" t="s">
        <v>76</v>
      </c>
      <c r="C34" s="18" t="s">
        <v>6</v>
      </c>
      <c r="D34" s="49">
        <v>188225863</v>
      </c>
      <c r="E34" s="49">
        <v>214868773</v>
      </c>
      <c r="F34" s="49">
        <v>237810465</v>
      </c>
      <c r="G34" s="49">
        <v>258012709</v>
      </c>
      <c r="H34" s="49">
        <v>332862316</v>
      </c>
      <c r="I34" s="49">
        <v>186258934</v>
      </c>
      <c r="J34" s="49">
        <v>211384459</v>
      </c>
      <c r="K34" s="49">
        <v>226194672</v>
      </c>
      <c r="L34" s="49">
        <v>244363655</v>
      </c>
      <c r="M34" s="49">
        <v>304211260</v>
      </c>
      <c r="N34" s="49">
        <v>1966929</v>
      </c>
      <c r="O34" s="49">
        <v>3484314</v>
      </c>
      <c r="P34" s="49">
        <v>11615793</v>
      </c>
      <c r="Q34" s="49">
        <v>13649054</v>
      </c>
      <c r="R34" s="49">
        <v>28651056</v>
      </c>
      <c r="S34" s="41">
        <v>1.04498338785675E-2</v>
      </c>
      <c r="T34" s="41">
        <v>1.6216009201113699E-2</v>
      </c>
      <c r="U34" s="41">
        <v>4.8844751218160197E-2</v>
      </c>
      <c r="V34" s="41">
        <v>5.2900704205233601E-2</v>
      </c>
      <c r="W34" s="41">
        <v>8.6074796162867506E-2</v>
      </c>
    </row>
    <row r="35" spans="1:23">
      <c r="A35" s="18" t="s">
        <v>77</v>
      </c>
      <c r="B35" s="11" t="s">
        <v>78</v>
      </c>
      <c r="C35" s="18" t="s">
        <v>6</v>
      </c>
      <c r="D35" s="49">
        <v>64707454</v>
      </c>
      <c r="E35" s="49">
        <v>67276000</v>
      </c>
      <c r="F35" s="49">
        <v>72650000</v>
      </c>
      <c r="G35" s="49">
        <v>76477000</v>
      </c>
      <c r="H35" s="49">
        <v>79445000</v>
      </c>
      <c r="I35" s="49">
        <v>64657477</v>
      </c>
      <c r="J35" s="49">
        <v>65676000</v>
      </c>
      <c r="K35" s="49">
        <v>70477000</v>
      </c>
      <c r="L35" s="49">
        <v>75204000</v>
      </c>
      <c r="M35" s="49">
        <v>78434000</v>
      </c>
      <c r="N35" s="49">
        <v>49977</v>
      </c>
      <c r="O35" s="49">
        <v>1600000</v>
      </c>
      <c r="P35" s="49">
        <v>2173000</v>
      </c>
      <c r="Q35" s="49">
        <v>1273000</v>
      </c>
      <c r="R35" s="49">
        <v>1011000</v>
      </c>
      <c r="S35" s="41">
        <v>7.7235305842816805E-4</v>
      </c>
      <c r="T35" s="41">
        <v>2.3782626791129101E-2</v>
      </c>
      <c r="U35" s="41">
        <v>2.9910529938059201E-2</v>
      </c>
      <c r="V35" s="41">
        <v>1.6645527413470699E-2</v>
      </c>
      <c r="W35" s="41">
        <v>1.2725785134369699E-2</v>
      </c>
    </row>
    <row r="36" spans="1:23">
      <c r="A36" s="18" t="s">
        <v>80</v>
      </c>
      <c r="B36" s="11" t="s">
        <v>81</v>
      </c>
      <c r="C36" s="18" t="s">
        <v>6</v>
      </c>
      <c r="D36" s="49">
        <v>46506237</v>
      </c>
      <c r="E36" s="49">
        <v>49153100</v>
      </c>
      <c r="F36" s="49">
        <v>54678346</v>
      </c>
      <c r="G36" s="49">
        <v>58077949</v>
      </c>
      <c r="H36" s="49">
        <v>59722055</v>
      </c>
      <c r="I36" s="49">
        <v>43858793</v>
      </c>
      <c r="J36" s="49">
        <v>47658656</v>
      </c>
      <c r="K36" s="49">
        <v>50777487</v>
      </c>
      <c r="L36" s="49">
        <v>55689583</v>
      </c>
      <c r="M36" s="49">
        <v>59619525</v>
      </c>
      <c r="N36" s="49">
        <v>2647444</v>
      </c>
      <c r="O36" s="49">
        <v>1494444</v>
      </c>
      <c r="P36" s="49">
        <v>3900859</v>
      </c>
      <c r="Q36" s="49">
        <v>2388366</v>
      </c>
      <c r="R36" s="49">
        <v>102530</v>
      </c>
      <c r="S36" s="41">
        <v>5.6926644054215797E-2</v>
      </c>
      <c r="T36" s="41">
        <v>3.0403860590684999E-2</v>
      </c>
      <c r="U36" s="41">
        <v>7.1341934885886998E-2</v>
      </c>
      <c r="V36" s="41">
        <v>4.1123456339685803E-2</v>
      </c>
      <c r="W36" s="41">
        <v>1.7167862023502001E-3</v>
      </c>
    </row>
    <row r="37" spans="1:23">
      <c r="A37" s="18" t="s">
        <v>82</v>
      </c>
      <c r="B37" s="11" t="s">
        <v>83</v>
      </c>
      <c r="C37" s="18" t="s">
        <v>32</v>
      </c>
      <c r="D37" s="49">
        <v>151286667</v>
      </c>
      <c r="E37" s="49">
        <v>222031184</v>
      </c>
      <c r="F37" s="49">
        <v>192593951</v>
      </c>
      <c r="G37" s="49">
        <v>217381237</v>
      </c>
      <c r="H37" s="49">
        <v>234341642</v>
      </c>
      <c r="I37" s="49">
        <v>154876195</v>
      </c>
      <c r="J37" s="49">
        <v>215408472</v>
      </c>
      <c r="K37" s="49">
        <v>194673311</v>
      </c>
      <c r="L37" s="49">
        <v>201598240</v>
      </c>
      <c r="M37" s="49">
        <v>202499129</v>
      </c>
      <c r="N37" s="49">
        <v>-3589528</v>
      </c>
      <c r="O37" s="49">
        <v>6622712</v>
      </c>
      <c r="P37" s="49">
        <v>-2079360</v>
      </c>
      <c r="Q37" s="49">
        <v>15782997</v>
      </c>
      <c r="R37" s="49">
        <v>31842513</v>
      </c>
      <c r="S37" s="41">
        <v>-2.3726664557954701E-2</v>
      </c>
      <c r="T37" s="41">
        <v>2.9827846164167601E-2</v>
      </c>
      <c r="U37" s="41">
        <v>-1.0796600771744901E-2</v>
      </c>
      <c r="V37" s="41">
        <v>7.2605148529907404E-2</v>
      </c>
      <c r="W37" s="41">
        <v>0.135880728359836</v>
      </c>
    </row>
    <row r="38" spans="1:23">
      <c r="A38" s="18" t="s">
        <v>84</v>
      </c>
      <c r="B38" s="11" t="s">
        <v>85</v>
      </c>
      <c r="C38" s="18" t="s">
        <v>29</v>
      </c>
      <c r="D38" s="49">
        <v>2473616000</v>
      </c>
      <c r="E38" s="49">
        <v>2655170000</v>
      </c>
      <c r="F38" s="49">
        <v>2864628000</v>
      </c>
      <c r="G38" s="49">
        <v>3033451000</v>
      </c>
      <c r="H38" s="49">
        <v>3260192000</v>
      </c>
      <c r="I38" s="49">
        <v>2366967000</v>
      </c>
      <c r="J38" s="49">
        <v>2523283000</v>
      </c>
      <c r="K38" s="49">
        <v>2683328000</v>
      </c>
      <c r="L38" s="49">
        <v>2809538000</v>
      </c>
      <c r="M38" s="49">
        <v>2986633000</v>
      </c>
      <c r="N38" s="49">
        <v>106649000</v>
      </c>
      <c r="O38" s="49">
        <v>131887000</v>
      </c>
      <c r="P38" s="49">
        <v>181300000</v>
      </c>
      <c r="Q38" s="49">
        <v>223913000</v>
      </c>
      <c r="R38" s="49">
        <v>273559000</v>
      </c>
      <c r="S38" s="41">
        <v>4.3114614394473498E-2</v>
      </c>
      <c r="T38" s="41">
        <v>4.9671772428884001E-2</v>
      </c>
      <c r="U38" s="41">
        <v>6.3289194967025397E-2</v>
      </c>
      <c r="V38" s="41">
        <v>7.38146091695564E-2</v>
      </c>
      <c r="W38" s="41">
        <v>8.3908861809365798E-2</v>
      </c>
    </row>
    <row r="39" spans="1:23">
      <c r="A39" s="18" t="s">
        <v>86</v>
      </c>
      <c r="B39" s="11" t="s">
        <v>87</v>
      </c>
      <c r="C39" s="18" t="s">
        <v>12</v>
      </c>
      <c r="D39" s="49">
        <v>200811699</v>
      </c>
      <c r="E39" s="49">
        <v>231938479</v>
      </c>
      <c r="F39" s="49">
        <v>215867138</v>
      </c>
      <c r="G39" s="49">
        <v>218318552</v>
      </c>
      <c r="H39" s="49">
        <v>243766738</v>
      </c>
      <c r="I39" s="49">
        <v>204548526</v>
      </c>
      <c r="J39" s="49">
        <v>211287638</v>
      </c>
      <c r="K39" s="49">
        <v>208702970</v>
      </c>
      <c r="L39" s="49">
        <v>207316919</v>
      </c>
      <c r="M39" s="49">
        <v>218520775</v>
      </c>
      <c r="N39" s="49">
        <v>-3736827</v>
      </c>
      <c r="O39" s="49">
        <v>20650841</v>
      </c>
      <c r="P39" s="49">
        <v>7164168</v>
      </c>
      <c r="Q39" s="49">
        <v>11001633</v>
      </c>
      <c r="R39" s="49">
        <v>25245963</v>
      </c>
      <c r="S39" s="41">
        <v>-1.8608612041074401E-2</v>
      </c>
      <c r="T39" s="41">
        <v>8.9035855926260496E-2</v>
      </c>
      <c r="U39" s="41">
        <v>3.3187858357579203E-2</v>
      </c>
      <c r="V39" s="41">
        <v>5.0392570394109298E-2</v>
      </c>
      <c r="W39" s="41">
        <v>0.103566069789226</v>
      </c>
    </row>
    <row r="40" spans="1:23">
      <c r="A40" s="18" t="s">
        <v>1892</v>
      </c>
      <c r="B40" s="11" t="s">
        <v>122</v>
      </c>
      <c r="C40" s="18" t="s">
        <v>12</v>
      </c>
      <c r="D40" s="49">
        <v>54503658</v>
      </c>
      <c r="E40" s="49">
        <v>55964766</v>
      </c>
      <c r="F40" s="49">
        <v>55158378</v>
      </c>
      <c r="G40" s="49">
        <v>22576529</v>
      </c>
      <c r="H40" s="49">
        <v>56141487</v>
      </c>
      <c r="I40" s="49">
        <v>57778850</v>
      </c>
      <c r="J40" s="49">
        <v>57261064</v>
      </c>
      <c r="K40" s="49">
        <v>59230985</v>
      </c>
      <c r="L40" s="49">
        <v>23742390</v>
      </c>
      <c r="M40" s="49">
        <v>61953923</v>
      </c>
      <c r="N40" s="49">
        <v>-3275192</v>
      </c>
      <c r="O40" s="49">
        <v>-1296298</v>
      </c>
      <c r="P40" s="49">
        <v>-4072607</v>
      </c>
      <c r="Q40" s="49">
        <v>-1165861</v>
      </c>
      <c r="R40" s="49">
        <v>-5812436</v>
      </c>
      <c r="S40" s="41">
        <v>-6.0091232775605602E-2</v>
      </c>
      <c r="T40" s="41">
        <v>-2.3162752078691801E-2</v>
      </c>
      <c r="U40" s="41">
        <v>-7.3834785352100099E-2</v>
      </c>
      <c r="V40" s="41">
        <v>-5.1640400523924698E-2</v>
      </c>
      <c r="W40" s="41">
        <v>-0.10353192105510101</v>
      </c>
    </row>
    <row r="41" spans="1:23">
      <c r="A41" s="18" t="s">
        <v>88</v>
      </c>
      <c r="B41" s="11" t="s">
        <v>89</v>
      </c>
      <c r="C41" s="18" t="s">
        <v>6</v>
      </c>
      <c r="D41" s="49">
        <v>238257125</v>
      </c>
      <c r="E41" s="49">
        <v>247823735</v>
      </c>
      <c r="F41" s="49">
        <v>258306882</v>
      </c>
      <c r="G41" s="49">
        <v>256420949</v>
      </c>
      <c r="H41" s="49">
        <v>259344708</v>
      </c>
      <c r="I41" s="49">
        <v>246373166</v>
      </c>
      <c r="J41" s="49">
        <v>257439386</v>
      </c>
      <c r="K41" s="49">
        <v>268913418</v>
      </c>
      <c r="L41" s="49">
        <v>267849166</v>
      </c>
      <c r="M41" s="49">
        <v>265620585</v>
      </c>
      <c r="N41" s="49">
        <v>-8116041</v>
      </c>
      <c r="O41" s="49">
        <v>-9615651</v>
      </c>
      <c r="P41" s="49">
        <v>-10606536</v>
      </c>
      <c r="Q41" s="49">
        <v>-11428217</v>
      </c>
      <c r="R41" s="49">
        <v>-6275877</v>
      </c>
      <c r="S41" s="41">
        <v>-3.4064211091273798E-2</v>
      </c>
      <c r="T41" s="41">
        <v>-3.8800363492221601E-2</v>
      </c>
      <c r="U41" s="41">
        <v>-4.1061763116323001E-2</v>
      </c>
      <c r="V41" s="41">
        <v>-4.4568187757545501E-2</v>
      </c>
      <c r="W41" s="41">
        <v>-2.4198978449947801E-2</v>
      </c>
    </row>
    <row r="42" spans="1:23">
      <c r="A42" s="18" t="s">
        <v>90</v>
      </c>
      <c r="B42" s="11" t="s">
        <v>91</v>
      </c>
      <c r="C42" s="18" t="s">
        <v>6</v>
      </c>
      <c r="D42" s="49">
        <v>175605451</v>
      </c>
      <c r="E42" s="49">
        <v>187148385</v>
      </c>
      <c r="F42" s="49">
        <v>189542719</v>
      </c>
      <c r="G42" s="49">
        <v>195448763</v>
      </c>
      <c r="H42" s="49">
        <v>197868069</v>
      </c>
      <c r="I42" s="49">
        <v>166063291</v>
      </c>
      <c r="J42" s="49">
        <v>177513668</v>
      </c>
      <c r="K42" s="49">
        <v>183302482</v>
      </c>
      <c r="L42" s="49">
        <v>183889994</v>
      </c>
      <c r="M42" s="49">
        <v>180692902</v>
      </c>
      <c r="N42" s="49">
        <v>9542160</v>
      </c>
      <c r="O42" s="49">
        <v>9634717</v>
      </c>
      <c r="P42" s="49">
        <v>6240237</v>
      </c>
      <c r="Q42" s="49">
        <v>11558769</v>
      </c>
      <c r="R42" s="49">
        <v>17175167</v>
      </c>
      <c r="S42" s="41">
        <v>5.4338632119113398E-2</v>
      </c>
      <c r="T42" s="41">
        <v>5.1481699935588501E-2</v>
      </c>
      <c r="U42" s="41">
        <v>3.2922588812287698E-2</v>
      </c>
      <c r="V42" s="41">
        <v>5.9139637532523E-2</v>
      </c>
      <c r="W42" s="41">
        <v>8.6801104831118595E-2</v>
      </c>
    </row>
    <row r="43" spans="1:23">
      <c r="A43" s="18" t="s">
        <v>1893</v>
      </c>
      <c r="B43" s="11" t="s">
        <v>123</v>
      </c>
      <c r="C43" s="18" t="s">
        <v>12</v>
      </c>
      <c r="D43" s="49">
        <v>128634977</v>
      </c>
      <c r="E43" s="49">
        <v>131418232</v>
      </c>
      <c r="F43" s="49">
        <v>132927911</v>
      </c>
      <c r="G43" s="49">
        <v>125654878</v>
      </c>
      <c r="H43" s="49">
        <v>124920016</v>
      </c>
      <c r="I43" s="49">
        <v>123306351</v>
      </c>
      <c r="J43" s="49">
        <v>125916540</v>
      </c>
      <c r="K43" s="49">
        <v>129804116</v>
      </c>
      <c r="L43" s="49">
        <v>128743418</v>
      </c>
      <c r="M43" s="49">
        <v>128640016</v>
      </c>
      <c r="N43" s="49">
        <v>5328626</v>
      </c>
      <c r="O43" s="49">
        <v>5501692</v>
      </c>
      <c r="P43" s="49">
        <v>3123795</v>
      </c>
      <c r="Q43" s="49">
        <v>-3088540</v>
      </c>
      <c r="R43" s="49">
        <v>-3720000</v>
      </c>
      <c r="S43" s="41">
        <v>4.1424394237657501E-2</v>
      </c>
      <c r="T43" s="41">
        <v>4.1863993422160801E-2</v>
      </c>
      <c r="U43" s="41">
        <v>2.3499917936722899E-2</v>
      </c>
      <c r="V43" s="41">
        <v>-2.4579547162506502E-2</v>
      </c>
      <c r="W43" s="41">
        <v>-2.97790547833423E-2</v>
      </c>
    </row>
    <row r="44" spans="1:23">
      <c r="A44" s="18" t="s">
        <v>93</v>
      </c>
      <c r="B44" s="11" t="s">
        <v>94</v>
      </c>
      <c r="C44" s="18" t="s">
        <v>20</v>
      </c>
      <c r="D44" s="49">
        <v>269730607</v>
      </c>
      <c r="E44" s="49">
        <v>293533000</v>
      </c>
      <c r="F44" s="49">
        <v>312823000</v>
      </c>
      <c r="G44" s="49">
        <v>314348000</v>
      </c>
      <c r="H44" s="49">
        <v>326922000</v>
      </c>
      <c r="I44" s="49">
        <v>259228643</v>
      </c>
      <c r="J44" s="49">
        <v>273916000</v>
      </c>
      <c r="K44" s="49">
        <v>285516000</v>
      </c>
      <c r="L44" s="49">
        <v>289377000</v>
      </c>
      <c r="M44" s="49">
        <v>296527000</v>
      </c>
      <c r="N44" s="49">
        <v>10501964</v>
      </c>
      <c r="O44" s="49">
        <v>19617000</v>
      </c>
      <c r="P44" s="49">
        <v>27307000</v>
      </c>
      <c r="Q44" s="49">
        <v>24971000</v>
      </c>
      <c r="R44" s="49">
        <v>30395000</v>
      </c>
      <c r="S44" s="41">
        <v>3.8935010441733101E-2</v>
      </c>
      <c r="T44" s="41">
        <v>6.6830645958035395E-2</v>
      </c>
      <c r="U44" s="41">
        <v>8.7292174808118295E-2</v>
      </c>
      <c r="V44" s="41">
        <v>7.94374387621362E-2</v>
      </c>
      <c r="W44" s="41">
        <v>9.2973247441285697E-2</v>
      </c>
    </row>
    <row r="45" spans="1:23">
      <c r="A45" s="18" t="s">
        <v>95</v>
      </c>
      <c r="B45" s="11" t="s">
        <v>96</v>
      </c>
      <c r="C45" s="18" t="s">
        <v>6</v>
      </c>
      <c r="D45" s="49">
        <v>33543000</v>
      </c>
      <c r="E45" s="49">
        <v>33139000</v>
      </c>
      <c r="F45" s="49">
        <v>29526000</v>
      </c>
      <c r="G45" s="49">
        <v>27063000</v>
      </c>
      <c r="H45" s="49">
        <v>36669000</v>
      </c>
      <c r="I45" s="49">
        <v>34070000</v>
      </c>
      <c r="J45" s="49">
        <v>38144000</v>
      </c>
      <c r="K45" s="49">
        <v>36229000</v>
      </c>
      <c r="L45" s="49">
        <v>32465000</v>
      </c>
      <c r="M45" s="49">
        <v>33443000</v>
      </c>
      <c r="N45" s="49">
        <v>-527000</v>
      </c>
      <c r="O45" s="49">
        <v>-5005000</v>
      </c>
      <c r="P45" s="49">
        <v>-6703000</v>
      </c>
      <c r="Q45" s="49">
        <v>-5402000</v>
      </c>
      <c r="R45" s="49">
        <v>3226000</v>
      </c>
      <c r="S45" s="41">
        <v>-1.5711176698566E-2</v>
      </c>
      <c r="T45" s="41">
        <v>-0.151030507860829</v>
      </c>
      <c r="U45" s="41">
        <v>-0.227020253336043</v>
      </c>
      <c r="V45" s="41">
        <v>-0.199608321324317</v>
      </c>
      <c r="W45" s="41">
        <v>8.7976219695110297E-2</v>
      </c>
    </row>
    <row r="46" spans="1:23">
      <c r="A46" s="18" t="s">
        <v>1894</v>
      </c>
      <c r="B46" s="11" t="s">
        <v>124</v>
      </c>
      <c r="C46" s="18" t="s">
        <v>6</v>
      </c>
      <c r="D46" s="49">
        <v>44771415</v>
      </c>
      <c r="E46" s="49">
        <v>44607951</v>
      </c>
      <c r="F46" s="49">
        <v>44985667</v>
      </c>
      <c r="G46" s="49">
        <v>17258373</v>
      </c>
      <c r="H46" s="49">
        <v>44208738</v>
      </c>
      <c r="I46" s="49">
        <v>45199027</v>
      </c>
      <c r="J46" s="49">
        <v>44003788</v>
      </c>
      <c r="K46" s="49">
        <v>45793032</v>
      </c>
      <c r="L46" s="49">
        <v>17452021</v>
      </c>
      <c r="M46" s="49">
        <v>45829781</v>
      </c>
      <c r="N46" s="49">
        <v>-427612</v>
      </c>
      <c r="O46" s="49">
        <v>604163</v>
      </c>
      <c r="P46" s="49">
        <v>-807365</v>
      </c>
      <c r="Q46" s="49">
        <v>-193648</v>
      </c>
      <c r="R46" s="49">
        <v>-1621043</v>
      </c>
      <c r="S46" s="41">
        <v>-9.5510048096536602E-3</v>
      </c>
      <c r="T46" s="41">
        <v>1.35438410968484E-2</v>
      </c>
      <c r="U46" s="41">
        <v>-1.7947160814576799E-2</v>
      </c>
      <c r="V46" s="41">
        <v>-1.1220524669388001E-2</v>
      </c>
      <c r="W46" s="41">
        <v>-3.6667932027374298E-2</v>
      </c>
    </row>
    <row r="47" spans="1:23">
      <c r="A47" s="18" t="s">
        <v>97</v>
      </c>
      <c r="B47" s="11" t="s">
        <v>98</v>
      </c>
      <c r="C47" s="18" t="s">
        <v>32</v>
      </c>
      <c r="D47" s="49">
        <v>179140000</v>
      </c>
      <c r="E47" s="49">
        <v>187462000</v>
      </c>
      <c r="F47" s="49">
        <v>198036000</v>
      </c>
      <c r="G47" s="49">
        <v>202910000</v>
      </c>
      <c r="H47" s="49">
        <v>218649000</v>
      </c>
      <c r="I47" s="49">
        <v>172553000</v>
      </c>
      <c r="J47" s="49">
        <v>181419000</v>
      </c>
      <c r="K47" s="49">
        <v>189795000</v>
      </c>
      <c r="L47" s="49">
        <v>194244000</v>
      </c>
      <c r="M47" s="49">
        <v>206984000</v>
      </c>
      <c r="N47" s="49">
        <v>6587000</v>
      </c>
      <c r="O47" s="49">
        <v>6043000</v>
      </c>
      <c r="P47" s="49">
        <v>8241000</v>
      </c>
      <c r="Q47" s="49">
        <v>8666000</v>
      </c>
      <c r="R47" s="49">
        <v>11665000</v>
      </c>
      <c r="S47" s="41">
        <v>3.6770123925421498E-2</v>
      </c>
      <c r="T47" s="41">
        <v>3.2235866468937703E-2</v>
      </c>
      <c r="U47" s="41">
        <v>4.1613646003756902E-2</v>
      </c>
      <c r="V47" s="41">
        <v>4.27085900152777E-2</v>
      </c>
      <c r="W47" s="41">
        <v>5.3350346903027202E-2</v>
      </c>
    </row>
    <row r="48" spans="1:23">
      <c r="A48" s="18" t="s">
        <v>99</v>
      </c>
      <c r="B48" s="11" t="s">
        <v>100</v>
      </c>
      <c r="C48" s="18" t="s">
        <v>6</v>
      </c>
      <c r="D48" s="49">
        <v>337752000</v>
      </c>
      <c r="E48" s="49">
        <v>360443000</v>
      </c>
      <c r="F48" s="49">
        <v>384618000</v>
      </c>
      <c r="G48" s="49">
        <v>397018000</v>
      </c>
      <c r="H48" s="49">
        <v>429263000</v>
      </c>
      <c r="I48" s="49">
        <v>324882000</v>
      </c>
      <c r="J48" s="49">
        <v>346355000</v>
      </c>
      <c r="K48" s="49">
        <v>365365000</v>
      </c>
      <c r="L48" s="49">
        <v>377385000</v>
      </c>
      <c r="M48" s="49">
        <v>398069000</v>
      </c>
      <c r="N48" s="49">
        <v>12870000</v>
      </c>
      <c r="O48" s="49">
        <v>14088000</v>
      </c>
      <c r="P48" s="49">
        <v>19253000</v>
      </c>
      <c r="Q48" s="49">
        <v>19633000</v>
      </c>
      <c r="R48" s="49">
        <v>31194000</v>
      </c>
      <c r="S48" s="41">
        <v>3.81048816883394E-2</v>
      </c>
      <c r="T48" s="41">
        <v>3.9085236778075898E-2</v>
      </c>
      <c r="U48" s="41">
        <v>5.0057459609274699E-2</v>
      </c>
      <c r="V48" s="41">
        <v>4.94511583857659E-2</v>
      </c>
      <c r="W48" s="41">
        <v>7.26687368815854E-2</v>
      </c>
    </row>
    <row r="49" spans="1:23">
      <c r="A49" s="18" t="s">
        <v>101</v>
      </c>
      <c r="B49" s="11" t="s">
        <v>102</v>
      </c>
      <c r="C49" s="18" t="s">
        <v>12</v>
      </c>
      <c r="D49" s="49">
        <v>53786485</v>
      </c>
      <c r="E49" s="49">
        <v>55536566</v>
      </c>
      <c r="F49" s="49">
        <v>53659830</v>
      </c>
      <c r="G49" s="49">
        <v>53289491</v>
      </c>
      <c r="H49" s="49">
        <v>58542144</v>
      </c>
      <c r="I49" s="49">
        <v>54080648</v>
      </c>
      <c r="J49" s="49">
        <v>56380697</v>
      </c>
      <c r="K49" s="49">
        <v>55637392</v>
      </c>
      <c r="L49" s="49">
        <v>54985763</v>
      </c>
      <c r="M49" s="49">
        <v>57155997</v>
      </c>
      <c r="N49" s="49">
        <v>-294163</v>
      </c>
      <c r="O49" s="49">
        <v>-844131</v>
      </c>
      <c r="P49" s="49">
        <v>-1977562</v>
      </c>
      <c r="Q49" s="49">
        <v>-1696272</v>
      </c>
      <c r="R49" s="49">
        <v>1386147</v>
      </c>
      <c r="S49" s="41">
        <v>-5.4690876341891501E-3</v>
      </c>
      <c r="T49" s="41">
        <v>-1.5199553389743299E-2</v>
      </c>
      <c r="U49" s="41">
        <v>-3.6853676204341303E-2</v>
      </c>
      <c r="V49" s="41">
        <v>-3.1831266693840302E-2</v>
      </c>
      <c r="W49" s="41">
        <v>2.36777628096436E-2</v>
      </c>
    </row>
    <row r="50" spans="1:23">
      <c r="A50" s="18" t="s">
        <v>103</v>
      </c>
      <c r="B50" s="11" t="s">
        <v>104</v>
      </c>
      <c r="C50" s="18" t="s">
        <v>12</v>
      </c>
      <c r="D50" s="49">
        <v>64261626</v>
      </c>
      <c r="E50" s="49">
        <v>59276251</v>
      </c>
      <c r="F50" s="49">
        <v>61872837</v>
      </c>
      <c r="G50" s="49">
        <v>61629863</v>
      </c>
      <c r="H50" s="49">
        <v>63530867</v>
      </c>
      <c r="I50" s="49">
        <v>59927047</v>
      </c>
      <c r="J50" s="49">
        <v>62361984</v>
      </c>
      <c r="K50" s="49">
        <v>65837347</v>
      </c>
      <c r="L50" s="49">
        <v>63429482</v>
      </c>
      <c r="M50" s="49">
        <v>58444044</v>
      </c>
      <c r="N50" s="49">
        <v>4334579</v>
      </c>
      <c r="O50" s="49">
        <v>-3085733</v>
      </c>
      <c r="P50" s="49">
        <v>-3964510</v>
      </c>
      <c r="Q50" s="49">
        <v>-1799619</v>
      </c>
      <c r="R50" s="49">
        <v>5086823</v>
      </c>
      <c r="S50" s="41">
        <v>6.7452059180699894E-2</v>
      </c>
      <c r="T50" s="41">
        <v>-5.2056817830803799E-2</v>
      </c>
      <c r="U50" s="41">
        <v>-6.4075128800058098E-2</v>
      </c>
      <c r="V50" s="41">
        <v>-2.9200438105793002E-2</v>
      </c>
      <c r="W50" s="41">
        <v>8.0068527948784302E-2</v>
      </c>
    </row>
    <row r="51" spans="1:23">
      <c r="A51" s="18" t="s">
        <v>105</v>
      </c>
      <c r="B51" s="11" t="s">
        <v>106</v>
      </c>
      <c r="C51" s="18" t="s">
        <v>12</v>
      </c>
      <c r="D51" s="49">
        <v>438880000</v>
      </c>
      <c r="E51" s="49">
        <v>439787000</v>
      </c>
      <c r="F51" s="49">
        <v>426806000</v>
      </c>
      <c r="G51" s="49">
        <v>423393000</v>
      </c>
      <c r="H51" s="49">
        <v>446801000</v>
      </c>
      <c r="I51" s="49">
        <v>436067000</v>
      </c>
      <c r="J51" s="49">
        <v>433174000</v>
      </c>
      <c r="K51" s="49">
        <v>432003000</v>
      </c>
      <c r="L51" s="49">
        <v>437524000</v>
      </c>
      <c r="M51" s="49">
        <v>454847000</v>
      </c>
      <c r="N51" s="49">
        <v>2813000</v>
      </c>
      <c r="O51" s="49">
        <v>6613000</v>
      </c>
      <c r="P51" s="49">
        <v>-5197000</v>
      </c>
      <c r="Q51" s="49">
        <v>-14131000</v>
      </c>
      <c r="R51" s="49">
        <v>-8046000</v>
      </c>
      <c r="S51" s="41">
        <v>6.4094969012030599E-3</v>
      </c>
      <c r="T51" s="41">
        <v>1.50368246446575E-2</v>
      </c>
      <c r="U51" s="41">
        <v>-1.21764923642123E-2</v>
      </c>
      <c r="V51" s="41">
        <v>-3.3375610839102197E-2</v>
      </c>
      <c r="W51" s="41">
        <v>-1.8008016991904699E-2</v>
      </c>
    </row>
    <row r="52" spans="1:23">
      <c r="A52" s="18" t="s">
        <v>108</v>
      </c>
      <c r="B52" s="11" t="s">
        <v>109</v>
      </c>
      <c r="C52" s="18" t="s">
        <v>6</v>
      </c>
      <c r="D52" s="49">
        <v>295739618</v>
      </c>
      <c r="E52" s="49">
        <v>318880477</v>
      </c>
      <c r="F52" s="49">
        <v>319428863</v>
      </c>
      <c r="G52" s="49">
        <v>318028878</v>
      </c>
      <c r="H52" s="49">
        <v>332598000</v>
      </c>
      <c r="I52" s="49">
        <v>299583517</v>
      </c>
      <c r="J52" s="49">
        <v>316585130</v>
      </c>
      <c r="K52" s="49">
        <v>315718145</v>
      </c>
      <c r="L52" s="49">
        <v>310903382</v>
      </c>
      <c r="M52" s="49">
        <v>320046000</v>
      </c>
      <c r="N52" s="49">
        <v>-3843899</v>
      </c>
      <c r="O52" s="49">
        <v>2295347</v>
      </c>
      <c r="P52" s="49">
        <v>3710718</v>
      </c>
      <c r="Q52" s="49">
        <v>7125496</v>
      </c>
      <c r="R52" s="49">
        <v>12552000</v>
      </c>
      <c r="S52" s="41">
        <v>-1.2997578836393801E-2</v>
      </c>
      <c r="T52" s="41">
        <v>7.1981421427690599E-3</v>
      </c>
      <c r="U52" s="41">
        <v>1.16167273212252E-2</v>
      </c>
      <c r="V52" s="41">
        <v>2.24051854813009E-2</v>
      </c>
      <c r="W52" s="41">
        <v>3.7739252791658399E-2</v>
      </c>
    </row>
    <row r="53" spans="1:23">
      <c r="A53" s="18" t="s">
        <v>1895</v>
      </c>
      <c r="B53" s="11" t="s">
        <v>125</v>
      </c>
      <c r="C53" s="18" t="s">
        <v>12</v>
      </c>
      <c r="D53" s="49">
        <v>105395053</v>
      </c>
      <c r="E53" s="49">
        <v>110041496</v>
      </c>
      <c r="F53" s="49">
        <v>103555288</v>
      </c>
      <c r="G53" s="49">
        <v>98591082</v>
      </c>
      <c r="H53" s="49">
        <v>98740306</v>
      </c>
      <c r="I53" s="49">
        <v>108072805</v>
      </c>
      <c r="J53" s="49">
        <v>111801613</v>
      </c>
      <c r="K53" s="49">
        <v>109483693</v>
      </c>
      <c r="L53" s="49">
        <v>117136635</v>
      </c>
      <c r="M53" s="49">
        <v>104163306</v>
      </c>
      <c r="N53" s="49">
        <v>-2677752</v>
      </c>
      <c r="O53" s="49">
        <v>-1760117</v>
      </c>
      <c r="P53" s="49">
        <v>-5928405</v>
      </c>
      <c r="Q53" s="49">
        <v>-18545553</v>
      </c>
      <c r="R53" s="49">
        <v>-5423000</v>
      </c>
      <c r="S53" s="41">
        <v>-2.5406809179174698E-2</v>
      </c>
      <c r="T53" s="41">
        <v>-1.5995029729512202E-2</v>
      </c>
      <c r="U53" s="41">
        <v>-5.7248694050273899E-2</v>
      </c>
      <c r="V53" s="41">
        <v>-0.188105786281968</v>
      </c>
      <c r="W53" s="41">
        <v>-5.49218472140445E-2</v>
      </c>
    </row>
    <row r="54" spans="1:23">
      <c r="A54" s="18" t="s">
        <v>110</v>
      </c>
      <c r="B54" s="11" t="s">
        <v>111</v>
      </c>
      <c r="C54" s="18" t="s">
        <v>20</v>
      </c>
      <c r="D54" s="49">
        <v>299017897</v>
      </c>
      <c r="E54" s="49">
        <v>318698617</v>
      </c>
      <c r="F54" s="49">
        <v>337751148</v>
      </c>
      <c r="G54" s="49">
        <v>328317802</v>
      </c>
      <c r="H54" s="49">
        <v>350794473</v>
      </c>
      <c r="I54" s="49">
        <v>276821140</v>
      </c>
      <c r="J54" s="49">
        <v>291906313</v>
      </c>
      <c r="K54" s="49">
        <v>307334486</v>
      </c>
      <c r="L54" s="49">
        <v>305638980</v>
      </c>
      <c r="M54" s="49">
        <v>316086052</v>
      </c>
      <c r="N54" s="49">
        <v>22196757</v>
      </c>
      <c r="O54" s="49">
        <v>26792304</v>
      </c>
      <c r="P54" s="49">
        <v>30416662</v>
      </c>
      <c r="Q54" s="49">
        <v>22678822</v>
      </c>
      <c r="R54" s="49">
        <v>34708421</v>
      </c>
      <c r="S54" s="41">
        <v>7.4232202228350197E-2</v>
      </c>
      <c r="T54" s="41">
        <v>8.4067838926329602E-2</v>
      </c>
      <c r="U54" s="41">
        <v>9.0056428172377398E-2</v>
      </c>
      <c r="V54" s="41">
        <v>6.9075821846541194E-2</v>
      </c>
      <c r="W54" s="41">
        <v>9.8942325696220398E-2</v>
      </c>
    </row>
    <row r="55" spans="1:23">
      <c r="A55" s="18" t="s">
        <v>112</v>
      </c>
      <c r="B55" s="11" t="s">
        <v>113</v>
      </c>
      <c r="C55" s="18" t="s">
        <v>12</v>
      </c>
      <c r="D55" s="49">
        <v>131524000</v>
      </c>
      <c r="E55" s="49">
        <v>135720405</v>
      </c>
      <c r="F55" s="49">
        <v>142869000</v>
      </c>
      <c r="G55" s="49">
        <v>139259000</v>
      </c>
      <c r="H55" s="49"/>
      <c r="I55" s="49">
        <v>134805000</v>
      </c>
      <c r="J55" s="49">
        <v>134937405</v>
      </c>
      <c r="K55" s="49">
        <v>143282000</v>
      </c>
      <c r="L55" s="49">
        <v>145859000</v>
      </c>
      <c r="M55" s="49"/>
      <c r="N55" s="49">
        <v>-3281000</v>
      </c>
      <c r="O55" s="49">
        <v>783000</v>
      </c>
      <c r="P55" s="49">
        <v>-413000</v>
      </c>
      <c r="Q55" s="49">
        <v>-6600000</v>
      </c>
      <c r="R55" s="49"/>
      <c r="S55" s="41">
        <v>-2.4946017456889999E-2</v>
      </c>
      <c r="T55" s="41">
        <v>5.7692135534078296E-3</v>
      </c>
      <c r="U55" s="41">
        <v>-2.8907600669144501E-3</v>
      </c>
      <c r="V55" s="41">
        <v>-4.73937052542385E-2</v>
      </c>
      <c r="W55" s="41"/>
    </row>
    <row r="56" spans="1:23">
      <c r="A56" s="18" t="s">
        <v>114</v>
      </c>
      <c r="B56" s="11" t="s">
        <v>115</v>
      </c>
      <c r="C56" s="18" t="s">
        <v>12</v>
      </c>
      <c r="D56" s="49">
        <v>196238064</v>
      </c>
      <c r="E56" s="49">
        <v>202040187</v>
      </c>
      <c r="F56" s="49">
        <v>219237074</v>
      </c>
      <c r="G56" s="49">
        <v>219585710</v>
      </c>
      <c r="H56" s="49">
        <v>239515178</v>
      </c>
      <c r="I56" s="49">
        <v>201396157</v>
      </c>
      <c r="J56" s="49">
        <v>199810505</v>
      </c>
      <c r="K56" s="49">
        <v>199546978</v>
      </c>
      <c r="L56" s="49">
        <v>203502922</v>
      </c>
      <c r="M56" s="49">
        <v>213960322</v>
      </c>
      <c r="N56" s="49">
        <v>-5158093</v>
      </c>
      <c r="O56" s="49">
        <v>2229682</v>
      </c>
      <c r="P56" s="49">
        <v>19690096</v>
      </c>
      <c r="Q56" s="49">
        <v>16082788</v>
      </c>
      <c r="R56" s="49">
        <v>25554856</v>
      </c>
      <c r="S56" s="41">
        <v>-2.6284875089269098E-2</v>
      </c>
      <c r="T56" s="41">
        <v>1.10358341729312E-2</v>
      </c>
      <c r="U56" s="41">
        <v>8.9811890118548093E-2</v>
      </c>
      <c r="V56" s="41">
        <v>7.3241505560630499E-2</v>
      </c>
      <c r="W56" s="41">
        <v>0.106694098525982</v>
      </c>
    </row>
    <row r="57" spans="1:23">
      <c r="A57" s="18" t="s">
        <v>117</v>
      </c>
      <c r="B57" s="11" t="s">
        <v>118</v>
      </c>
      <c r="C57" s="18" t="s">
        <v>6</v>
      </c>
      <c r="D57" s="49">
        <v>354133062</v>
      </c>
      <c r="E57" s="49">
        <v>385275990</v>
      </c>
      <c r="F57" s="49">
        <v>420826331</v>
      </c>
      <c r="G57" s="49">
        <v>435611504</v>
      </c>
      <c r="H57" s="49">
        <v>455395915</v>
      </c>
      <c r="I57" s="49">
        <v>353416138</v>
      </c>
      <c r="J57" s="49">
        <v>390734344</v>
      </c>
      <c r="K57" s="49">
        <v>411202185</v>
      </c>
      <c r="L57" s="49">
        <v>426549903</v>
      </c>
      <c r="M57" s="49">
        <v>451220235</v>
      </c>
      <c r="N57" s="49">
        <v>716924</v>
      </c>
      <c r="O57" s="49">
        <v>-5458354</v>
      </c>
      <c r="P57" s="49">
        <v>9624146</v>
      </c>
      <c r="Q57" s="49">
        <v>9061601</v>
      </c>
      <c r="R57" s="49">
        <v>4175680</v>
      </c>
      <c r="S57" s="41">
        <v>2.0244480872559701E-3</v>
      </c>
      <c r="T57" s="41">
        <v>-1.4167386864673301E-2</v>
      </c>
      <c r="U57" s="41">
        <v>2.2869638354449801E-2</v>
      </c>
      <c r="V57" s="41">
        <v>2.0802024089795399E-2</v>
      </c>
      <c r="W57" s="41">
        <v>9.1693400455733105E-3</v>
      </c>
    </row>
    <row r="58" spans="1:23">
      <c r="A58" s="18" t="s">
        <v>119</v>
      </c>
      <c r="B58" s="11" t="s">
        <v>120</v>
      </c>
      <c r="C58" s="18" t="s">
        <v>12</v>
      </c>
      <c r="D58" s="49">
        <v>598021544</v>
      </c>
      <c r="E58" s="49">
        <v>615962365</v>
      </c>
      <c r="F58" s="49">
        <v>648743050</v>
      </c>
      <c r="G58" s="49">
        <v>682131969</v>
      </c>
      <c r="H58" s="49">
        <v>709737429</v>
      </c>
      <c r="I58" s="49">
        <v>589891974</v>
      </c>
      <c r="J58" s="49">
        <v>603653952</v>
      </c>
      <c r="K58" s="49">
        <v>623750710</v>
      </c>
      <c r="L58" s="49">
        <v>648172207</v>
      </c>
      <c r="M58" s="49">
        <v>664010726</v>
      </c>
      <c r="N58" s="49">
        <v>8129570</v>
      </c>
      <c r="O58" s="49">
        <v>12308413</v>
      </c>
      <c r="P58" s="49">
        <v>24992340</v>
      </c>
      <c r="Q58" s="49">
        <v>33959762</v>
      </c>
      <c r="R58" s="49">
        <v>45726703</v>
      </c>
      <c r="S58" s="41">
        <v>1.35941089105646E-2</v>
      </c>
      <c r="T58" s="41">
        <v>1.9982410776021999E-2</v>
      </c>
      <c r="U58" s="41">
        <v>3.85242508570997E-2</v>
      </c>
      <c r="V58" s="41">
        <v>4.9784738941036202E-2</v>
      </c>
      <c r="W58" s="41">
        <v>6.4427633560805206E-2</v>
      </c>
    </row>
    <row r="59" spans="1:23">
      <c r="A59" s="18" t="s">
        <v>1910</v>
      </c>
      <c r="B59" s="18" t="s">
        <v>137</v>
      </c>
      <c r="C59" s="18" t="s">
        <v>20</v>
      </c>
      <c r="D59" s="50">
        <v>116625787</v>
      </c>
      <c r="E59" s="50">
        <v>120049510</v>
      </c>
      <c r="F59" s="50">
        <v>118941563</v>
      </c>
      <c r="G59" s="50">
        <v>110630234</v>
      </c>
      <c r="H59" s="50">
        <v>109686111</v>
      </c>
      <c r="I59" s="50">
        <v>115291138</v>
      </c>
      <c r="J59" s="50">
        <v>114348509</v>
      </c>
      <c r="K59" s="50">
        <v>116330131</v>
      </c>
      <c r="L59" s="50">
        <v>111911234</v>
      </c>
      <c r="M59" s="50">
        <v>119712111</v>
      </c>
      <c r="N59" s="50">
        <v>1334649</v>
      </c>
      <c r="O59" s="50">
        <v>5701001</v>
      </c>
      <c r="P59" s="50">
        <v>2611432</v>
      </c>
      <c r="Q59" s="50">
        <v>-1281000</v>
      </c>
      <c r="R59" s="50">
        <v>-10026000</v>
      </c>
      <c r="S59" s="44">
        <v>1.14438584667386E-2</v>
      </c>
      <c r="T59" s="44">
        <v>4.74887486004733E-2</v>
      </c>
      <c r="U59" s="44">
        <v>2.1955588392595801E-2</v>
      </c>
      <c r="V59" s="44">
        <v>-1.1579113174432901E-2</v>
      </c>
      <c r="W59" s="44">
        <v>-9.1406285705580306E-2</v>
      </c>
    </row>
    <row r="60" spans="1:23">
      <c r="A60" s="18" t="s">
        <v>1912</v>
      </c>
      <c r="B60" s="18" t="s">
        <v>139</v>
      </c>
      <c r="C60" s="18" t="s">
        <v>12</v>
      </c>
      <c r="D60" s="50">
        <v>184324608</v>
      </c>
      <c r="E60" s="50">
        <v>197337787</v>
      </c>
      <c r="F60" s="50">
        <v>198534437</v>
      </c>
      <c r="G60" s="50">
        <v>183031453</v>
      </c>
      <c r="H60" s="50">
        <v>224593007</v>
      </c>
      <c r="I60" s="50">
        <v>184316191</v>
      </c>
      <c r="J60" s="50">
        <v>184346949</v>
      </c>
      <c r="K60" s="50">
        <v>185807876</v>
      </c>
      <c r="L60" s="50">
        <v>182923629</v>
      </c>
      <c r="M60" s="50">
        <v>228543007</v>
      </c>
      <c r="N60" s="50">
        <v>8417</v>
      </c>
      <c r="O60" s="50">
        <v>12990838</v>
      </c>
      <c r="P60" s="50">
        <v>12726561</v>
      </c>
      <c r="Q60" s="50">
        <v>107824</v>
      </c>
      <c r="R60" s="50">
        <v>-3950000</v>
      </c>
      <c r="S60" s="44">
        <v>4.5664005969295203E-5</v>
      </c>
      <c r="T60" s="44">
        <v>6.5830463579689399E-2</v>
      </c>
      <c r="U60" s="44">
        <v>6.41025365287132E-2</v>
      </c>
      <c r="V60" s="44">
        <v>5.8910093447162905E-4</v>
      </c>
      <c r="W60" s="44">
        <v>-1.7587368604045601E-2</v>
      </c>
    </row>
    <row r="61" spans="1:23">
      <c r="A61" s="18" t="s">
        <v>1911</v>
      </c>
      <c r="B61" s="18" t="s">
        <v>138</v>
      </c>
      <c r="C61" s="18" t="s">
        <v>12</v>
      </c>
      <c r="D61" s="50">
        <v>150669397</v>
      </c>
      <c r="E61" s="50">
        <v>147185586</v>
      </c>
      <c r="F61" s="50">
        <v>154246063</v>
      </c>
      <c r="G61" s="50">
        <v>153743280</v>
      </c>
      <c r="H61" s="50">
        <v>187880976</v>
      </c>
      <c r="I61" s="50">
        <v>148692822</v>
      </c>
      <c r="J61" s="50">
        <v>141169429</v>
      </c>
      <c r="K61" s="50">
        <v>149409234</v>
      </c>
      <c r="L61" s="50">
        <v>155941539</v>
      </c>
      <c r="M61" s="50">
        <v>190738594</v>
      </c>
      <c r="N61" s="50">
        <v>1976575</v>
      </c>
      <c r="O61" s="50">
        <v>6016157</v>
      </c>
      <c r="P61" s="50">
        <v>4836829</v>
      </c>
      <c r="Q61" s="50">
        <v>-2198259</v>
      </c>
      <c r="R61" s="50">
        <v>-2857618</v>
      </c>
      <c r="S61" s="44">
        <v>1.31186228879644E-2</v>
      </c>
      <c r="T61" s="44">
        <v>4.0874634286539403E-2</v>
      </c>
      <c r="U61" s="44">
        <v>3.1357876537827699E-2</v>
      </c>
      <c r="V61" s="44">
        <v>-1.4298244450098901E-2</v>
      </c>
      <c r="W61" s="44">
        <v>-1.5209725118736901E-2</v>
      </c>
    </row>
    <row r="62" spans="1:23">
      <c r="A62" s="18" t="s">
        <v>1913</v>
      </c>
      <c r="B62" s="18" t="s">
        <v>140</v>
      </c>
      <c r="C62" s="18" t="s">
        <v>6</v>
      </c>
      <c r="D62" s="50">
        <v>150407067</v>
      </c>
      <c r="E62" s="50">
        <v>160336303</v>
      </c>
      <c r="F62" s="50">
        <v>169060104</v>
      </c>
      <c r="G62" s="50">
        <v>155653361</v>
      </c>
      <c r="H62" s="50">
        <v>180688512</v>
      </c>
      <c r="I62" s="50">
        <v>156221249</v>
      </c>
      <c r="J62" s="50">
        <v>156443470</v>
      </c>
      <c r="K62" s="50">
        <v>165612104</v>
      </c>
      <c r="L62" s="50">
        <v>159930125</v>
      </c>
      <c r="M62" s="50">
        <v>189177472</v>
      </c>
      <c r="N62" s="50">
        <v>-5814182</v>
      </c>
      <c r="O62" s="50">
        <v>3892833</v>
      </c>
      <c r="P62" s="50">
        <v>3448000</v>
      </c>
      <c r="Q62" s="50">
        <v>-4276764</v>
      </c>
      <c r="R62" s="50">
        <v>-8488960</v>
      </c>
      <c r="S62" s="44">
        <v>-3.8656308616137003E-2</v>
      </c>
      <c r="T62" s="44">
        <v>2.42791740059018E-2</v>
      </c>
      <c r="U62" s="44">
        <v>2.03951134443878E-2</v>
      </c>
      <c r="V62" s="44">
        <v>-2.7476207211484499E-2</v>
      </c>
      <c r="W62" s="44">
        <v>-4.6981182732856903E-2</v>
      </c>
    </row>
    <row r="63" spans="1:23">
      <c r="A63" s="18" t="s">
        <v>1914</v>
      </c>
      <c r="B63" s="18" t="s">
        <v>141</v>
      </c>
      <c r="C63" s="18" t="s">
        <v>12</v>
      </c>
      <c r="D63" s="50">
        <v>133393598</v>
      </c>
      <c r="E63" s="50">
        <v>144562214</v>
      </c>
      <c r="F63" s="50">
        <v>153309743</v>
      </c>
      <c r="G63" s="50">
        <v>163712127</v>
      </c>
      <c r="H63" s="50">
        <v>202491232</v>
      </c>
      <c r="I63" s="50">
        <v>134470635</v>
      </c>
      <c r="J63" s="50">
        <v>133935144</v>
      </c>
      <c r="K63" s="50">
        <v>140132397</v>
      </c>
      <c r="L63" s="50">
        <v>151048127</v>
      </c>
      <c r="M63" s="50">
        <v>177096232</v>
      </c>
      <c r="N63" s="50">
        <v>-1077037</v>
      </c>
      <c r="O63" s="50">
        <v>10627070</v>
      </c>
      <c r="P63" s="50">
        <v>13177346</v>
      </c>
      <c r="Q63" s="50">
        <v>12664000</v>
      </c>
      <c r="R63" s="50">
        <v>25395000</v>
      </c>
      <c r="S63" s="44">
        <v>-8.0741281152038498E-3</v>
      </c>
      <c r="T63" s="44">
        <v>7.3512086636968593E-2</v>
      </c>
      <c r="U63" s="44">
        <v>8.5952436825883896E-2</v>
      </c>
      <c r="V63" s="44">
        <v>7.7355295738109897E-2</v>
      </c>
      <c r="W63" s="44">
        <v>0.12541283762844599</v>
      </c>
    </row>
    <row r="64" spans="1:23">
      <c r="A64" s="18" t="s">
        <v>1915</v>
      </c>
      <c r="B64" s="18" t="s">
        <v>143</v>
      </c>
      <c r="C64" s="18" t="s">
        <v>20</v>
      </c>
      <c r="D64" s="50">
        <v>362054561</v>
      </c>
      <c r="E64" s="50">
        <v>381838924</v>
      </c>
      <c r="F64" s="50">
        <v>414631036</v>
      </c>
      <c r="G64" s="50">
        <v>264067000</v>
      </c>
      <c r="H64" s="50">
        <v>306131650</v>
      </c>
      <c r="I64" s="50">
        <v>363538490</v>
      </c>
      <c r="J64" s="50">
        <v>359503255</v>
      </c>
      <c r="K64" s="50">
        <v>389795031</v>
      </c>
      <c r="L64" s="50">
        <v>284997000</v>
      </c>
      <c r="M64" s="50">
        <v>307445299</v>
      </c>
      <c r="N64" s="50">
        <v>-1483929</v>
      </c>
      <c r="O64" s="50">
        <v>22335669</v>
      </c>
      <c r="P64" s="50">
        <v>24836005</v>
      </c>
      <c r="Q64" s="50">
        <v>-20930000</v>
      </c>
      <c r="R64" s="50">
        <v>-1313649</v>
      </c>
      <c r="S64" s="44">
        <v>-4.0986336310785999E-3</v>
      </c>
      <c r="T64" s="44">
        <v>5.8495002987175797E-2</v>
      </c>
      <c r="U64" s="44">
        <v>5.9899049621553201E-2</v>
      </c>
      <c r="V64" s="44">
        <v>-7.9260187755380296E-2</v>
      </c>
      <c r="W64" s="44">
        <v>-4.2911244231035898E-3</v>
      </c>
    </row>
    <row r="65" spans="1:23">
      <c r="A65" s="18" t="s">
        <v>126</v>
      </c>
      <c r="B65" s="11" t="s">
        <v>127</v>
      </c>
      <c r="C65" s="18" t="s">
        <v>6</v>
      </c>
      <c r="D65" s="49">
        <v>147467187</v>
      </c>
      <c r="E65" s="49">
        <v>143662048</v>
      </c>
      <c r="F65" s="49">
        <v>166502447</v>
      </c>
      <c r="G65" s="49">
        <v>164067939</v>
      </c>
      <c r="H65" s="49">
        <v>173649385</v>
      </c>
      <c r="I65" s="49">
        <v>138236568</v>
      </c>
      <c r="J65" s="49">
        <v>143580473</v>
      </c>
      <c r="K65" s="49">
        <v>148183849</v>
      </c>
      <c r="L65" s="49">
        <v>148128998</v>
      </c>
      <c r="M65" s="49">
        <v>153167948</v>
      </c>
      <c r="N65" s="49">
        <v>9230619</v>
      </c>
      <c r="O65" s="49">
        <v>81575</v>
      </c>
      <c r="P65" s="49">
        <v>18318598</v>
      </c>
      <c r="Q65" s="49">
        <v>15938941</v>
      </c>
      <c r="R65" s="49">
        <v>20481437</v>
      </c>
      <c r="S65" s="41">
        <v>6.2594392608845306E-2</v>
      </c>
      <c r="T65" s="41">
        <v>5.6782567933320795E-4</v>
      </c>
      <c r="U65" s="41">
        <v>0.110019992679147</v>
      </c>
      <c r="V65" s="41">
        <v>9.7148419716541895E-2</v>
      </c>
      <c r="W65" s="41">
        <v>0.117947074790965</v>
      </c>
    </row>
    <row r="66" spans="1:23">
      <c r="A66" s="18" t="s">
        <v>129</v>
      </c>
      <c r="B66" s="11" t="s">
        <v>130</v>
      </c>
      <c r="C66" s="18" t="s">
        <v>29</v>
      </c>
      <c r="D66" s="49">
        <v>579582000</v>
      </c>
      <c r="E66" s="49">
        <v>606875000</v>
      </c>
      <c r="F66" s="49">
        <v>642928000</v>
      </c>
      <c r="G66" s="49">
        <v>672239000</v>
      </c>
      <c r="H66" s="49">
        <v>673340374</v>
      </c>
      <c r="I66" s="49">
        <v>594255000</v>
      </c>
      <c r="J66" s="49">
        <v>620125000</v>
      </c>
      <c r="K66" s="49">
        <v>637643000</v>
      </c>
      <c r="L66" s="49">
        <v>664989000</v>
      </c>
      <c r="M66" s="49">
        <v>663334374</v>
      </c>
      <c r="N66" s="49">
        <v>-14673000</v>
      </c>
      <c r="O66" s="49">
        <v>-13250000</v>
      </c>
      <c r="P66" s="49">
        <v>5285000</v>
      </c>
      <c r="Q66" s="49">
        <v>7250000</v>
      </c>
      <c r="R66" s="49">
        <v>10006000</v>
      </c>
      <c r="S66" s="41">
        <v>-2.5316521217015001E-2</v>
      </c>
      <c r="T66" s="41">
        <v>-2.1833161688980401E-2</v>
      </c>
      <c r="U66" s="41">
        <v>8.2202050618420692E-3</v>
      </c>
      <c r="V66" s="41">
        <v>1.07848547912275E-2</v>
      </c>
      <c r="W66" s="41">
        <v>1.4860240654453899E-2</v>
      </c>
    </row>
    <row r="67" spans="1:23">
      <c r="A67" s="18" t="s">
        <v>131</v>
      </c>
      <c r="B67" s="11" t="s">
        <v>132</v>
      </c>
      <c r="C67" s="18" t="s">
        <v>29</v>
      </c>
      <c r="D67" s="49">
        <v>1244187417</v>
      </c>
      <c r="E67" s="49">
        <v>1329777803</v>
      </c>
      <c r="F67" s="49">
        <v>1399924977</v>
      </c>
      <c r="G67" s="49">
        <v>1372919260</v>
      </c>
      <c r="H67" s="49">
        <v>1396086598</v>
      </c>
      <c r="I67" s="49">
        <v>1191057863</v>
      </c>
      <c r="J67" s="49">
        <v>1259162426</v>
      </c>
      <c r="K67" s="49">
        <v>1342754157</v>
      </c>
      <c r="L67" s="49">
        <v>1330067136</v>
      </c>
      <c r="M67" s="49">
        <v>1368281720</v>
      </c>
      <c r="N67" s="49">
        <v>53129554</v>
      </c>
      <c r="O67" s="49">
        <v>70615377</v>
      </c>
      <c r="P67" s="49">
        <v>57170820</v>
      </c>
      <c r="Q67" s="49">
        <v>42852124</v>
      </c>
      <c r="R67" s="49">
        <v>27804878</v>
      </c>
      <c r="S67" s="41">
        <v>4.2702211318055801E-2</v>
      </c>
      <c r="T67" s="41">
        <v>5.3103140119116599E-2</v>
      </c>
      <c r="U67" s="41">
        <v>4.0838488447084799E-2</v>
      </c>
      <c r="V67" s="41">
        <v>3.12124137584027E-2</v>
      </c>
      <c r="W67" s="41">
        <v>1.9916298917153599E-2</v>
      </c>
    </row>
    <row r="68" spans="1:23">
      <c r="A68" s="18" t="s">
        <v>133</v>
      </c>
      <c r="B68" s="11" t="s">
        <v>134</v>
      </c>
      <c r="C68" s="18" t="s">
        <v>6</v>
      </c>
      <c r="D68" s="49">
        <v>242712774</v>
      </c>
      <c r="E68" s="49">
        <v>254991379</v>
      </c>
      <c r="F68" s="49">
        <v>266717638</v>
      </c>
      <c r="G68" s="49">
        <v>270566896</v>
      </c>
      <c r="H68" s="49">
        <v>294287928</v>
      </c>
      <c r="I68" s="49">
        <v>235129345</v>
      </c>
      <c r="J68" s="49">
        <v>244985427</v>
      </c>
      <c r="K68" s="49">
        <v>258418074</v>
      </c>
      <c r="L68" s="49">
        <v>259943018</v>
      </c>
      <c r="M68" s="49">
        <v>273143811</v>
      </c>
      <c r="N68" s="49">
        <v>7583429</v>
      </c>
      <c r="O68" s="49">
        <v>10005952</v>
      </c>
      <c r="P68" s="49">
        <v>8299564</v>
      </c>
      <c r="Q68" s="49">
        <v>10623878</v>
      </c>
      <c r="R68" s="49">
        <v>21144117</v>
      </c>
      <c r="S68" s="41">
        <v>3.1244457697970199E-2</v>
      </c>
      <c r="T68" s="41">
        <v>3.9240354082715902E-2</v>
      </c>
      <c r="U68" s="41">
        <v>3.1117417139094501E-2</v>
      </c>
      <c r="V68" s="41">
        <v>3.9265254386479001E-2</v>
      </c>
      <c r="W68" s="41">
        <v>7.1848400794748205E-2</v>
      </c>
    </row>
    <row r="69" spans="1:23">
      <c r="A69" s="18" t="s">
        <v>135</v>
      </c>
      <c r="B69" s="11" t="s">
        <v>136</v>
      </c>
      <c r="C69" s="18" t="s">
        <v>12</v>
      </c>
      <c r="D69" s="49">
        <v>63604722</v>
      </c>
      <c r="E69" s="49">
        <v>70741000</v>
      </c>
      <c r="F69" s="49">
        <v>89582000</v>
      </c>
      <c r="G69" s="49">
        <v>91720000</v>
      </c>
      <c r="H69" s="49">
        <v>96531000</v>
      </c>
      <c r="I69" s="49">
        <v>62901988</v>
      </c>
      <c r="J69" s="49">
        <v>70301000</v>
      </c>
      <c r="K69" s="49">
        <v>88401000</v>
      </c>
      <c r="L69" s="49">
        <v>89812000</v>
      </c>
      <c r="M69" s="49">
        <v>88955000</v>
      </c>
      <c r="N69" s="49">
        <v>702734</v>
      </c>
      <c r="O69" s="49">
        <v>440000</v>
      </c>
      <c r="P69" s="49">
        <v>1181000</v>
      </c>
      <c r="Q69" s="49">
        <v>1908000</v>
      </c>
      <c r="R69" s="49">
        <v>7576000</v>
      </c>
      <c r="S69" s="41">
        <v>1.10484564337849E-2</v>
      </c>
      <c r="T69" s="41">
        <v>6.2198724926138997E-3</v>
      </c>
      <c r="U69" s="41">
        <v>1.31834520327744E-2</v>
      </c>
      <c r="V69" s="41">
        <v>2.08024422154383E-2</v>
      </c>
      <c r="W69" s="41">
        <v>7.8482560006629995E-2</v>
      </c>
    </row>
    <row r="70" spans="1:23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44"/>
      <c r="T70" s="44"/>
      <c r="U70" s="44"/>
      <c r="V70" s="44"/>
      <c r="W70" s="44"/>
    </row>
    <row r="71" spans="1:23">
      <c r="A71" s="51" t="s">
        <v>2013</v>
      </c>
      <c r="B71" s="48"/>
      <c r="C71" s="48"/>
      <c r="D71" s="48"/>
      <c r="E71" s="50"/>
      <c r="F71" s="48"/>
      <c r="G71" s="50"/>
      <c r="H71" s="48"/>
      <c r="I71" s="50"/>
      <c r="J71" s="48"/>
      <c r="K71" s="50"/>
      <c r="L71" s="48"/>
      <c r="M71" s="50"/>
      <c r="N71" s="48"/>
      <c r="O71" s="50"/>
      <c r="P71" s="48"/>
      <c r="Q71" s="50"/>
      <c r="R71" s="48"/>
      <c r="S71" s="44"/>
      <c r="T71" s="47"/>
      <c r="U71" s="44"/>
      <c r="V71" s="47"/>
      <c r="W71" s="44"/>
    </row>
    <row r="72" spans="1:23">
      <c r="A72" s="18" t="s">
        <v>2009</v>
      </c>
      <c r="B72" s="18" t="s">
        <v>144</v>
      </c>
      <c r="C72" s="18" t="s">
        <v>20</v>
      </c>
      <c r="D72" s="49">
        <v>116625787</v>
      </c>
      <c r="E72" s="49">
        <v>120049510</v>
      </c>
      <c r="F72" s="49">
        <v>118941563</v>
      </c>
      <c r="G72" s="49">
        <v>110630234</v>
      </c>
      <c r="H72" s="49">
        <v>109686111</v>
      </c>
      <c r="I72" s="49">
        <v>115291138</v>
      </c>
      <c r="J72" s="49">
        <v>114348509</v>
      </c>
      <c r="K72" s="49">
        <v>116330131</v>
      </c>
      <c r="L72" s="49">
        <v>111911234</v>
      </c>
      <c r="M72" s="49">
        <v>119712111</v>
      </c>
      <c r="N72" s="49">
        <v>1334649</v>
      </c>
      <c r="O72" s="49">
        <v>5701001</v>
      </c>
      <c r="P72" s="49">
        <v>2611432</v>
      </c>
      <c r="Q72" s="49">
        <v>-1281000</v>
      </c>
      <c r="R72" s="49">
        <v>-10026000</v>
      </c>
      <c r="S72" s="41">
        <v>1.14438584667386E-2</v>
      </c>
      <c r="T72" s="41">
        <v>4.74887486004733E-2</v>
      </c>
      <c r="U72" s="41">
        <v>2.1955588392595801E-2</v>
      </c>
      <c r="V72" s="41">
        <v>-1.1579113174432901E-2</v>
      </c>
      <c r="W72" s="41">
        <v>-9.1406285705580306E-2</v>
      </c>
    </row>
    <row r="73" spans="1:23">
      <c r="A73" s="18" t="s">
        <v>1906</v>
      </c>
      <c r="B73" s="18" t="s">
        <v>146</v>
      </c>
      <c r="C73" s="18" t="s">
        <v>12</v>
      </c>
      <c r="D73" s="49">
        <v>184324608</v>
      </c>
      <c r="E73" s="49">
        <v>197337787</v>
      </c>
      <c r="F73" s="49">
        <v>198534437</v>
      </c>
      <c r="G73" s="49">
        <v>183031453</v>
      </c>
      <c r="H73" s="49">
        <v>224593007</v>
      </c>
      <c r="I73" s="49">
        <v>184316191</v>
      </c>
      <c r="J73" s="49">
        <v>184346949</v>
      </c>
      <c r="K73" s="49">
        <v>185807876</v>
      </c>
      <c r="L73" s="49">
        <v>182923629</v>
      </c>
      <c r="M73" s="49">
        <v>228543007</v>
      </c>
      <c r="N73" s="49">
        <v>8417</v>
      </c>
      <c r="O73" s="49">
        <v>12990838</v>
      </c>
      <c r="P73" s="49">
        <v>12726561</v>
      </c>
      <c r="Q73" s="49">
        <v>107824</v>
      </c>
      <c r="R73" s="49">
        <v>-3950000</v>
      </c>
      <c r="S73" s="41">
        <v>4.5664005969295203E-5</v>
      </c>
      <c r="T73" s="41">
        <v>6.5830463579689399E-2</v>
      </c>
      <c r="U73" s="41">
        <v>6.41025365287132E-2</v>
      </c>
      <c r="V73" s="41">
        <v>5.8910093447162905E-4</v>
      </c>
      <c r="W73" s="41">
        <v>-1.7587368604045601E-2</v>
      </c>
    </row>
    <row r="74" spans="1:23">
      <c r="A74" s="18" t="s">
        <v>1972</v>
      </c>
      <c r="B74" s="18" t="s">
        <v>145</v>
      </c>
      <c r="C74" s="18" t="s">
        <v>12</v>
      </c>
      <c r="D74" s="49">
        <v>150669397</v>
      </c>
      <c r="E74" s="49">
        <v>147185586</v>
      </c>
      <c r="F74" s="49">
        <v>154246063</v>
      </c>
      <c r="G74" s="49">
        <v>153743280</v>
      </c>
      <c r="H74" s="49">
        <v>187880976</v>
      </c>
      <c r="I74" s="49">
        <v>148692822</v>
      </c>
      <c r="J74" s="49">
        <v>141169429</v>
      </c>
      <c r="K74" s="49">
        <v>149409234</v>
      </c>
      <c r="L74" s="49">
        <v>155941539</v>
      </c>
      <c r="M74" s="49">
        <v>190738594</v>
      </c>
      <c r="N74" s="49">
        <v>1976575</v>
      </c>
      <c r="O74" s="49">
        <v>6016157</v>
      </c>
      <c r="P74" s="49">
        <v>4836829</v>
      </c>
      <c r="Q74" s="49">
        <v>-2198259</v>
      </c>
      <c r="R74" s="49">
        <v>-2857618</v>
      </c>
      <c r="S74" s="41">
        <v>1.31186228879644E-2</v>
      </c>
      <c r="T74" s="41">
        <v>4.0874634286539403E-2</v>
      </c>
      <c r="U74" s="41">
        <v>3.1357876537827699E-2</v>
      </c>
      <c r="V74" s="41">
        <v>-1.4298244450098901E-2</v>
      </c>
      <c r="W74" s="41">
        <v>-1.5209725118736901E-2</v>
      </c>
    </row>
    <row r="75" spans="1:23">
      <c r="A75" s="18" t="s">
        <v>1907</v>
      </c>
      <c r="B75" s="18" t="s">
        <v>147</v>
      </c>
      <c r="C75" s="18" t="s">
        <v>6</v>
      </c>
      <c r="D75" s="49">
        <v>150407067</v>
      </c>
      <c r="E75" s="49">
        <v>160336303</v>
      </c>
      <c r="F75" s="49">
        <v>169060104</v>
      </c>
      <c r="G75" s="49">
        <v>155653361</v>
      </c>
      <c r="H75" s="49">
        <v>180688512</v>
      </c>
      <c r="I75" s="49">
        <v>156221249</v>
      </c>
      <c r="J75" s="49">
        <v>156443470</v>
      </c>
      <c r="K75" s="49">
        <v>165612104</v>
      </c>
      <c r="L75" s="49">
        <v>159930125</v>
      </c>
      <c r="M75" s="49">
        <v>189177472</v>
      </c>
      <c r="N75" s="49">
        <v>-5814182</v>
      </c>
      <c r="O75" s="49">
        <v>3892833</v>
      </c>
      <c r="P75" s="49">
        <v>3448000</v>
      </c>
      <c r="Q75" s="49">
        <v>-4276764</v>
      </c>
      <c r="R75" s="49">
        <v>-8488960</v>
      </c>
      <c r="S75" s="41">
        <v>-3.8656308616137003E-2</v>
      </c>
      <c r="T75" s="41">
        <v>2.42791740059018E-2</v>
      </c>
      <c r="U75" s="41">
        <v>2.03951134443878E-2</v>
      </c>
      <c r="V75" s="41">
        <v>-2.7476207211484499E-2</v>
      </c>
      <c r="W75" s="41">
        <v>-4.6981182732856903E-2</v>
      </c>
    </row>
    <row r="76" spans="1:23">
      <c r="A76" s="18" t="s">
        <v>2010</v>
      </c>
      <c r="B76" s="18" t="s">
        <v>148</v>
      </c>
      <c r="C76" s="18" t="s">
        <v>12</v>
      </c>
      <c r="D76" s="49">
        <v>133393598</v>
      </c>
      <c r="E76" s="49">
        <v>144562214</v>
      </c>
      <c r="F76" s="49">
        <v>153309743</v>
      </c>
      <c r="G76" s="49">
        <v>163712127</v>
      </c>
      <c r="H76" s="49">
        <v>202491232</v>
      </c>
      <c r="I76" s="49">
        <v>134470635</v>
      </c>
      <c r="J76" s="49">
        <v>133935144</v>
      </c>
      <c r="K76" s="49">
        <v>140132397</v>
      </c>
      <c r="L76" s="49">
        <v>151048127</v>
      </c>
      <c r="M76" s="49">
        <v>177096232</v>
      </c>
      <c r="N76" s="49">
        <v>-1077037</v>
      </c>
      <c r="O76" s="49">
        <v>10627070</v>
      </c>
      <c r="P76" s="49">
        <v>13177346</v>
      </c>
      <c r="Q76" s="49">
        <v>12664000</v>
      </c>
      <c r="R76" s="49">
        <v>25395000</v>
      </c>
      <c r="S76" s="41">
        <v>-8.0741281152038498E-3</v>
      </c>
      <c r="T76" s="41">
        <v>7.3512086636968593E-2</v>
      </c>
      <c r="U76" s="41">
        <v>8.5952436825883896E-2</v>
      </c>
      <c r="V76" s="41">
        <v>7.7355295738109897E-2</v>
      </c>
      <c r="W76" s="41">
        <v>0.12541283762844599</v>
      </c>
    </row>
    <row r="77" spans="1:23">
      <c r="A77" s="18" t="s">
        <v>1974</v>
      </c>
      <c r="B77" s="18" t="s">
        <v>149</v>
      </c>
      <c r="C77" s="18" t="s">
        <v>20</v>
      </c>
      <c r="D77" s="49">
        <v>362054561</v>
      </c>
      <c r="E77" s="49">
        <v>381838924</v>
      </c>
      <c r="F77" s="49">
        <v>414631036</v>
      </c>
      <c r="G77" s="49">
        <v>264067000</v>
      </c>
      <c r="H77" s="49">
        <v>306131650</v>
      </c>
      <c r="I77" s="49">
        <v>363538490</v>
      </c>
      <c r="J77" s="49">
        <v>359503255</v>
      </c>
      <c r="K77" s="49">
        <v>389795031</v>
      </c>
      <c r="L77" s="49">
        <v>284997000</v>
      </c>
      <c r="M77" s="49">
        <v>307445299</v>
      </c>
      <c r="N77" s="49">
        <v>-1483929</v>
      </c>
      <c r="O77" s="49">
        <v>22335669</v>
      </c>
      <c r="P77" s="49">
        <v>24836005</v>
      </c>
      <c r="Q77" s="49">
        <v>-20930000</v>
      </c>
      <c r="R77" s="49">
        <v>-1313649</v>
      </c>
      <c r="S77" s="41">
        <v>-4.0986336310785999E-3</v>
      </c>
      <c r="T77" s="41">
        <v>5.8495002987175797E-2</v>
      </c>
      <c r="U77" s="41">
        <v>5.9899049621553201E-2</v>
      </c>
      <c r="V77" s="41">
        <v>-7.9260187755380296E-2</v>
      </c>
      <c r="W77" s="41">
        <v>-4.2911244231035898E-3</v>
      </c>
    </row>
  </sheetData>
  <sortState ref="A3:KR75">
    <sortCondition ref="A3:A75"/>
  </sortState>
  <mergeCells count="4">
    <mergeCell ref="D1:H1"/>
    <mergeCell ref="I1:M1"/>
    <mergeCell ref="N1:R1"/>
    <mergeCell ref="S1:W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03"/>
  <sheetViews>
    <sheetView zoomScale="90" zoomScaleNormal="90" workbookViewId="0"/>
  </sheetViews>
  <sheetFormatPr defaultRowHeight="12.75"/>
  <cols>
    <col min="1" max="1" width="9.140625" style="15"/>
    <col min="2" max="2" width="22.7109375" style="15" bestFit="1" customWidth="1"/>
    <col min="3" max="3" width="9.140625" style="15"/>
    <col min="4" max="4" width="27" style="15" bestFit="1" customWidth="1"/>
    <col min="5" max="16384" width="9.140625" style="15"/>
  </cols>
  <sheetData>
    <row r="2" spans="1:4">
      <c r="A2" s="9" t="s">
        <v>1806</v>
      </c>
      <c r="B2" s="9" t="s">
        <v>1805</v>
      </c>
      <c r="C2" s="9" t="s">
        <v>2</v>
      </c>
      <c r="D2" s="9" t="s">
        <v>2012</v>
      </c>
    </row>
    <row r="3" spans="1:4">
      <c r="A3" s="15" t="s">
        <v>1636</v>
      </c>
      <c r="B3" s="15" t="s">
        <v>965</v>
      </c>
      <c r="C3" s="15" t="s">
        <v>589</v>
      </c>
      <c r="D3" s="15" t="s">
        <v>116</v>
      </c>
    </row>
    <row r="4" spans="1:4">
      <c r="A4" s="15" t="s">
        <v>1483</v>
      </c>
      <c r="B4" s="15" t="s">
        <v>877</v>
      </c>
      <c r="C4" s="15" t="s">
        <v>589</v>
      </c>
      <c r="D4" s="15" t="s">
        <v>67</v>
      </c>
    </row>
    <row r="5" spans="1:4">
      <c r="A5" s="15" t="s">
        <v>1372</v>
      </c>
      <c r="B5" s="15" t="s">
        <v>795</v>
      </c>
      <c r="C5" s="15" t="s">
        <v>589</v>
      </c>
      <c r="D5" s="15" t="s">
        <v>50</v>
      </c>
    </row>
    <row r="6" spans="1:4">
      <c r="A6" s="15" t="s">
        <v>1782</v>
      </c>
      <c r="B6" s="15" t="s">
        <v>1086</v>
      </c>
      <c r="C6" s="15" t="s">
        <v>589</v>
      </c>
      <c r="D6" s="15" t="s">
        <v>121</v>
      </c>
    </row>
    <row r="7" spans="1:4">
      <c r="A7" s="15" t="s">
        <v>1201</v>
      </c>
      <c r="B7" s="15" t="s">
        <v>652</v>
      </c>
      <c r="C7" s="15" t="s">
        <v>589</v>
      </c>
      <c r="D7" s="15" t="s">
        <v>23</v>
      </c>
    </row>
    <row r="8" spans="1:4">
      <c r="A8" s="15" t="s">
        <v>1104</v>
      </c>
      <c r="B8" s="15" t="s">
        <v>588</v>
      </c>
      <c r="C8" s="15" t="s">
        <v>589</v>
      </c>
      <c r="D8" s="15" t="s">
        <v>15</v>
      </c>
    </row>
    <row r="9" spans="1:4">
      <c r="A9" s="15" t="s">
        <v>1548</v>
      </c>
      <c r="B9" s="15" t="s">
        <v>924</v>
      </c>
      <c r="C9" s="15" t="s">
        <v>589</v>
      </c>
      <c r="D9" s="15" t="s">
        <v>26</v>
      </c>
    </row>
    <row r="10" spans="1:4">
      <c r="A10" s="15" t="s">
        <v>1454</v>
      </c>
      <c r="B10" s="15" t="s">
        <v>851</v>
      </c>
      <c r="C10" s="15" t="s">
        <v>589</v>
      </c>
      <c r="D10" s="15" t="s">
        <v>5</v>
      </c>
    </row>
    <row r="11" spans="1:4">
      <c r="A11" s="15" t="s">
        <v>1105</v>
      </c>
      <c r="B11" s="15" t="s">
        <v>590</v>
      </c>
      <c r="C11" s="15" t="s">
        <v>589</v>
      </c>
      <c r="D11" s="15" t="s">
        <v>15</v>
      </c>
    </row>
    <row r="12" spans="1:4">
      <c r="A12" s="15" t="s">
        <v>1106</v>
      </c>
      <c r="B12" s="15" t="s">
        <v>590</v>
      </c>
      <c r="C12" s="15" t="s">
        <v>589</v>
      </c>
      <c r="D12" s="15" t="s">
        <v>15</v>
      </c>
    </row>
    <row r="13" spans="1:4">
      <c r="A13" s="15" t="s">
        <v>1107</v>
      </c>
      <c r="B13" s="15" t="s">
        <v>590</v>
      </c>
      <c r="C13" s="15" t="s">
        <v>589</v>
      </c>
      <c r="D13" s="15" t="s">
        <v>15</v>
      </c>
    </row>
    <row r="14" spans="1:4">
      <c r="A14" s="15" t="s">
        <v>1402</v>
      </c>
      <c r="B14" s="15" t="s">
        <v>821</v>
      </c>
      <c r="C14" s="15" t="s">
        <v>589</v>
      </c>
      <c r="D14" s="15" t="s">
        <v>74</v>
      </c>
    </row>
    <row r="15" spans="1:4">
      <c r="A15" s="15" t="s">
        <v>1403</v>
      </c>
      <c r="B15" s="15" t="s">
        <v>821</v>
      </c>
      <c r="C15" s="15" t="s">
        <v>589</v>
      </c>
      <c r="D15" s="15" t="s">
        <v>74</v>
      </c>
    </row>
    <row r="16" spans="1:4">
      <c r="A16" s="15" t="s">
        <v>1444</v>
      </c>
      <c r="B16" s="15" t="s">
        <v>821</v>
      </c>
      <c r="C16" s="15" t="s">
        <v>589</v>
      </c>
      <c r="D16" s="15" t="s">
        <v>74</v>
      </c>
    </row>
    <row r="17" spans="1:4">
      <c r="A17" s="15" t="s">
        <v>1678</v>
      </c>
      <c r="B17" s="15" t="s">
        <v>998</v>
      </c>
      <c r="C17" s="15" t="s">
        <v>589</v>
      </c>
      <c r="D17" s="15" t="s">
        <v>50</v>
      </c>
    </row>
    <row r="18" spans="1:4">
      <c r="A18" s="15" t="s">
        <v>1680</v>
      </c>
      <c r="B18" s="15" t="s">
        <v>998</v>
      </c>
      <c r="C18" s="15" t="s">
        <v>589</v>
      </c>
      <c r="D18" s="15" t="s">
        <v>50</v>
      </c>
    </row>
    <row r="19" spans="1:4">
      <c r="A19" s="15" t="s">
        <v>1679</v>
      </c>
      <c r="B19" s="15" t="s">
        <v>999</v>
      </c>
      <c r="C19" s="15" t="s">
        <v>589</v>
      </c>
      <c r="D19" s="15" t="s">
        <v>50</v>
      </c>
    </row>
    <row r="20" spans="1:4">
      <c r="A20" s="15" t="s">
        <v>1267</v>
      </c>
      <c r="B20" s="15" t="s">
        <v>715</v>
      </c>
      <c r="C20" s="15" t="s">
        <v>589</v>
      </c>
      <c r="D20" s="15" t="s">
        <v>11</v>
      </c>
    </row>
    <row r="21" spans="1:4">
      <c r="A21" s="15" t="s">
        <v>1268</v>
      </c>
      <c r="B21" s="15" t="s">
        <v>716</v>
      </c>
      <c r="C21" s="15" t="s">
        <v>589</v>
      </c>
      <c r="D21" s="15" t="s">
        <v>11</v>
      </c>
    </row>
    <row r="22" spans="1:4">
      <c r="A22" s="15" t="s">
        <v>1237</v>
      </c>
      <c r="B22" s="15" t="s">
        <v>685</v>
      </c>
      <c r="C22" s="15" t="s">
        <v>589</v>
      </c>
      <c r="D22" s="15" t="s">
        <v>15</v>
      </c>
    </row>
    <row r="23" spans="1:4">
      <c r="A23" s="15" t="s">
        <v>1373</v>
      </c>
      <c r="B23" s="15" t="s">
        <v>796</v>
      </c>
      <c r="C23" s="15" t="s">
        <v>589</v>
      </c>
      <c r="D23" s="15" t="s">
        <v>79</v>
      </c>
    </row>
    <row r="24" spans="1:4">
      <c r="A24" s="15" t="s">
        <v>1202</v>
      </c>
      <c r="B24" s="15" t="s">
        <v>653</v>
      </c>
      <c r="C24" s="15" t="s">
        <v>589</v>
      </c>
      <c r="D24" s="15" t="s">
        <v>23</v>
      </c>
    </row>
    <row r="25" spans="1:4">
      <c r="A25" s="15" t="s">
        <v>1761</v>
      </c>
      <c r="B25" s="15" t="s">
        <v>1074</v>
      </c>
      <c r="C25" s="15" t="s">
        <v>589</v>
      </c>
      <c r="D25" s="15" t="s">
        <v>142</v>
      </c>
    </row>
    <row r="26" spans="1:4">
      <c r="A26" s="15" t="s">
        <v>1238</v>
      </c>
      <c r="B26" s="15" t="s">
        <v>686</v>
      </c>
      <c r="C26" s="15" t="s">
        <v>589</v>
      </c>
      <c r="D26" s="15" t="s">
        <v>11</v>
      </c>
    </row>
    <row r="27" spans="1:4">
      <c r="A27" s="15" t="s">
        <v>1762</v>
      </c>
      <c r="B27" s="15" t="s">
        <v>1075</v>
      </c>
      <c r="C27" s="15" t="s">
        <v>589</v>
      </c>
      <c r="D27" s="15" t="s">
        <v>128</v>
      </c>
    </row>
    <row r="28" spans="1:4">
      <c r="A28" s="15" t="s">
        <v>1791</v>
      </c>
      <c r="B28" s="15" t="s">
        <v>1091</v>
      </c>
      <c r="C28" s="15" t="s">
        <v>589</v>
      </c>
      <c r="D28" s="15" t="s">
        <v>128</v>
      </c>
    </row>
    <row r="29" spans="1:4">
      <c r="A29" s="15" t="s">
        <v>1293</v>
      </c>
      <c r="B29" s="15" t="s">
        <v>738</v>
      </c>
      <c r="C29" s="15" t="s">
        <v>589</v>
      </c>
      <c r="D29" s="15" t="s">
        <v>11</v>
      </c>
    </row>
    <row r="30" spans="1:4">
      <c r="A30" s="15" t="s">
        <v>1673</v>
      </c>
      <c r="B30" s="15" t="s">
        <v>994</v>
      </c>
      <c r="C30" s="15" t="s">
        <v>589</v>
      </c>
      <c r="D30" s="15" t="s">
        <v>26</v>
      </c>
    </row>
    <row r="31" spans="1:4">
      <c r="A31" s="15" t="s">
        <v>1614</v>
      </c>
      <c r="B31" s="15" t="s">
        <v>949</v>
      </c>
      <c r="C31" s="15" t="s">
        <v>589</v>
      </c>
      <c r="D31" s="15" t="s">
        <v>116</v>
      </c>
    </row>
    <row r="32" spans="1:4">
      <c r="A32" s="15" t="s">
        <v>1269</v>
      </c>
      <c r="B32" s="15" t="s">
        <v>717</v>
      </c>
      <c r="C32" s="15" t="s">
        <v>589</v>
      </c>
      <c r="D32" s="15" t="s">
        <v>50</v>
      </c>
    </row>
    <row r="33" spans="1:4">
      <c r="A33" s="15" t="s">
        <v>1665</v>
      </c>
      <c r="B33" s="15" t="s">
        <v>986</v>
      </c>
      <c r="C33" s="15" t="s">
        <v>589</v>
      </c>
      <c r="D33" s="15" t="s">
        <v>26</v>
      </c>
    </row>
    <row r="34" spans="1:4">
      <c r="A34" s="15" t="s">
        <v>1271</v>
      </c>
      <c r="B34" s="15" t="s">
        <v>719</v>
      </c>
      <c r="C34" s="15" t="s">
        <v>589</v>
      </c>
      <c r="D34" s="15" t="s">
        <v>11</v>
      </c>
    </row>
    <row r="35" spans="1:4">
      <c r="A35" s="15" t="s">
        <v>1721</v>
      </c>
      <c r="B35" s="15" t="s">
        <v>1036</v>
      </c>
      <c r="C35" s="15" t="s">
        <v>589</v>
      </c>
      <c r="D35" s="15" t="s">
        <v>41</v>
      </c>
    </row>
    <row r="36" spans="1:4">
      <c r="A36" s="15" t="s">
        <v>1108</v>
      </c>
      <c r="B36" s="15" t="s">
        <v>591</v>
      </c>
      <c r="C36" s="15" t="s">
        <v>589</v>
      </c>
      <c r="D36" s="15" t="s">
        <v>11</v>
      </c>
    </row>
    <row r="37" spans="1:4">
      <c r="A37" s="15" t="s">
        <v>1203</v>
      </c>
      <c r="B37" s="15" t="s">
        <v>654</v>
      </c>
      <c r="C37" s="15" t="s">
        <v>589</v>
      </c>
      <c r="D37" s="15" t="s">
        <v>23</v>
      </c>
    </row>
    <row r="38" spans="1:4">
      <c r="A38" s="15" t="s">
        <v>1374</v>
      </c>
      <c r="B38" s="15" t="s">
        <v>797</v>
      </c>
      <c r="C38" s="15" t="s">
        <v>589</v>
      </c>
      <c r="D38" s="15" t="s">
        <v>50</v>
      </c>
    </row>
    <row r="39" spans="1:4">
      <c r="A39" s="15" t="s">
        <v>1109</v>
      </c>
      <c r="B39" s="15" t="s">
        <v>592</v>
      </c>
      <c r="C39" s="15" t="s">
        <v>589</v>
      </c>
      <c r="D39" s="15" t="s">
        <v>15</v>
      </c>
    </row>
    <row r="40" spans="1:4">
      <c r="A40" s="15" t="s">
        <v>1484</v>
      </c>
      <c r="B40" s="15" t="s">
        <v>878</v>
      </c>
      <c r="C40" s="15" t="s">
        <v>589</v>
      </c>
      <c r="D40" s="15" t="s">
        <v>79</v>
      </c>
    </row>
    <row r="41" spans="1:4">
      <c r="A41" s="15" t="s">
        <v>1682</v>
      </c>
      <c r="B41" s="15" t="s">
        <v>1000</v>
      </c>
      <c r="C41" s="15" t="s">
        <v>589</v>
      </c>
      <c r="D41" s="15" t="s">
        <v>26</v>
      </c>
    </row>
    <row r="42" spans="1:4">
      <c r="A42" s="15" t="s">
        <v>1800</v>
      </c>
      <c r="B42" s="15" t="s">
        <v>1100</v>
      </c>
      <c r="C42" s="15" t="s">
        <v>589</v>
      </c>
      <c r="D42" s="15" t="s">
        <v>116</v>
      </c>
    </row>
    <row r="43" spans="1:4">
      <c r="A43" s="15" t="s">
        <v>1204</v>
      </c>
      <c r="B43" s="15" t="s">
        <v>655</v>
      </c>
      <c r="C43" s="15" t="s">
        <v>589</v>
      </c>
      <c r="D43" s="15" t="s">
        <v>23</v>
      </c>
    </row>
    <row r="44" spans="1:4">
      <c r="A44" s="15" t="s">
        <v>1294</v>
      </c>
      <c r="B44" s="15" t="s">
        <v>739</v>
      </c>
      <c r="C44" s="15" t="s">
        <v>589</v>
      </c>
      <c r="D44" s="15" t="s">
        <v>11</v>
      </c>
    </row>
    <row r="45" spans="1:4">
      <c r="A45" s="15" t="s">
        <v>1239</v>
      </c>
      <c r="B45" s="15" t="s">
        <v>687</v>
      </c>
      <c r="C45" s="15" t="s">
        <v>589</v>
      </c>
      <c r="D45" s="15" t="s">
        <v>15</v>
      </c>
    </row>
    <row r="46" spans="1:4">
      <c r="A46" s="15" t="s">
        <v>1455</v>
      </c>
      <c r="B46" s="15" t="s">
        <v>852</v>
      </c>
      <c r="C46" s="15" t="s">
        <v>589</v>
      </c>
      <c r="D46" s="15" t="s">
        <v>107</v>
      </c>
    </row>
    <row r="47" spans="1:4">
      <c r="A47" s="15" t="s">
        <v>1406</v>
      </c>
      <c r="B47" s="15" t="s">
        <v>822</v>
      </c>
      <c r="C47" s="15" t="s">
        <v>589</v>
      </c>
      <c r="D47" s="15" t="s">
        <v>50</v>
      </c>
    </row>
    <row r="48" spans="1:4">
      <c r="A48" s="15" t="s">
        <v>1407</v>
      </c>
      <c r="B48" s="15" t="s">
        <v>822</v>
      </c>
      <c r="C48" s="15" t="s">
        <v>589</v>
      </c>
      <c r="D48" s="15" t="s">
        <v>50</v>
      </c>
    </row>
    <row r="49" spans="1:4">
      <c r="A49" s="15" t="s">
        <v>1295</v>
      </c>
      <c r="B49" s="15" t="s">
        <v>740</v>
      </c>
      <c r="C49" s="15" t="s">
        <v>589</v>
      </c>
      <c r="D49" s="15" t="s">
        <v>79</v>
      </c>
    </row>
    <row r="50" spans="1:4">
      <c r="A50" s="15" t="s">
        <v>1110</v>
      </c>
      <c r="B50" s="15" t="s">
        <v>593</v>
      </c>
      <c r="C50" s="15" t="s">
        <v>589</v>
      </c>
      <c r="D50" s="15" t="s">
        <v>15</v>
      </c>
    </row>
    <row r="51" spans="1:4">
      <c r="A51" s="15" t="s">
        <v>1376</v>
      </c>
      <c r="B51" s="15" t="s">
        <v>799</v>
      </c>
      <c r="C51" s="15" t="s">
        <v>589</v>
      </c>
      <c r="D51" s="15" t="s">
        <v>79</v>
      </c>
    </row>
    <row r="52" spans="1:4">
      <c r="A52" s="15" t="s">
        <v>1111</v>
      </c>
      <c r="B52" s="15" t="s">
        <v>594</v>
      </c>
      <c r="C52" s="15" t="s">
        <v>589</v>
      </c>
      <c r="D52" s="15" t="s">
        <v>15</v>
      </c>
    </row>
    <row r="53" spans="1:4">
      <c r="A53" s="15" t="s">
        <v>1522</v>
      </c>
      <c r="B53" s="15" t="s">
        <v>914</v>
      </c>
      <c r="C53" s="15" t="s">
        <v>589</v>
      </c>
      <c r="D53" s="15" t="s">
        <v>26</v>
      </c>
    </row>
    <row r="54" spans="1:4">
      <c r="A54" s="15" t="s">
        <v>1523</v>
      </c>
      <c r="B54" s="15" t="s">
        <v>914</v>
      </c>
      <c r="C54" s="15" t="s">
        <v>589</v>
      </c>
      <c r="D54" s="15" t="s">
        <v>26</v>
      </c>
    </row>
    <row r="55" spans="1:4">
      <c r="A55" s="15" t="s">
        <v>1524</v>
      </c>
      <c r="B55" s="15" t="s">
        <v>914</v>
      </c>
      <c r="C55" s="15" t="s">
        <v>589</v>
      </c>
      <c r="D55" s="15" t="s">
        <v>26</v>
      </c>
    </row>
    <row r="56" spans="1:4">
      <c r="A56" s="15" t="s">
        <v>1525</v>
      </c>
      <c r="B56" s="15" t="s">
        <v>914</v>
      </c>
      <c r="C56" s="15" t="s">
        <v>589</v>
      </c>
      <c r="D56" s="15" t="s">
        <v>26</v>
      </c>
    </row>
    <row r="57" spans="1:4">
      <c r="A57" s="15" t="s">
        <v>1526</v>
      </c>
      <c r="B57" s="15" t="s">
        <v>914</v>
      </c>
      <c r="C57" s="15" t="s">
        <v>589</v>
      </c>
      <c r="D57" s="15" t="s">
        <v>26</v>
      </c>
    </row>
    <row r="58" spans="1:4">
      <c r="A58" s="15" t="s">
        <v>1527</v>
      </c>
      <c r="B58" s="15" t="s">
        <v>914</v>
      </c>
      <c r="C58" s="15" t="s">
        <v>589</v>
      </c>
      <c r="D58" s="15" t="s">
        <v>26</v>
      </c>
    </row>
    <row r="59" spans="1:4">
      <c r="A59" s="15" t="s">
        <v>1528</v>
      </c>
      <c r="B59" s="15" t="s">
        <v>914</v>
      </c>
      <c r="C59" s="15" t="s">
        <v>589</v>
      </c>
      <c r="D59" s="15" t="s">
        <v>26</v>
      </c>
    </row>
    <row r="60" spans="1:4">
      <c r="A60" s="15" t="s">
        <v>1529</v>
      </c>
      <c r="B60" s="15" t="s">
        <v>914</v>
      </c>
      <c r="C60" s="15" t="s">
        <v>589</v>
      </c>
      <c r="D60" s="15" t="s">
        <v>26</v>
      </c>
    </row>
    <row r="61" spans="1:4">
      <c r="A61" s="15" t="s">
        <v>1530</v>
      </c>
      <c r="B61" s="15" t="s">
        <v>914</v>
      </c>
      <c r="C61" s="15" t="s">
        <v>589</v>
      </c>
      <c r="D61" s="15" t="s">
        <v>26</v>
      </c>
    </row>
    <row r="62" spans="1:4">
      <c r="A62" s="15" t="s">
        <v>1531</v>
      </c>
      <c r="B62" s="15" t="s">
        <v>914</v>
      </c>
      <c r="C62" s="15" t="s">
        <v>589</v>
      </c>
      <c r="D62" s="15" t="s">
        <v>26</v>
      </c>
    </row>
    <row r="63" spans="1:4">
      <c r="A63" s="15" t="s">
        <v>1532</v>
      </c>
      <c r="B63" s="15" t="s">
        <v>914</v>
      </c>
      <c r="C63" s="15" t="s">
        <v>589</v>
      </c>
      <c r="D63" s="15" t="s">
        <v>26</v>
      </c>
    </row>
    <row r="64" spans="1:4">
      <c r="A64" s="15" t="s">
        <v>1537</v>
      </c>
      <c r="B64" s="15" t="s">
        <v>914</v>
      </c>
      <c r="C64" s="15" t="s">
        <v>589</v>
      </c>
      <c r="D64" s="15" t="s">
        <v>26</v>
      </c>
    </row>
    <row r="65" spans="1:4">
      <c r="A65" s="15" t="s">
        <v>1541</v>
      </c>
      <c r="B65" s="15" t="s">
        <v>914</v>
      </c>
      <c r="C65" s="15" t="s">
        <v>589</v>
      </c>
      <c r="D65" s="15" t="s">
        <v>26</v>
      </c>
    </row>
    <row r="66" spans="1:4">
      <c r="A66" s="15" t="s">
        <v>1542</v>
      </c>
      <c r="B66" s="15" t="s">
        <v>914</v>
      </c>
      <c r="C66" s="15" t="s">
        <v>589</v>
      </c>
      <c r="D66" s="15" t="s">
        <v>26</v>
      </c>
    </row>
    <row r="67" spans="1:4">
      <c r="A67" s="15" t="s">
        <v>1547</v>
      </c>
      <c r="B67" s="15" t="s">
        <v>914</v>
      </c>
      <c r="C67" s="15" t="s">
        <v>589</v>
      </c>
      <c r="D67" s="15" t="s">
        <v>26</v>
      </c>
    </row>
    <row r="68" spans="1:4">
      <c r="A68" s="15" t="s">
        <v>1568</v>
      </c>
      <c r="B68" s="15" t="s">
        <v>914</v>
      </c>
      <c r="C68" s="15" t="s">
        <v>589</v>
      </c>
      <c r="D68" s="15" t="s">
        <v>26</v>
      </c>
    </row>
    <row r="69" spans="1:4">
      <c r="A69" s="15" t="s">
        <v>1582</v>
      </c>
      <c r="B69" s="15" t="s">
        <v>914</v>
      </c>
      <c r="C69" s="15" t="s">
        <v>589</v>
      </c>
      <c r="D69" s="15" t="s">
        <v>26</v>
      </c>
    </row>
    <row r="70" spans="1:4">
      <c r="A70" s="15" t="s">
        <v>1583</v>
      </c>
      <c r="B70" s="15" t="s">
        <v>914</v>
      </c>
      <c r="C70" s="15" t="s">
        <v>589</v>
      </c>
      <c r="D70" s="15" t="s">
        <v>26</v>
      </c>
    </row>
    <row r="71" spans="1:4">
      <c r="A71" s="15" t="s">
        <v>1584</v>
      </c>
      <c r="B71" s="15" t="s">
        <v>914</v>
      </c>
      <c r="C71" s="15" t="s">
        <v>589</v>
      </c>
      <c r="D71" s="15" t="s">
        <v>26</v>
      </c>
    </row>
    <row r="72" spans="1:4">
      <c r="A72" s="15" t="s">
        <v>1585</v>
      </c>
      <c r="B72" s="15" t="s">
        <v>914</v>
      </c>
      <c r="C72" s="15" t="s">
        <v>589</v>
      </c>
      <c r="D72" s="15" t="s">
        <v>26</v>
      </c>
    </row>
    <row r="73" spans="1:4">
      <c r="A73" s="15" t="s">
        <v>1586</v>
      </c>
      <c r="B73" s="15" t="s">
        <v>914</v>
      </c>
      <c r="C73" s="15" t="s">
        <v>589</v>
      </c>
      <c r="D73" s="15" t="s">
        <v>26</v>
      </c>
    </row>
    <row r="74" spans="1:4">
      <c r="A74" s="15" t="s">
        <v>1587</v>
      </c>
      <c r="B74" s="15" t="s">
        <v>914</v>
      </c>
      <c r="C74" s="15" t="s">
        <v>589</v>
      </c>
      <c r="D74" s="15" t="s">
        <v>26</v>
      </c>
    </row>
    <row r="75" spans="1:4">
      <c r="A75" s="15" t="s">
        <v>1588</v>
      </c>
      <c r="B75" s="15" t="s">
        <v>914</v>
      </c>
      <c r="C75" s="15" t="s">
        <v>589</v>
      </c>
      <c r="D75" s="15" t="s">
        <v>26</v>
      </c>
    </row>
    <row r="76" spans="1:4">
      <c r="A76" s="15" t="s">
        <v>1589</v>
      </c>
      <c r="B76" s="15" t="s">
        <v>914</v>
      </c>
      <c r="C76" s="15" t="s">
        <v>589</v>
      </c>
      <c r="D76" s="15" t="s">
        <v>26</v>
      </c>
    </row>
    <row r="77" spans="1:4">
      <c r="A77" s="15" t="s">
        <v>1590</v>
      </c>
      <c r="B77" s="15" t="s">
        <v>914</v>
      </c>
      <c r="C77" s="15" t="s">
        <v>589</v>
      </c>
      <c r="D77" s="15" t="s">
        <v>26</v>
      </c>
    </row>
    <row r="78" spans="1:4">
      <c r="A78" s="15" t="s">
        <v>1591</v>
      </c>
      <c r="B78" s="15" t="s">
        <v>914</v>
      </c>
      <c r="C78" s="15" t="s">
        <v>589</v>
      </c>
      <c r="D78" s="15" t="s">
        <v>26</v>
      </c>
    </row>
    <row r="79" spans="1:4">
      <c r="A79" s="15" t="s">
        <v>1592</v>
      </c>
      <c r="B79" s="15" t="s">
        <v>914</v>
      </c>
      <c r="C79" s="15" t="s">
        <v>589</v>
      </c>
      <c r="D79" s="15" t="s">
        <v>26</v>
      </c>
    </row>
    <row r="80" spans="1:4">
      <c r="A80" s="15" t="s">
        <v>1593</v>
      </c>
      <c r="B80" s="15" t="s">
        <v>914</v>
      </c>
      <c r="C80" s="15" t="s">
        <v>589</v>
      </c>
      <c r="D80" s="15" t="s">
        <v>26</v>
      </c>
    </row>
    <row r="81" spans="1:4">
      <c r="A81" s="15" t="s">
        <v>1594</v>
      </c>
      <c r="B81" s="15" t="s">
        <v>914</v>
      </c>
      <c r="C81" s="15" t="s">
        <v>589</v>
      </c>
      <c r="D81" s="15" t="s">
        <v>26</v>
      </c>
    </row>
    <row r="82" spans="1:4">
      <c r="A82" s="15" t="s">
        <v>1595</v>
      </c>
      <c r="B82" s="15" t="s">
        <v>914</v>
      </c>
      <c r="C82" s="15" t="s">
        <v>589</v>
      </c>
      <c r="D82" s="15" t="s">
        <v>26</v>
      </c>
    </row>
    <row r="83" spans="1:4">
      <c r="A83" s="15" t="s">
        <v>1596</v>
      </c>
      <c r="B83" s="15" t="s">
        <v>914</v>
      </c>
      <c r="C83" s="15" t="s">
        <v>589</v>
      </c>
      <c r="D83" s="15" t="s">
        <v>26</v>
      </c>
    </row>
    <row r="84" spans="1:4">
      <c r="A84" s="15" t="s">
        <v>1600</v>
      </c>
      <c r="B84" s="15" t="s">
        <v>914</v>
      </c>
      <c r="C84" s="15" t="s">
        <v>589</v>
      </c>
      <c r="D84" s="15" t="s">
        <v>26</v>
      </c>
    </row>
    <row r="85" spans="1:4">
      <c r="A85" s="15" t="s">
        <v>1601</v>
      </c>
      <c r="B85" s="15" t="s">
        <v>914</v>
      </c>
      <c r="C85" s="15" t="s">
        <v>589</v>
      </c>
      <c r="D85" s="15" t="s">
        <v>26</v>
      </c>
    </row>
    <row r="86" spans="1:4">
      <c r="A86" s="15" t="s">
        <v>1603</v>
      </c>
      <c r="B86" s="15" t="s">
        <v>914</v>
      </c>
      <c r="C86" s="15" t="s">
        <v>589</v>
      </c>
      <c r="D86" s="15" t="s">
        <v>26</v>
      </c>
    </row>
    <row r="87" spans="1:4">
      <c r="A87" s="15" t="s">
        <v>1604</v>
      </c>
      <c r="B87" s="15" t="s">
        <v>914</v>
      </c>
      <c r="C87" s="15" t="s">
        <v>589</v>
      </c>
      <c r="D87" s="15" t="s">
        <v>26</v>
      </c>
    </row>
    <row r="88" spans="1:4">
      <c r="A88" s="15" t="s">
        <v>1605</v>
      </c>
      <c r="B88" s="15" t="s">
        <v>914</v>
      </c>
      <c r="C88" s="15" t="s">
        <v>589</v>
      </c>
      <c r="D88" s="15" t="s">
        <v>26</v>
      </c>
    </row>
    <row r="89" spans="1:4">
      <c r="A89" s="15" t="s">
        <v>1606</v>
      </c>
      <c r="B89" s="15" t="s">
        <v>914</v>
      </c>
      <c r="C89" s="15" t="s">
        <v>589</v>
      </c>
      <c r="D89" s="15" t="s">
        <v>26</v>
      </c>
    </row>
    <row r="90" spans="1:4">
      <c r="A90" s="15" t="s">
        <v>1607</v>
      </c>
      <c r="B90" s="15" t="s">
        <v>914</v>
      </c>
      <c r="C90" s="15" t="s">
        <v>589</v>
      </c>
      <c r="D90" s="15" t="s">
        <v>26</v>
      </c>
    </row>
    <row r="91" spans="1:4">
      <c r="A91" s="15" t="s">
        <v>1608</v>
      </c>
      <c r="B91" s="15" t="s">
        <v>914</v>
      </c>
      <c r="C91" s="15" t="s">
        <v>589</v>
      </c>
      <c r="D91" s="15" t="s">
        <v>26</v>
      </c>
    </row>
    <row r="92" spans="1:4">
      <c r="A92" s="15" t="s">
        <v>1371</v>
      </c>
      <c r="B92" s="15" t="s">
        <v>794</v>
      </c>
      <c r="C92" s="15" t="s">
        <v>589</v>
      </c>
      <c r="D92" s="15" t="s">
        <v>50</v>
      </c>
    </row>
    <row r="93" spans="1:4">
      <c r="A93" s="15" t="s">
        <v>1456</v>
      </c>
      <c r="B93" s="15" t="s">
        <v>853</v>
      </c>
      <c r="C93" s="15" t="s">
        <v>589</v>
      </c>
      <c r="D93" s="15" t="s">
        <v>107</v>
      </c>
    </row>
    <row r="94" spans="1:4">
      <c r="A94" s="15" t="s">
        <v>1296</v>
      </c>
      <c r="B94" s="15" t="s">
        <v>741</v>
      </c>
      <c r="C94" s="15" t="s">
        <v>589</v>
      </c>
      <c r="D94" s="15" t="s">
        <v>11</v>
      </c>
    </row>
    <row r="95" spans="1:4">
      <c r="A95" s="15" t="s">
        <v>1574</v>
      </c>
      <c r="B95" s="15" t="s">
        <v>940</v>
      </c>
      <c r="C95" s="15" t="s">
        <v>589</v>
      </c>
      <c r="D95" s="15" t="s">
        <v>67</v>
      </c>
    </row>
    <row r="96" spans="1:4">
      <c r="A96" s="15" t="s">
        <v>1575</v>
      </c>
      <c r="B96" s="15" t="s">
        <v>940</v>
      </c>
      <c r="C96" s="15" t="s">
        <v>589</v>
      </c>
      <c r="D96" s="15" t="s">
        <v>67</v>
      </c>
    </row>
    <row r="97" spans="1:4">
      <c r="A97" s="15" t="s">
        <v>1485</v>
      </c>
      <c r="B97" s="15" t="s">
        <v>879</v>
      </c>
      <c r="C97" s="15" t="s">
        <v>589</v>
      </c>
      <c r="D97" s="15" t="s">
        <v>67</v>
      </c>
    </row>
    <row r="98" spans="1:4">
      <c r="A98" s="15" t="s">
        <v>1722</v>
      </c>
      <c r="B98" s="15" t="s">
        <v>1037</v>
      </c>
      <c r="C98" s="15" t="s">
        <v>589</v>
      </c>
      <c r="D98" s="15" t="s">
        <v>41</v>
      </c>
    </row>
    <row r="99" spans="1:4">
      <c r="A99" s="15" t="s">
        <v>1615</v>
      </c>
      <c r="B99" s="15" t="s">
        <v>950</v>
      </c>
      <c r="C99" s="15" t="s">
        <v>589</v>
      </c>
      <c r="D99" s="15" t="s">
        <v>116</v>
      </c>
    </row>
    <row r="100" spans="1:4">
      <c r="A100" s="15" t="s">
        <v>1616</v>
      </c>
      <c r="B100" s="15" t="s">
        <v>950</v>
      </c>
      <c r="C100" s="15" t="s">
        <v>589</v>
      </c>
      <c r="D100" s="15" t="s">
        <v>116</v>
      </c>
    </row>
    <row r="101" spans="1:4">
      <c r="A101" s="15" t="s">
        <v>1549</v>
      </c>
      <c r="B101" s="15" t="s">
        <v>925</v>
      </c>
      <c r="C101" s="15" t="s">
        <v>589</v>
      </c>
      <c r="D101" s="15" t="s">
        <v>26</v>
      </c>
    </row>
    <row r="102" spans="1:4">
      <c r="A102" s="15" t="s">
        <v>1112</v>
      </c>
      <c r="B102" s="15" t="s">
        <v>595</v>
      </c>
      <c r="C102" s="15" t="s">
        <v>589</v>
      </c>
      <c r="D102" s="15" t="s">
        <v>11</v>
      </c>
    </row>
    <row r="103" spans="1:4">
      <c r="A103" s="15" t="s">
        <v>1609</v>
      </c>
      <c r="B103" s="15" t="s">
        <v>948</v>
      </c>
      <c r="C103" s="15" t="s">
        <v>589</v>
      </c>
      <c r="D103" s="15" t="s">
        <v>116</v>
      </c>
    </row>
    <row r="104" spans="1:4">
      <c r="A104" s="15" t="s">
        <v>1610</v>
      </c>
      <c r="B104" s="15" t="s">
        <v>948</v>
      </c>
      <c r="C104" s="15" t="s">
        <v>589</v>
      </c>
      <c r="D104" s="15" t="s">
        <v>116</v>
      </c>
    </row>
    <row r="105" spans="1:4">
      <c r="A105" s="15" t="s">
        <v>1611</v>
      </c>
      <c r="B105" s="15" t="s">
        <v>948</v>
      </c>
      <c r="C105" s="15" t="s">
        <v>589</v>
      </c>
      <c r="D105" s="15" t="s">
        <v>116</v>
      </c>
    </row>
    <row r="106" spans="1:4">
      <c r="A106" s="15" t="s">
        <v>1612</v>
      </c>
      <c r="B106" s="15" t="s">
        <v>948</v>
      </c>
      <c r="C106" s="15" t="s">
        <v>589</v>
      </c>
      <c r="D106" s="15" t="s">
        <v>116</v>
      </c>
    </row>
    <row r="107" spans="1:4">
      <c r="A107" s="15" t="s">
        <v>1613</v>
      </c>
      <c r="B107" s="15" t="s">
        <v>948</v>
      </c>
      <c r="C107" s="15" t="s">
        <v>589</v>
      </c>
      <c r="D107" s="15" t="s">
        <v>116</v>
      </c>
    </row>
    <row r="108" spans="1:4">
      <c r="A108" s="15" t="s">
        <v>1297</v>
      </c>
      <c r="B108" s="15" t="s">
        <v>742</v>
      </c>
      <c r="C108" s="15" t="s">
        <v>589</v>
      </c>
      <c r="D108" s="15" t="s">
        <v>11</v>
      </c>
    </row>
    <row r="109" spans="1:4">
      <c r="A109" s="15" t="s">
        <v>1656</v>
      </c>
      <c r="B109" s="15" t="s">
        <v>981</v>
      </c>
      <c r="C109" s="15" t="s">
        <v>589</v>
      </c>
      <c r="D109" s="15" t="s">
        <v>26</v>
      </c>
    </row>
    <row r="110" spans="1:4">
      <c r="A110" s="15" t="s">
        <v>1657</v>
      </c>
      <c r="B110" s="15" t="s">
        <v>981</v>
      </c>
      <c r="C110" s="15" t="s">
        <v>589</v>
      </c>
      <c r="D110" s="15" t="s">
        <v>26</v>
      </c>
    </row>
    <row r="111" spans="1:4">
      <c r="A111" s="15" t="s">
        <v>1658</v>
      </c>
      <c r="B111" s="15" t="s">
        <v>982</v>
      </c>
      <c r="C111" s="15" t="s">
        <v>589</v>
      </c>
      <c r="D111" s="15" t="s">
        <v>26</v>
      </c>
    </row>
    <row r="112" spans="1:4">
      <c r="A112" s="15" t="s">
        <v>1617</v>
      </c>
      <c r="B112" s="15" t="s">
        <v>951</v>
      </c>
      <c r="C112" s="15" t="s">
        <v>589</v>
      </c>
      <c r="D112" s="15" t="s">
        <v>67</v>
      </c>
    </row>
    <row r="113" spans="1:4">
      <c r="A113" s="15" t="s">
        <v>1240</v>
      </c>
      <c r="B113" s="15" t="s">
        <v>688</v>
      </c>
      <c r="C113" s="15" t="s">
        <v>589</v>
      </c>
      <c r="D113" s="15" t="s">
        <v>15</v>
      </c>
    </row>
    <row r="114" spans="1:4">
      <c r="A114" s="15" t="s">
        <v>1397</v>
      </c>
      <c r="B114" s="15" t="s">
        <v>820</v>
      </c>
      <c r="C114" s="15" t="s">
        <v>589</v>
      </c>
      <c r="D114" s="15" t="s">
        <v>50</v>
      </c>
    </row>
    <row r="115" spans="1:4">
      <c r="A115" s="15" t="s">
        <v>1398</v>
      </c>
      <c r="B115" s="15" t="s">
        <v>820</v>
      </c>
      <c r="C115" s="15" t="s">
        <v>589</v>
      </c>
      <c r="D115" s="15" t="s">
        <v>50</v>
      </c>
    </row>
    <row r="116" spans="1:4">
      <c r="A116" s="15" t="s">
        <v>1690</v>
      </c>
      <c r="B116" s="15" t="s">
        <v>1008</v>
      </c>
      <c r="C116" s="15" t="s">
        <v>589</v>
      </c>
      <c r="D116" s="15" t="s">
        <v>41</v>
      </c>
    </row>
    <row r="117" spans="1:4">
      <c r="A117" s="15" t="s">
        <v>1699</v>
      </c>
      <c r="B117" s="15" t="s">
        <v>1008</v>
      </c>
      <c r="C117" s="15" t="s">
        <v>589</v>
      </c>
      <c r="D117" s="15" t="s">
        <v>41</v>
      </c>
    </row>
    <row r="118" spans="1:4">
      <c r="A118" s="15" t="s">
        <v>1457</v>
      </c>
      <c r="B118" s="15" t="s">
        <v>854</v>
      </c>
      <c r="C118" s="15" t="s">
        <v>589</v>
      </c>
      <c r="D118" s="15" t="s">
        <v>5</v>
      </c>
    </row>
    <row r="119" spans="1:4">
      <c r="A119" s="15" t="s">
        <v>1552</v>
      </c>
      <c r="B119" s="15" t="s">
        <v>928</v>
      </c>
      <c r="C119" s="15" t="s">
        <v>589</v>
      </c>
      <c r="D119" s="15" t="s">
        <v>26</v>
      </c>
    </row>
    <row r="120" spans="1:4">
      <c r="A120" s="15" t="s">
        <v>1553</v>
      </c>
      <c r="B120" s="15" t="s">
        <v>928</v>
      </c>
      <c r="C120" s="15" t="s">
        <v>589</v>
      </c>
      <c r="D120" s="15" t="s">
        <v>26</v>
      </c>
    </row>
    <row r="121" spans="1:4">
      <c r="A121" s="15" t="s">
        <v>1554</v>
      </c>
      <c r="B121" s="15" t="s">
        <v>928</v>
      </c>
      <c r="C121" s="15" t="s">
        <v>589</v>
      </c>
      <c r="D121" s="15" t="s">
        <v>26</v>
      </c>
    </row>
    <row r="122" spans="1:4">
      <c r="A122" s="15" t="s">
        <v>1555</v>
      </c>
      <c r="B122" s="15" t="s">
        <v>928</v>
      </c>
      <c r="C122" s="15" t="s">
        <v>589</v>
      </c>
      <c r="D122" s="15" t="s">
        <v>26</v>
      </c>
    </row>
    <row r="123" spans="1:4">
      <c r="A123" s="15" t="s">
        <v>1556</v>
      </c>
      <c r="B123" s="15" t="s">
        <v>928</v>
      </c>
      <c r="C123" s="15" t="s">
        <v>589</v>
      </c>
      <c r="D123" s="15" t="s">
        <v>26</v>
      </c>
    </row>
    <row r="124" spans="1:4">
      <c r="A124" s="15" t="s">
        <v>1598</v>
      </c>
      <c r="B124" s="15" t="s">
        <v>928</v>
      </c>
      <c r="C124" s="15" t="s">
        <v>589</v>
      </c>
      <c r="D124" s="15" t="s">
        <v>26</v>
      </c>
    </row>
    <row r="125" spans="1:4">
      <c r="A125" s="15" t="s">
        <v>1599</v>
      </c>
      <c r="B125" s="15" t="s">
        <v>928</v>
      </c>
      <c r="C125" s="15" t="s">
        <v>589</v>
      </c>
      <c r="D125" s="15" t="s">
        <v>26</v>
      </c>
    </row>
    <row r="126" spans="1:4">
      <c r="A126" s="15" t="s">
        <v>1486</v>
      </c>
      <c r="B126" s="15" t="s">
        <v>880</v>
      </c>
      <c r="C126" s="15" t="s">
        <v>589</v>
      </c>
      <c r="D126" s="15" t="s">
        <v>128</v>
      </c>
    </row>
    <row r="127" spans="1:4">
      <c r="A127" s="15" t="s">
        <v>1377</v>
      </c>
      <c r="B127" s="15" t="s">
        <v>800</v>
      </c>
      <c r="C127" s="15" t="s">
        <v>589</v>
      </c>
      <c r="D127" s="15" t="s">
        <v>50</v>
      </c>
    </row>
    <row r="128" spans="1:4">
      <c r="A128" s="15" t="s">
        <v>1618</v>
      </c>
      <c r="B128" s="15" t="s">
        <v>952</v>
      </c>
      <c r="C128" s="15" t="s">
        <v>589</v>
      </c>
      <c r="D128" s="15" t="s">
        <v>67</v>
      </c>
    </row>
    <row r="129" spans="1:4">
      <c r="A129" s="15" t="s">
        <v>1691</v>
      </c>
      <c r="B129" s="15" t="s">
        <v>1009</v>
      </c>
      <c r="C129" s="15" t="s">
        <v>589</v>
      </c>
      <c r="D129" s="15" t="s">
        <v>41</v>
      </c>
    </row>
    <row r="130" spans="1:4">
      <c r="A130" s="15" t="s">
        <v>1723</v>
      </c>
      <c r="B130" s="15" t="s">
        <v>1038</v>
      </c>
      <c r="C130" s="15" t="s">
        <v>589</v>
      </c>
      <c r="D130" s="15" t="s">
        <v>41</v>
      </c>
    </row>
    <row r="131" spans="1:4">
      <c r="A131" s="15" t="s">
        <v>1725</v>
      </c>
      <c r="B131" s="15" t="s">
        <v>1038</v>
      </c>
      <c r="C131" s="15" t="s">
        <v>589</v>
      </c>
      <c r="D131" s="15" t="s">
        <v>41</v>
      </c>
    </row>
    <row r="132" spans="1:4">
      <c r="A132" s="15" t="s">
        <v>1727</v>
      </c>
      <c r="B132" s="15" t="s">
        <v>1038</v>
      </c>
      <c r="C132" s="15" t="s">
        <v>589</v>
      </c>
      <c r="D132" s="15" t="s">
        <v>41</v>
      </c>
    </row>
    <row r="133" spans="1:4">
      <c r="A133" s="15" t="s">
        <v>1241</v>
      </c>
      <c r="B133" s="15" t="s">
        <v>689</v>
      </c>
      <c r="C133" s="15" t="s">
        <v>589</v>
      </c>
      <c r="D133" s="15" t="s">
        <v>15</v>
      </c>
    </row>
    <row r="134" spans="1:4">
      <c r="A134" s="15" t="s">
        <v>1543</v>
      </c>
      <c r="B134" s="15" t="s">
        <v>920</v>
      </c>
      <c r="C134" s="15" t="s">
        <v>589</v>
      </c>
      <c r="D134" s="15" t="s">
        <v>26</v>
      </c>
    </row>
    <row r="135" spans="1:4">
      <c r="A135" s="15" t="s">
        <v>1298</v>
      </c>
      <c r="B135" s="15" t="s">
        <v>743</v>
      </c>
      <c r="C135" s="15" t="s">
        <v>589</v>
      </c>
      <c r="D135" s="15" t="s">
        <v>11</v>
      </c>
    </row>
    <row r="136" spans="1:4">
      <c r="A136" s="15" t="s">
        <v>1299</v>
      </c>
      <c r="B136" s="15" t="s">
        <v>744</v>
      </c>
      <c r="C136" s="15" t="s">
        <v>589</v>
      </c>
      <c r="D136" s="15" t="s">
        <v>11</v>
      </c>
    </row>
    <row r="137" spans="1:4">
      <c r="A137" s="15" t="s">
        <v>1300</v>
      </c>
      <c r="B137" s="15" t="s">
        <v>745</v>
      </c>
      <c r="C137" s="15" t="s">
        <v>589</v>
      </c>
      <c r="D137" s="15" t="s">
        <v>11</v>
      </c>
    </row>
    <row r="138" spans="1:4">
      <c r="A138" s="15" t="s">
        <v>1763</v>
      </c>
      <c r="B138" s="15" t="s">
        <v>1076</v>
      </c>
      <c r="C138" s="15" t="s">
        <v>589</v>
      </c>
      <c r="D138" s="15" t="s">
        <v>128</v>
      </c>
    </row>
    <row r="139" spans="1:4">
      <c r="A139" s="15" t="s">
        <v>1724</v>
      </c>
      <c r="B139" s="15" t="s">
        <v>1039</v>
      </c>
      <c r="C139" s="15" t="s">
        <v>589</v>
      </c>
      <c r="D139" s="15" t="s">
        <v>41</v>
      </c>
    </row>
    <row r="140" spans="1:4">
      <c r="A140" s="15" t="s">
        <v>1408</v>
      </c>
      <c r="B140" s="15" t="s">
        <v>823</v>
      </c>
      <c r="C140" s="15" t="s">
        <v>589</v>
      </c>
      <c r="D140" s="15" t="s">
        <v>50</v>
      </c>
    </row>
    <row r="141" spans="1:4">
      <c r="A141" s="15" t="s">
        <v>1562</v>
      </c>
      <c r="B141" s="15" t="s">
        <v>932</v>
      </c>
      <c r="C141" s="15" t="s">
        <v>589</v>
      </c>
      <c r="D141" s="15" t="s">
        <v>26</v>
      </c>
    </row>
    <row r="142" spans="1:4">
      <c r="A142" s="15" t="s">
        <v>1357</v>
      </c>
      <c r="B142" s="15" t="s">
        <v>790</v>
      </c>
      <c r="C142" s="15" t="s">
        <v>589</v>
      </c>
      <c r="D142" s="15" t="s">
        <v>11</v>
      </c>
    </row>
    <row r="143" spans="1:4">
      <c r="A143" s="15" t="s">
        <v>1205</v>
      </c>
      <c r="B143" s="15" t="s">
        <v>656</v>
      </c>
      <c r="C143" s="15" t="s">
        <v>589</v>
      </c>
      <c r="D143" s="15" t="s">
        <v>23</v>
      </c>
    </row>
    <row r="144" spans="1:4">
      <c r="A144" s="15" t="s">
        <v>1113</v>
      </c>
      <c r="B144" s="15" t="s">
        <v>596</v>
      </c>
      <c r="C144" s="15" t="s">
        <v>589</v>
      </c>
      <c r="D144" s="15" t="s">
        <v>23</v>
      </c>
    </row>
    <row r="145" spans="1:4">
      <c r="A145" s="15" t="s">
        <v>1114</v>
      </c>
      <c r="B145" s="15" t="s">
        <v>597</v>
      </c>
      <c r="C145" s="15" t="s">
        <v>589</v>
      </c>
      <c r="D145" s="15" t="s">
        <v>15</v>
      </c>
    </row>
    <row r="146" spans="1:4">
      <c r="A146" s="15" t="s">
        <v>1674</v>
      </c>
      <c r="B146" s="15" t="s">
        <v>995</v>
      </c>
      <c r="C146" s="15" t="s">
        <v>589</v>
      </c>
      <c r="D146" s="15" t="s">
        <v>26</v>
      </c>
    </row>
    <row r="147" spans="1:4">
      <c r="A147" s="15" t="s">
        <v>1115</v>
      </c>
      <c r="B147" s="15" t="s">
        <v>598</v>
      </c>
      <c r="C147" s="15" t="s">
        <v>589</v>
      </c>
      <c r="D147" s="15" t="s">
        <v>15</v>
      </c>
    </row>
    <row r="148" spans="1:4">
      <c r="A148" s="15" t="s">
        <v>1116</v>
      </c>
      <c r="B148" s="15" t="s">
        <v>598</v>
      </c>
      <c r="C148" s="15" t="s">
        <v>589</v>
      </c>
      <c r="D148" s="15" t="s">
        <v>15</v>
      </c>
    </row>
    <row r="149" spans="1:4">
      <c r="A149" s="15" t="s">
        <v>1117</v>
      </c>
      <c r="B149" s="15" t="s">
        <v>598</v>
      </c>
      <c r="C149" s="15" t="s">
        <v>589</v>
      </c>
      <c r="D149" s="15" t="s">
        <v>15</v>
      </c>
    </row>
    <row r="150" spans="1:4">
      <c r="A150" s="15" t="s">
        <v>1118</v>
      </c>
      <c r="B150" s="15" t="s">
        <v>598</v>
      </c>
      <c r="C150" s="15" t="s">
        <v>589</v>
      </c>
      <c r="D150" s="15" t="s">
        <v>15</v>
      </c>
    </row>
    <row r="151" spans="1:4">
      <c r="A151" s="15" t="s">
        <v>1119</v>
      </c>
      <c r="B151" s="15" t="s">
        <v>598</v>
      </c>
      <c r="C151" s="15" t="s">
        <v>589</v>
      </c>
      <c r="D151" s="15" t="s">
        <v>15</v>
      </c>
    </row>
    <row r="152" spans="1:4">
      <c r="A152" s="15" t="s">
        <v>1692</v>
      </c>
      <c r="B152" s="15" t="s">
        <v>1010</v>
      </c>
      <c r="C152" s="15" t="s">
        <v>589</v>
      </c>
      <c r="D152" s="15" t="s">
        <v>41</v>
      </c>
    </row>
    <row r="153" spans="1:4">
      <c r="A153" s="15" t="s">
        <v>1301</v>
      </c>
      <c r="B153" s="15" t="s">
        <v>746</v>
      </c>
      <c r="C153" s="15" t="s">
        <v>589</v>
      </c>
      <c r="D153" s="15" t="s">
        <v>11</v>
      </c>
    </row>
    <row r="154" spans="1:4">
      <c r="A154" s="15" t="s">
        <v>1487</v>
      </c>
      <c r="B154" s="15" t="s">
        <v>881</v>
      </c>
      <c r="C154" s="15" t="s">
        <v>589</v>
      </c>
      <c r="D154" s="15" t="s">
        <v>67</v>
      </c>
    </row>
    <row r="155" spans="1:4">
      <c r="A155" s="15" t="s">
        <v>1242</v>
      </c>
      <c r="B155" s="15" t="s">
        <v>690</v>
      </c>
      <c r="C155" s="15" t="s">
        <v>589</v>
      </c>
      <c r="D155" s="15" t="s">
        <v>15</v>
      </c>
    </row>
    <row r="156" spans="1:4">
      <c r="A156" s="15" t="s">
        <v>1378</v>
      </c>
      <c r="B156" s="15" t="s">
        <v>801</v>
      </c>
      <c r="C156" s="15" t="s">
        <v>589</v>
      </c>
      <c r="D156" s="15" t="s">
        <v>50</v>
      </c>
    </row>
    <row r="157" spans="1:4">
      <c r="A157" s="15" t="s">
        <v>1243</v>
      </c>
      <c r="B157" s="15" t="s">
        <v>691</v>
      </c>
      <c r="C157" s="15" t="s">
        <v>589</v>
      </c>
      <c r="D157" s="15" t="s">
        <v>15</v>
      </c>
    </row>
    <row r="158" spans="1:4">
      <c r="A158" s="15" t="s">
        <v>1726</v>
      </c>
      <c r="B158" s="15" t="s">
        <v>1040</v>
      </c>
      <c r="C158" s="15" t="s">
        <v>589</v>
      </c>
      <c r="D158" s="15" t="s">
        <v>41</v>
      </c>
    </row>
    <row r="159" spans="1:4">
      <c r="A159" s="15" t="s">
        <v>1728</v>
      </c>
      <c r="B159" s="15" t="s">
        <v>1041</v>
      </c>
      <c r="C159" s="15" t="s">
        <v>589</v>
      </c>
      <c r="D159" s="15" t="s">
        <v>41</v>
      </c>
    </row>
    <row r="160" spans="1:4">
      <c r="A160" s="15" t="s">
        <v>1120</v>
      </c>
      <c r="B160" s="15" t="s">
        <v>599</v>
      </c>
      <c r="C160" s="15" t="s">
        <v>589</v>
      </c>
      <c r="D160" s="15" t="s">
        <v>15</v>
      </c>
    </row>
    <row r="161" spans="1:4">
      <c r="A161" s="15" t="s">
        <v>1764</v>
      </c>
      <c r="B161" s="15" t="s">
        <v>1077</v>
      </c>
      <c r="C161" s="15" t="s">
        <v>589</v>
      </c>
      <c r="D161" s="15" t="s">
        <v>121</v>
      </c>
    </row>
    <row r="162" spans="1:4">
      <c r="A162" s="15" t="s">
        <v>1206</v>
      </c>
      <c r="B162" s="15" t="s">
        <v>657</v>
      </c>
      <c r="C162" s="15" t="s">
        <v>589</v>
      </c>
      <c r="D162" s="15" t="s">
        <v>23</v>
      </c>
    </row>
    <row r="163" spans="1:4">
      <c r="A163" s="15" t="s">
        <v>1207</v>
      </c>
      <c r="B163" s="15" t="s">
        <v>657</v>
      </c>
      <c r="C163" s="15" t="s">
        <v>589</v>
      </c>
      <c r="D163" s="15" t="s">
        <v>23</v>
      </c>
    </row>
    <row r="164" spans="1:4">
      <c r="A164" s="15" t="s">
        <v>1458</v>
      </c>
      <c r="B164" s="15" t="s">
        <v>855</v>
      </c>
      <c r="C164" s="15" t="s">
        <v>589</v>
      </c>
      <c r="D164" s="15" t="s">
        <v>107</v>
      </c>
    </row>
    <row r="165" spans="1:4">
      <c r="A165" s="15" t="s">
        <v>1765</v>
      </c>
      <c r="B165" s="15" t="s">
        <v>1078</v>
      </c>
      <c r="C165" s="15" t="s">
        <v>589</v>
      </c>
      <c r="D165" s="15" t="s">
        <v>121</v>
      </c>
    </row>
    <row r="166" spans="1:4">
      <c r="A166" s="15" t="s">
        <v>1488</v>
      </c>
      <c r="B166" s="15" t="s">
        <v>882</v>
      </c>
      <c r="C166" s="15" t="s">
        <v>589</v>
      </c>
      <c r="D166" s="15" t="s">
        <v>26</v>
      </c>
    </row>
    <row r="167" spans="1:4">
      <c r="A167" s="15" t="s">
        <v>1489</v>
      </c>
      <c r="B167" s="15" t="s">
        <v>882</v>
      </c>
      <c r="C167" s="15" t="s">
        <v>589</v>
      </c>
      <c r="D167" s="15" t="s">
        <v>26</v>
      </c>
    </row>
    <row r="168" spans="1:4">
      <c r="A168" s="15" t="s">
        <v>1244</v>
      </c>
      <c r="B168" s="15" t="s">
        <v>692</v>
      </c>
      <c r="C168" s="15" t="s">
        <v>589</v>
      </c>
      <c r="D168" s="15" t="s">
        <v>15</v>
      </c>
    </row>
    <row r="169" spans="1:4">
      <c r="A169" s="15" t="s">
        <v>1729</v>
      </c>
      <c r="B169" s="15" t="s">
        <v>1042</v>
      </c>
      <c r="C169" s="15" t="s">
        <v>589</v>
      </c>
      <c r="D169" s="15" t="s">
        <v>41</v>
      </c>
    </row>
    <row r="170" spans="1:4">
      <c r="A170" s="15" t="s">
        <v>1730</v>
      </c>
      <c r="B170" s="15" t="s">
        <v>1043</v>
      </c>
      <c r="C170" s="15" t="s">
        <v>589</v>
      </c>
      <c r="D170" s="15" t="s">
        <v>41</v>
      </c>
    </row>
    <row r="171" spans="1:4">
      <c r="A171" s="15" t="s">
        <v>1270</v>
      </c>
      <c r="B171" s="15" t="s">
        <v>718</v>
      </c>
      <c r="C171" s="15" t="s">
        <v>589</v>
      </c>
      <c r="D171" s="15" t="s">
        <v>50</v>
      </c>
    </row>
    <row r="172" spans="1:4">
      <c r="A172" s="15" t="s">
        <v>1766</v>
      </c>
      <c r="B172" s="15" t="s">
        <v>1079</v>
      </c>
      <c r="C172" s="15" t="s">
        <v>589</v>
      </c>
      <c r="D172" s="15" t="s">
        <v>116</v>
      </c>
    </row>
    <row r="173" spans="1:4">
      <c r="A173" s="15" t="s">
        <v>1535</v>
      </c>
      <c r="B173" s="15" t="s">
        <v>917</v>
      </c>
      <c r="C173" s="15" t="s">
        <v>589</v>
      </c>
      <c r="D173" s="15" t="s">
        <v>26</v>
      </c>
    </row>
    <row r="174" spans="1:4">
      <c r="A174" s="15" t="s">
        <v>1536</v>
      </c>
      <c r="B174" s="15" t="s">
        <v>917</v>
      </c>
      <c r="C174" s="15" t="s">
        <v>589</v>
      </c>
      <c r="D174" s="15" t="s">
        <v>26</v>
      </c>
    </row>
    <row r="175" spans="1:4">
      <c r="A175" s="15" t="s">
        <v>1539</v>
      </c>
      <c r="B175" s="15" t="s">
        <v>917</v>
      </c>
      <c r="C175" s="15" t="s">
        <v>589</v>
      </c>
      <c r="D175" s="15" t="s">
        <v>26</v>
      </c>
    </row>
    <row r="176" spans="1:4">
      <c r="A176" s="15" t="s">
        <v>1538</v>
      </c>
      <c r="B176" s="15" t="s">
        <v>918</v>
      </c>
      <c r="C176" s="15" t="s">
        <v>589</v>
      </c>
      <c r="D176" s="15" t="s">
        <v>26</v>
      </c>
    </row>
    <row r="177" spans="1:4">
      <c r="A177" s="15" t="s">
        <v>1303</v>
      </c>
      <c r="B177" s="15" t="s">
        <v>748</v>
      </c>
      <c r="C177" s="15" t="s">
        <v>589</v>
      </c>
      <c r="D177" s="15" t="s">
        <v>11</v>
      </c>
    </row>
    <row r="178" spans="1:4">
      <c r="A178" s="15" t="s">
        <v>1490</v>
      </c>
      <c r="B178" s="15" t="s">
        <v>883</v>
      </c>
      <c r="C178" s="15" t="s">
        <v>589</v>
      </c>
      <c r="D178" s="15" t="s">
        <v>79</v>
      </c>
    </row>
    <row r="179" spans="1:4">
      <c r="A179" s="15" t="s">
        <v>1409</v>
      </c>
      <c r="B179" s="15" t="s">
        <v>824</v>
      </c>
      <c r="C179" s="15" t="s">
        <v>589</v>
      </c>
      <c r="D179" s="15" t="s">
        <v>50</v>
      </c>
    </row>
    <row r="180" spans="1:4">
      <c r="A180" s="15" t="s">
        <v>1245</v>
      </c>
      <c r="B180" s="15" t="s">
        <v>693</v>
      </c>
      <c r="C180" s="15" t="s">
        <v>589</v>
      </c>
      <c r="D180" s="15" t="s">
        <v>15</v>
      </c>
    </row>
    <row r="181" spans="1:4">
      <c r="A181" s="15" t="s">
        <v>1338</v>
      </c>
      <c r="B181" s="15" t="s">
        <v>782</v>
      </c>
      <c r="C181" s="15" t="s">
        <v>589</v>
      </c>
      <c r="D181" s="15" t="s">
        <v>11</v>
      </c>
    </row>
    <row r="182" spans="1:4">
      <c r="A182" s="15" t="s">
        <v>1410</v>
      </c>
      <c r="B182" s="15" t="s">
        <v>825</v>
      </c>
      <c r="C182" s="15" t="s">
        <v>589</v>
      </c>
      <c r="D182" s="15" t="s">
        <v>50</v>
      </c>
    </row>
    <row r="183" spans="1:4">
      <c r="A183" s="15" t="s">
        <v>1619</v>
      </c>
      <c r="B183" s="15" t="s">
        <v>953</v>
      </c>
      <c r="C183" s="15" t="s">
        <v>589</v>
      </c>
      <c r="D183" s="15" t="s">
        <v>67</v>
      </c>
    </row>
    <row r="184" spans="1:4">
      <c r="A184" s="15" t="s">
        <v>1620</v>
      </c>
      <c r="B184" s="15" t="s">
        <v>953</v>
      </c>
      <c r="C184" s="15" t="s">
        <v>589</v>
      </c>
      <c r="D184" s="15" t="s">
        <v>67</v>
      </c>
    </row>
    <row r="185" spans="1:4">
      <c r="A185" s="15" t="s">
        <v>1597</v>
      </c>
      <c r="B185" s="15" t="s">
        <v>947</v>
      </c>
      <c r="C185" s="15" t="s">
        <v>589</v>
      </c>
      <c r="D185" s="15" t="s">
        <v>26</v>
      </c>
    </row>
    <row r="186" spans="1:4">
      <c r="A186" s="15" t="s">
        <v>1621</v>
      </c>
      <c r="B186" s="15" t="s">
        <v>954</v>
      </c>
      <c r="C186" s="15" t="s">
        <v>589</v>
      </c>
      <c r="D186" s="15" t="s">
        <v>116</v>
      </c>
    </row>
    <row r="187" spans="1:4">
      <c r="A187" s="15" t="s">
        <v>1302</v>
      </c>
      <c r="B187" s="15" t="s">
        <v>747</v>
      </c>
      <c r="C187" s="15" t="s">
        <v>589</v>
      </c>
      <c r="D187" s="15" t="s">
        <v>11</v>
      </c>
    </row>
    <row r="188" spans="1:4">
      <c r="A188" s="15" t="s">
        <v>1731</v>
      </c>
      <c r="B188" s="15" t="s">
        <v>1044</v>
      </c>
      <c r="C188" s="15" t="s">
        <v>589</v>
      </c>
      <c r="D188" s="15" t="s">
        <v>41</v>
      </c>
    </row>
    <row r="189" spans="1:4">
      <c r="A189" s="15" t="s">
        <v>1693</v>
      </c>
      <c r="B189" s="15" t="s">
        <v>1011</v>
      </c>
      <c r="C189" s="15" t="s">
        <v>589</v>
      </c>
      <c r="D189" s="15" t="s">
        <v>41</v>
      </c>
    </row>
    <row r="190" spans="1:4">
      <c r="A190" s="15" t="s">
        <v>1767</v>
      </c>
      <c r="B190" s="15" t="s">
        <v>1080</v>
      </c>
      <c r="C190" s="15" t="s">
        <v>589</v>
      </c>
      <c r="D190" s="15" t="s">
        <v>121</v>
      </c>
    </row>
    <row r="191" spans="1:4">
      <c r="A191" s="15" t="s">
        <v>1122</v>
      </c>
      <c r="B191" s="15" t="s">
        <v>601</v>
      </c>
      <c r="C191" s="15" t="s">
        <v>589</v>
      </c>
      <c r="D191" s="15" t="s">
        <v>15</v>
      </c>
    </row>
    <row r="192" spans="1:4">
      <c r="A192" s="15" t="s">
        <v>1491</v>
      </c>
      <c r="B192" s="15" t="s">
        <v>884</v>
      </c>
      <c r="C192" s="15" t="s">
        <v>589</v>
      </c>
      <c r="D192" s="15" t="s">
        <v>15</v>
      </c>
    </row>
    <row r="193" spans="1:4">
      <c r="A193" s="15" t="s">
        <v>1733</v>
      </c>
      <c r="B193" s="15" t="s">
        <v>1046</v>
      </c>
      <c r="C193" s="15" t="s">
        <v>589</v>
      </c>
      <c r="D193" s="15" t="s">
        <v>41</v>
      </c>
    </row>
    <row r="194" spans="1:4">
      <c r="A194" s="15" t="s">
        <v>1123</v>
      </c>
      <c r="B194" s="15" t="s">
        <v>602</v>
      </c>
      <c r="C194" s="15" t="s">
        <v>589</v>
      </c>
      <c r="D194" s="15" t="s">
        <v>23</v>
      </c>
    </row>
    <row r="195" spans="1:4">
      <c r="A195" s="15" t="s">
        <v>1304</v>
      </c>
      <c r="B195" s="15" t="s">
        <v>749</v>
      </c>
      <c r="C195" s="15" t="s">
        <v>589</v>
      </c>
      <c r="D195" s="15" t="s">
        <v>11</v>
      </c>
    </row>
    <row r="196" spans="1:4">
      <c r="A196" s="15" t="s">
        <v>1694</v>
      </c>
      <c r="B196" s="15" t="s">
        <v>1012</v>
      </c>
      <c r="C196" s="15" t="s">
        <v>589</v>
      </c>
      <c r="D196" s="15" t="s">
        <v>41</v>
      </c>
    </row>
    <row r="197" spans="1:4">
      <c r="A197" s="15" t="s">
        <v>1768</v>
      </c>
      <c r="B197" s="15" t="s">
        <v>1081</v>
      </c>
      <c r="C197" s="15" t="s">
        <v>589</v>
      </c>
      <c r="D197" s="15" t="s">
        <v>116</v>
      </c>
    </row>
    <row r="198" spans="1:4">
      <c r="A198" s="15" t="s">
        <v>1272</v>
      </c>
      <c r="B198" s="15" t="s">
        <v>720</v>
      </c>
      <c r="C198" s="15" t="s">
        <v>589</v>
      </c>
      <c r="D198" s="15" t="s">
        <v>11</v>
      </c>
    </row>
    <row r="199" spans="1:4">
      <c r="A199" s="15" t="s">
        <v>1492</v>
      </c>
      <c r="B199" s="15" t="s">
        <v>885</v>
      </c>
      <c r="C199" s="15" t="s">
        <v>589</v>
      </c>
      <c r="D199" s="15" t="s">
        <v>128</v>
      </c>
    </row>
    <row r="200" spans="1:4">
      <c r="A200" s="15" t="s">
        <v>1695</v>
      </c>
      <c r="B200" s="15" t="s">
        <v>1013</v>
      </c>
      <c r="C200" s="15" t="s">
        <v>589</v>
      </c>
      <c r="D200" s="15" t="s">
        <v>121</v>
      </c>
    </row>
    <row r="201" spans="1:4">
      <c r="A201" s="15" t="s">
        <v>1579</v>
      </c>
      <c r="B201" s="15" t="s">
        <v>944</v>
      </c>
      <c r="C201" s="15" t="s">
        <v>589</v>
      </c>
      <c r="D201" s="15" t="s">
        <v>67</v>
      </c>
    </row>
    <row r="202" spans="1:4">
      <c r="A202" s="15" t="s">
        <v>1732</v>
      </c>
      <c r="B202" s="15" t="s">
        <v>1045</v>
      </c>
      <c r="C202" s="15" t="s">
        <v>589</v>
      </c>
      <c r="D202" s="15" t="s">
        <v>41</v>
      </c>
    </row>
    <row r="203" spans="1:4">
      <c r="A203" s="15" t="s">
        <v>1121</v>
      </c>
      <c r="B203" s="15" t="s">
        <v>600</v>
      </c>
      <c r="C203" s="15" t="s">
        <v>589</v>
      </c>
      <c r="D203" s="15" t="s">
        <v>15</v>
      </c>
    </row>
    <row r="204" spans="1:4">
      <c r="A204" s="15" t="s">
        <v>1622</v>
      </c>
      <c r="B204" s="15" t="s">
        <v>955</v>
      </c>
      <c r="C204" s="15" t="s">
        <v>589</v>
      </c>
      <c r="D204" s="15" t="s">
        <v>116</v>
      </c>
    </row>
    <row r="205" spans="1:4">
      <c r="A205" s="15" t="s">
        <v>1696</v>
      </c>
      <c r="B205" s="15" t="s">
        <v>1014</v>
      </c>
      <c r="C205" s="15" t="s">
        <v>589</v>
      </c>
      <c r="D205" s="15" t="s">
        <v>41</v>
      </c>
    </row>
    <row r="206" spans="1:4">
      <c r="A206" s="15" t="s">
        <v>1623</v>
      </c>
      <c r="B206" s="15" t="s">
        <v>956</v>
      </c>
      <c r="C206" s="15" t="s">
        <v>589</v>
      </c>
      <c r="D206" s="15" t="s">
        <v>116</v>
      </c>
    </row>
    <row r="207" spans="1:4">
      <c r="A207" s="15" t="s">
        <v>1246</v>
      </c>
      <c r="B207" s="15" t="s">
        <v>694</v>
      </c>
      <c r="C207" s="15" t="s">
        <v>589</v>
      </c>
      <c r="D207" s="15" t="s">
        <v>15</v>
      </c>
    </row>
    <row r="208" spans="1:4">
      <c r="A208" s="15" t="s">
        <v>1459</v>
      </c>
      <c r="B208" s="15" t="s">
        <v>856</v>
      </c>
      <c r="C208" s="15" t="s">
        <v>589</v>
      </c>
      <c r="D208" s="15" t="s">
        <v>107</v>
      </c>
    </row>
    <row r="209" spans="1:4">
      <c r="A209" s="15" t="s">
        <v>1561</v>
      </c>
      <c r="B209" s="15" t="s">
        <v>931</v>
      </c>
      <c r="C209" s="15" t="s">
        <v>589</v>
      </c>
      <c r="D209" s="15" t="s">
        <v>26</v>
      </c>
    </row>
    <row r="210" spans="1:4">
      <c r="A210" s="15" t="s">
        <v>1769</v>
      </c>
      <c r="B210" s="15" t="s">
        <v>1082</v>
      </c>
      <c r="C210" s="15" t="s">
        <v>589</v>
      </c>
      <c r="D210" s="15" t="s">
        <v>121</v>
      </c>
    </row>
    <row r="211" spans="1:4">
      <c r="A211" s="15" t="s">
        <v>1770</v>
      </c>
      <c r="B211" s="15" t="s">
        <v>142</v>
      </c>
      <c r="C211" s="15" t="s">
        <v>589</v>
      </c>
      <c r="D211" s="15" t="s">
        <v>142</v>
      </c>
    </row>
    <row r="212" spans="1:4">
      <c r="A212" s="15" t="s">
        <v>1771</v>
      </c>
      <c r="B212" s="15" t="s">
        <v>142</v>
      </c>
      <c r="C212" s="15" t="s">
        <v>589</v>
      </c>
      <c r="D212" s="15" t="s">
        <v>142</v>
      </c>
    </row>
    <row r="213" spans="1:4">
      <c r="A213" s="15" t="s">
        <v>1772</v>
      </c>
      <c r="B213" s="15" t="s">
        <v>142</v>
      </c>
      <c r="C213" s="15" t="s">
        <v>589</v>
      </c>
      <c r="D213" s="15" t="s">
        <v>142</v>
      </c>
    </row>
    <row r="214" spans="1:4">
      <c r="A214" s="15" t="s">
        <v>1773</v>
      </c>
      <c r="B214" s="15" t="s">
        <v>142</v>
      </c>
      <c r="C214" s="15" t="s">
        <v>589</v>
      </c>
      <c r="D214" s="15" t="s">
        <v>142</v>
      </c>
    </row>
    <row r="215" spans="1:4">
      <c r="A215" s="15" t="s">
        <v>1774</v>
      </c>
      <c r="B215" s="15" t="s">
        <v>142</v>
      </c>
      <c r="C215" s="15" t="s">
        <v>589</v>
      </c>
      <c r="D215" s="15" t="s">
        <v>142</v>
      </c>
    </row>
    <row r="216" spans="1:4">
      <c r="A216" s="15" t="s">
        <v>1697</v>
      </c>
      <c r="B216" s="15" t="s">
        <v>1015</v>
      </c>
      <c r="C216" s="15" t="s">
        <v>589</v>
      </c>
      <c r="D216" s="15" t="s">
        <v>41</v>
      </c>
    </row>
    <row r="217" spans="1:4">
      <c r="A217" s="15" t="s">
        <v>1698</v>
      </c>
      <c r="B217" s="15" t="s">
        <v>1015</v>
      </c>
      <c r="C217" s="15" t="s">
        <v>589</v>
      </c>
      <c r="D217" s="15" t="s">
        <v>41</v>
      </c>
    </row>
    <row r="218" spans="1:4">
      <c r="A218" s="15" t="s">
        <v>1379</v>
      </c>
      <c r="B218" s="15" t="s">
        <v>802</v>
      </c>
      <c r="C218" s="15" t="s">
        <v>589</v>
      </c>
      <c r="D218" s="15" t="s">
        <v>79</v>
      </c>
    </row>
    <row r="219" spans="1:4">
      <c r="A219" s="15" t="s">
        <v>1124</v>
      </c>
      <c r="B219" s="15" t="s">
        <v>603</v>
      </c>
      <c r="C219" s="15" t="s">
        <v>589</v>
      </c>
      <c r="D219" s="15" t="s">
        <v>15</v>
      </c>
    </row>
    <row r="220" spans="1:4">
      <c r="A220" s="15" t="s">
        <v>1305</v>
      </c>
      <c r="B220" s="15" t="s">
        <v>750</v>
      </c>
      <c r="C220" s="15" t="s">
        <v>589</v>
      </c>
      <c r="D220" s="15" t="s">
        <v>11</v>
      </c>
    </row>
    <row r="221" spans="1:4">
      <c r="A221" s="15" t="s">
        <v>1266</v>
      </c>
      <c r="B221" s="15" t="s">
        <v>714</v>
      </c>
      <c r="C221" s="15" t="s">
        <v>589</v>
      </c>
      <c r="D221" s="15" t="s">
        <v>11</v>
      </c>
    </row>
    <row r="222" spans="1:4">
      <c r="A222" s="15" t="s">
        <v>1144</v>
      </c>
      <c r="B222" s="15" t="s">
        <v>621</v>
      </c>
      <c r="C222" s="15" t="s">
        <v>589</v>
      </c>
      <c r="D222" s="15" t="s">
        <v>15</v>
      </c>
    </row>
    <row r="223" spans="1:4">
      <c r="A223" s="15" t="s">
        <v>1734</v>
      </c>
      <c r="B223" s="15" t="s">
        <v>1047</v>
      </c>
      <c r="C223" s="15" t="s">
        <v>589</v>
      </c>
      <c r="D223" s="15" t="s">
        <v>41</v>
      </c>
    </row>
    <row r="224" spans="1:4">
      <c r="A224" s="15" t="s">
        <v>1493</v>
      </c>
      <c r="B224" s="15" t="s">
        <v>886</v>
      </c>
      <c r="C224" s="15" t="s">
        <v>589</v>
      </c>
      <c r="D224" s="15" t="s">
        <v>128</v>
      </c>
    </row>
    <row r="225" spans="1:4">
      <c r="A225" s="15" t="s">
        <v>1365</v>
      </c>
      <c r="B225" s="15" t="s">
        <v>792</v>
      </c>
      <c r="C225" s="15" t="s">
        <v>589</v>
      </c>
      <c r="D225" s="15" t="s">
        <v>79</v>
      </c>
    </row>
    <row r="226" spans="1:4">
      <c r="A226" s="15" t="s">
        <v>1366</v>
      </c>
      <c r="B226" s="15" t="s">
        <v>792</v>
      </c>
      <c r="C226" s="15" t="s">
        <v>589</v>
      </c>
      <c r="D226" s="15" t="s">
        <v>79</v>
      </c>
    </row>
    <row r="227" spans="1:4">
      <c r="A227" s="15" t="s">
        <v>1367</v>
      </c>
      <c r="B227" s="15" t="s">
        <v>792</v>
      </c>
      <c r="C227" s="15" t="s">
        <v>589</v>
      </c>
      <c r="D227" s="15" t="s">
        <v>79</v>
      </c>
    </row>
    <row r="228" spans="1:4">
      <c r="A228" s="15" t="s">
        <v>1368</v>
      </c>
      <c r="B228" s="15" t="s">
        <v>792</v>
      </c>
      <c r="C228" s="15" t="s">
        <v>589</v>
      </c>
      <c r="D228" s="15" t="s">
        <v>79</v>
      </c>
    </row>
    <row r="229" spans="1:4">
      <c r="A229" s="15" t="s">
        <v>1369</v>
      </c>
      <c r="B229" s="15" t="s">
        <v>792</v>
      </c>
      <c r="C229" s="15" t="s">
        <v>589</v>
      </c>
      <c r="D229" s="15" t="s">
        <v>79</v>
      </c>
    </row>
    <row r="230" spans="1:4">
      <c r="A230" s="15" t="s">
        <v>1494</v>
      </c>
      <c r="B230" s="15" t="s">
        <v>887</v>
      </c>
      <c r="C230" s="15" t="s">
        <v>589</v>
      </c>
      <c r="D230" s="15" t="s">
        <v>128</v>
      </c>
    </row>
    <row r="231" spans="1:4">
      <c r="A231" s="15" t="s">
        <v>1273</v>
      </c>
      <c r="B231" s="15" t="s">
        <v>721</v>
      </c>
      <c r="C231" s="15" t="s">
        <v>589</v>
      </c>
      <c r="D231" s="15" t="s">
        <v>11</v>
      </c>
    </row>
    <row r="232" spans="1:4">
      <c r="A232" s="15" t="s">
        <v>1414</v>
      </c>
      <c r="B232" s="15" t="s">
        <v>827</v>
      </c>
      <c r="C232" s="15" t="s">
        <v>589</v>
      </c>
      <c r="D232" s="15" t="s">
        <v>74</v>
      </c>
    </row>
    <row r="233" spans="1:4">
      <c r="A233" s="15" t="s">
        <v>1125</v>
      </c>
      <c r="B233" s="15" t="s">
        <v>604</v>
      </c>
      <c r="C233" s="15" t="s">
        <v>589</v>
      </c>
      <c r="D233" s="15" t="s">
        <v>15</v>
      </c>
    </row>
    <row r="234" spans="1:4">
      <c r="A234" s="15" t="s">
        <v>1252</v>
      </c>
      <c r="B234" s="15" t="s">
        <v>700</v>
      </c>
      <c r="C234" s="15" t="s">
        <v>589</v>
      </c>
      <c r="D234" s="15" t="s">
        <v>15</v>
      </c>
    </row>
    <row r="235" spans="1:4">
      <c r="A235" s="15" t="s">
        <v>1208</v>
      </c>
      <c r="B235" s="15" t="s">
        <v>658</v>
      </c>
      <c r="C235" s="15" t="s">
        <v>589</v>
      </c>
      <c r="D235" s="15" t="s">
        <v>23</v>
      </c>
    </row>
    <row r="236" spans="1:4">
      <c r="A236" s="15" t="s">
        <v>1460</v>
      </c>
      <c r="B236" s="15" t="s">
        <v>857</v>
      </c>
      <c r="C236" s="15" t="s">
        <v>589</v>
      </c>
      <c r="D236" s="15" t="s">
        <v>107</v>
      </c>
    </row>
    <row r="237" spans="1:4">
      <c r="A237" s="15" t="s">
        <v>1461</v>
      </c>
      <c r="B237" s="15" t="s">
        <v>857</v>
      </c>
      <c r="C237" s="15" t="s">
        <v>589</v>
      </c>
      <c r="D237" s="15" t="s">
        <v>107</v>
      </c>
    </row>
    <row r="238" spans="1:4">
      <c r="A238" s="15" t="s">
        <v>1126</v>
      </c>
      <c r="B238" s="15" t="s">
        <v>605</v>
      </c>
      <c r="C238" s="15" t="s">
        <v>589</v>
      </c>
      <c r="D238" s="15" t="s">
        <v>15</v>
      </c>
    </row>
    <row r="239" spans="1:4">
      <c r="A239" s="15" t="s">
        <v>1306</v>
      </c>
      <c r="B239" s="15" t="s">
        <v>751</v>
      </c>
      <c r="C239" s="15" t="s">
        <v>589</v>
      </c>
      <c r="D239" s="15" t="s">
        <v>11</v>
      </c>
    </row>
    <row r="240" spans="1:4">
      <c r="A240" s="15" t="s">
        <v>1127</v>
      </c>
      <c r="B240" s="15" t="s">
        <v>606</v>
      </c>
      <c r="C240" s="15" t="s">
        <v>589</v>
      </c>
      <c r="D240" s="15" t="s">
        <v>15</v>
      </c>
    </row>
    <row r="241" spans="1:4">
      <c r="A241" s="15" t="s">
        <v>1128</v>
      </c>
      <c r="B241" s="15" t="s">
        <v>607</v>
      </c>
      <c r="C241" s="15" t="s">
        <v>589</v>
      </c>
      <c r="D241" s="15" t="s">
        <v>15</v>
      </c>
    </row>
    <row r="242" spans="1:4">
      <c r="A242" s="15" t="s">
        <v>1209</v>
      </c>
      <c r="B242" s="15" t="s">
        <v>659</v>
      </c>
      <c r="C242" s="15" t="s">
        <v>589</v>
      </c>
      <c r="D242" s="15" t="s">
        <v>23</v>
      </c>
    </row>
    <row r="243" spans="1:4">
      <c r="A243" s="15" t="s">
        <v>1496</v>
      </c>
      <c r="B243" s="15" t="s">
        <v>889</v>
      </c>
      <c r="C243" s="15" t="s">
        <v>589</v>
      </c>
      <c r="D243" s="15" t="s">
        <v>67</v>
      </c>
    </row>
    <row r="244" spans="1:4">
      <c r="A244" s="15" t="s">
        <v>1495</v>
      </c>
      <c r="B244" s="15" t="s">
        <v>888</v>
      </c>
      <c r="C244" s="15" t="s">
        <v>589</v>
      </c>
      <c r="D244" s="15" t="s">
        <v>67</v>
      </c>
    </row>
    <row r="245" spans="1:4">
      <c r="A245" s="15" t="s">
        <v>1235</v>
      </c>
      <c r="B245" s="15" t="s">
        <v>684</v>
      </c>
      <c r="C245" s="15" t="s">
        <v>589</v>
      </c>
      <c r="D245" s="15" t="s">
        <v>15</v>
      </c>
    </row>
    <row r="246" spans="1:4">
      <c r="A246" s="15" t="s">
        <v>1236</v>
      </c>
      <c r="B246" s="15" t="s">
        <v>684</v>
      </c>
      <c r="C246" s="15" t="s">
        <v>589</v>
      </c>
      <c r="D246" s="15" t="s">
        <v>15</v>
      </c>
    </row>
    <row r="247" spans="1:4">
      <c r="A247" s="15" t="s">
        <v>1275</v>
      </c>
      <c r="B247" s="15" t="s">
        <v>723</v>
      </c>
      <c r="C247" s="15" t="s">
        <v>589</v>
      </c>
      <c r="D247" s="15" t="s">
        <v>50</v>
      </c>
    </row>
    <row r="248" spans="1:4">
      <c r="A248" s="15" t="s">
        <v>1286</v>
      </c>
      <c r="B248" s="15" t="s">
        <v>723</v>
      </c>
      <c r="C248" s="15" t="s">
        <v>589</v>
      </c>
      <c r="D248" s="15" t="s">
        <v>50</v>
      </c>
    </row>
    <row r="249" spans="1:4">
      <c r="A249" s="15" t="s">
        <v>1287</v>
      </c>
      <c r="B249" s="15" t="s">
        <v>723</v>
      </c>
      <c r="C249" s="15" t="s">
        <v>589</v>
      </c>
      <c r="D249" s="15" t="s">
        <v>50</v>
      </c>
    </row>
    <row r="250" spans="1:4">
      <c r="A250" s="15" t="s">
        <v>1415</v>
      </c>
      <c r="B250" s="15" t="s">
        <v>828</v>
      </c>
      <c r="C250" s="15" t="s">
        <v>589</v>
      </c>
      <c r="D250" s="15" t="s">
        <v>74</v>
      </c>
    </row>
    <row r="251" spans="1:4">
      <c r="A251" s="15" t="s">
        <v>1129</v>
      </c>
      <c r="B251" s="15" t="s">
        <v>608</v>
      </c>
      <c r="C251" s="15" t="s">
        <v>589</v>
      </c>
      <c r="D251" s="15" t="s">
        <v>15</v>
      </c>
    </row>
    <row r="252" spans="1:4">
      <c r="A252" s="15" t="s">
        <v>1624</v>
      </c>
      <c r="B252" s="15" t="s">
        <v>957</v>
      </c>
      <c r="C252" s="15" t="s">
        <v>589</v>
      </c>
      <c r="D252" s="15" t="s">
        <v>116</v>
      </c>
    </row>
    <row r="253" spans="1:4">
      <c r="A253" s="15" t="s">
        <v>1462</v>
      </c>
      <c r="B253" s="15" t="s">
        <v>858</v>
      </c>
      <c r="C253" s="15" t="s">
        <v>589</v>
      </c>
      <c r="D253" s="15" t="s">
        <v>107</v>
      </c>
    </row>
    <row r="254" spans="1:4">
      <c r="A254" s="15" t="s">
        <v>1130</v>
      </c>
      <c r="B254" s="15" t="s">
        <v>609</v>
      </c>
      <c r="C254" s="15" t="s">
        <v>589</v>
      </c>
      <c r="D254" s="15" t="s">
        <v>15</v>
      </c>
    </row>
    <row r="255" spans="1:4">
      <c r="A255" s="15" t="s">
        <v>1625</v>
      </c>
      <c r="B255" s="15" t="s">
        <v>958</v>
      </c>
      <c r="C255" s="15" t="s">
        <v>589</v>
      </c>
      <c r="D255" s="15" t="s">
        <v>67</v>
      </c>
    </row>
    <row r="256" spans="1:4">
      <c r="A256" s="15" t="s">
        <v>1626</v>
      </c>
      <c r="B256" s="15" t="s">
        <v>958</v>
      </c>
      <c r="C256" s="15" t="s">
        <v>589</v>
      </c>
      <c r="D256" s="15" t="s">
        <v>67</v>
      </c>
    </row>
    <row r="257" spans="1:4">
      <c r="A257" s="15" t="s">
        <v>1375</v>
      </c>
      <c r="B257" s="15" t="s">
        <v>798</v>
      </c>
      <c r="C257" s="15" t="s">
        <v>589</v>
      </c>
      <c r="D257" s="15" t="s">
        <v>50</v>
      </c>
    </row>
    <row r="258" spans="1:4">
      <c r="A258" s="15" t="s">
        <v>1627</v>
      </c>
      <c r="B258" s="15" t="s">
        <v>959</v>
      </c>
      <c r="C258" s="15" t="s">
        <v>589</v>
      </c>
      <c r="D258" s="15" t="s">
        <v>116</v>
      </c>
    </row>
    <row r="259" spans="1:4">
      <c r="A259" s="15" t="s">
        <v>1131</v>
      </c>
      <c r="B259" s="15" t="s">
        <v>610</v>
      </c>
      <c r="C259" s="15" t="s">
        <v>589</v>
      </c>
      <c r="D259" s="15" t="s">
        <v>15</v>
      </c>
    </row>
    <row r="260" spans="1:4">
      <c r="A260" s="15" t="s">
        <v>1276</v>
      </c>
      <c r="B260" s="15" t="s">
        <v>724</v>
      </c>
      <c r="C260" s="15" t="s">
        <v>589</v>
      </c>
      <c r="D260" s="15" t="s">
        <v>50</v>
      </c>
    </row>
    <row r="261" spans="1:4">
      <c r="A261" s="15" t="s">
        <v>1735</v>
      </c>
      <c r="B261" s="15" t="s">
        <v>1048</v>
      </c>
      <c r="C261" s="15" t="s">
        <v>589</v>
      </c>
      <c r="D261" s="15" t="s">
        <v>41</v>
      </c>
    </row>
    <row r="262" spans="1:4">
      <c r="A262" s="15" t="s">
        <v>1736</v>
      </c>
      <c r="B262" s="15" t="s">
        <v>1049</v>
      </c>
      <c r="C262" s="15" t="s">
        <v>589</v>
      </c>
      <c r="D262" s="15" t="s">
        <v>41</v>
      </c>
    </row>
    <row r="263" spans="1:4">
      <c r="A263" s="15" t="s">
        <v>1132</v>
      </c>
      <c r="B263" s="15" t="s">
        <v>611</v>
      </c>
      <c r="C263" s="15" t="s">
        <v>589</v>
      </c>
      <c r="D263" s="15" t="s">
        <v>15</v>
      </c>
    </row>
    <row r="264" spans="1:4">
      <c r="A264" s="15" t="s">
        <v>1463</v>
      </c>
      <c r="B264" s="15" t="s">
        <v>859</v>
      </c>
      <c r="C264" s="15" t="s">
        <v>589</v>
      </c>
      <c r="D264" s="15" t="s">
        <v>107</v>
      </c>
    </row>
    <row r="265" spans="1:4">
      <c r="A265" s="15" t="s">
        <v>1411</v>
      </c>
      <c r="B265" s="15" t="s">
        <v>826</v>
      </c>
      <c r="C265" s="15" t="s">
        <v>589</v>
      </c>
      <c r="D265" s="15" t="s">
        <v>74</v>
      </c>
    </row>
    <row r="266" spans="1:4">
      <c r="A266" s="15" t="s">
        <v>1412</v>
      </c>
      <c r="B266" s="15" t="s">
        <v>826</v>
      </c>
      <c r="C266" s="15" t="s">
        <v>589</v>
      </c>
      <c r="D266" s="15" t="s">
        <v>74</v>
      </c>
    </row>
    <row r="267" spans="1:4">
      <c r="A267" s="15" t="s">
        <v>1413</v>
      </c>
      <c r="B267" s="15" t="s">
        <v>826</v>
      </c>
      <c r="C267" s="15" t="s">
        <v>589</v>
      </c>
      <c r="D267" s="15" t="s">
        <v>74</v>
      </c>
    </row>
    <row r="268" spans="1:4">
      <c r="A268" s="15" t="s">
        <v>1416</v>
      </c>
      <c r="B268" s="15" t="s">
        <v>826</v>
      </c>
      <c r="C268" s="15" t="s">
        <v>589</v>
      </c>
      <c r="D268" s="15" t="s">
        <v>74</v>
      </c>
    </row>
    <row r="269" spans="1:4">
      <c r="A269" s="15" t="s">
        <v>1133</v>
      </c>
      <c r="B269" s="15" t="s">
        <v>612</v>
      </c>
      <c r="C269" s="15" t="s">
        <v>589</v>
      </c>
      <c r="D269" s="15" t="s">
        <v>15</v>
      </c>
    </row>
    <row r="270" spans="1:4">
      <c r="A270" s="15" t="s">
        <v>1247</v>
      </c>
      <c r="B270" s="15" t="s">
        <v>695</v>
      </c>
      <c r="C270" s="15" t="s">
        <v>589</v>
      </c>
      <c r="D270" s="15" t="s">
        <v>15</v>
      </c>
    </row>
    <row r="271" spans="1:4">
      <c r="A271" s="15" t="s">
        <v>1497</v>
      </c>
      <c r="B271" s="15" t="s">
        <v>890</v>
      </c>
      <c r="C271" s="15" t="s">
        <v>589</v>
      </c>
      <c r="D271" s="15" t="s">
        <v>67</v>
      </c>
    </row>
    <row r="272" spans="1:4">
      <c r="A272" s="15" t="s">
        <v>1498</v>
      </c>
      <c r="B272" s="15" t="s">
        <v>890</v>
      </c>
      <c r="C272" s="15" t="s">
        <v>589</v>
      </c>
      <c r="D272" s="15" t="s">
        <v>67</v>
      </c>
    </row>
    <row r="273" spans="1:4">
      <c r="A273" s="15" t="s">
        <v>1210</v>
      </c>
      <c r="B273" s="15" t="s">
        <v>660</v>
      </c>
      <c r="C273" s="15" t="s">
        <v>589</v>
      </c>
      <c r="D273" s="15" t="s">
        <v>23</v>
      </c>
    </row>
    <row r="274" spans="1:4">
      <c r="A274" s="15" t="s">
        <v>1628</v>
      </c>
      <c r="B274" s="15" t="s">
        <v>960</v>
      </c>
      <c r="C274" s="15" t="s">
        <v>589</v>
      </c>
      <c r="D274" s="15" t="s">
        <v>116</v>
      </c>
    </row>
    <row r="275" spans="1:4">
      <c r="A275" s="15" t="s">
        <v>1307</v>
      </c>
      <c r="B275" s="15" t="s">
        <v>752</v>
      </c>
      <c r="C275" s="15" t="s">
        <v>589</v>
      </c>
      <c r="D275" s="15" t="s">
        <v>11</v>
      </c>
    </row>
    <row r="276" spans="1:4">
      <c r="A276" s="15" t="s">
        <v>1308</v>
      </c>
      <c r="B276" s="15" t="s">
        <v>753</v>
      </c>
      <c r="C276" s="15" t="s">
        <v>589</v>
      </c>
      <c r="D276" s="15" t="s">
        <v>11</v>
      </c>
    </row>
    <row r="277" spans="1:4">
      <c r="A277" s="15" t="s">
        <v>1380</v>
      </c>
      <c r="B277" s="15" t="s">
        <v>803</v>
      </c>
      <c r="C277" s="15" t="s">
        <v>589</v>
      </c>
      <c r="D277" s="15" t="s">
        <v>79</v>
      </c>
    </row>
    <row r="278" spans="1:4">
      <c r="A278" s="15" t="s">
        <v>1134</v>
      </c>
      <c r="B278" s="15" t="s">
        <v>613</v>
      </c>
      <c r="C278" s="15" t="s">
        <v>589</v>
      </c>
      <c r="D278" s="15" t="s">
        <v>15</v>
      </c>
    </row>
    <row r="279" spans="1:4">
      <c r="A279" s="15" t="s">
        <v>1135</v>
      </c>
      <c r="B279" s="15" t="s">
        <v>613</v>
      </c>
      <c r="C279" s="15" t="s">
        <v>589</v>
      </c>
      <c r="D279" s="15" t="s">
        <v>15</v>
      </c>
    </row>
    <row r="280" spans="1:4">
      <c r="A280" s="15" t="s">
        <v>1381</v>
      </c>
      <c r="B280" s="15" t="s">
        <v>804</v>
      </c>
      <c r="C280" s="15" t="s">
        <v>589</v>
      </c>
      <c r="D280" s="15" t="s">
        <v>11</v>
      </c>
    </row>
    <row r="281" spans="1:4">
      <c r="A281" s="15" t="s">
        <v>1382</v>
      </c>
      <c r="B281" s="15" t="s">
        <v>805</v>
      </c>
      <c r="C281" s="15" t="s">
        <v>589</v>
      </c>
      <c r="D281" s="15" t="s">
        <v>79</v>
      </c>
    </row>
    <row r="282" spans="1:4">
      <c r="A282" s="15" t="s">
        <v>1211</v>
      </c>
      <c r="B282" s="15" t="s">
        <v>661</v>
      </c>
      <c r="C282" s="15" t="s">
        <v>589</v>
      </c>
      <c r="D282" s="15" t="s">
        <v>23</v>
      </c>
    </row>
    <row r="283" spans="1:4">
      <c r="A283" s="15" t="s">
        <v>1277</v>
      </c>
      <c r="B283" s="15" t="s">
        <v>725</v>
      </c>
      <c r="C283" s="15" t="s">
        <v>589</v>
      </c>
      <c r="D283" s="15" t="s">
        <v>11</v>
      </c>
    </row>
    <row r="284" spans="1:4">
      <c r="A284" s="15" t="s">
        <v>1383</v>
      </c>
      <c r="B284" s="15" t="s">
        <v>806</v>
      </c>
      <c r="C284" s="15" t="s">
        <v>589</v>
      </c>
      <c r="D284" s="15" t="s">
        <v>79</v>
      </c>
    </row>
    <row r="285" spans="1:4">
      <c r="A285" s="15" t="s">
        <v>1499</v>
      </c>
      <c r="B285" s="15" t="s">
        <v>891</v>
      </c>
      <c r="C285" s="15" t="s">
        <v>589</v>
      </c>
      <c r="D285" s="15" t="s">
        <v>67</v>
      </c>
    </row>
    <row r="286" spans="1:4">
      <c r="A286" s="15" t="s">
        <v>1500</v>
      </c>
      <c r="B286" s="15" t="s">
        <v>892</v>
      </c>
      <c r="C286" s="15" t="s">
        <v>589</v>
      </c>
      <c r="D286" s="15" t="s">
        <v>67</v>
      </c>
    </row>
    <row r="287" spans="1:4">
      <c r="A287" s="15" t="s">
        <v>1136</v>
      </c>
      <c r="B287" s="15" t="s">
        <v>614</v>
      </c>
      <c r="C287" s="15" t="s">
        <v>589</v>
      </c>
      <c r="D287" s="15" t="s">
        <v>15</v>
      </c>
    </row>
    <row r="288" spans="1:4">
      <c r="A288" s="15" t="s">
        <v>1720</v>
      </c>
      <c r="B288" s="15" t="s">
        <v>1035</v>
      </c>
      <c r="C288" s="15" t="s">
        <v>589</v>
      </c>
      <c r="D288" s="15" t="s">
        <v>41</v>
      </c>
    </row>
    <row r="289" spans="1:4">
      <c r="A289" s="15" t="s">
        <v>1737</v>
      </c>
      <c r="B289" s="15" t="s">
        <v>1050</v>
      </c>
      <c r="C289" s="15" t="s">
        <v>589</v>
      </c>
      <c r="D289" s="15" t="s">
        <v>41</v>
      </c>
    </row>
    <row r="290" spans="1:4">
      <c r="A290" s="15" t="s">
        <v>1550</v>
      </c>
      <c r="B290" s="15" t="s">
        <v>926</v>
      </c>
      <c r="C290" s="15" t="s">
        <v>589</v>
      </c>
      <c r="D290" s="15" t="s">
        <v>26</v>
      </c>
    </row>
    <row r="291" spans="1:4">
      <c r="A291" s="15" t="s">
        <v>1194</v>
      </c>
      <c r="B291" s="15" t="s">
        <v>650</v>
      </c>
      <c r="C291" s="15" t="s">
        <v>589</v>
      </c>
      <c r="D291" s="15" t="s">
        <v>15</v>
      </c>
    </row>
    <row r="292" spans="1:4">
      <c r="A292" s="15" t="s">
        <v>1464</v>
      </c>
      <c r="B292" s="15" t="s">
        <v>860</v>
      </c>
      <c r="C292" s="15" t="s">
        <v>589</v>
      </c>
      <c r="D292" s="15" t="s">
        <v>107</v>
      </c>
    </row>
    <row r="293" spans="1:4">
      <c r="A293" s="15" t="s">
        <v>1544</v>
      </c>
      <c r="B293" s="15" t="s">
        <v>921</v>
      </c>
      <c r="C293" s="15" t="s">
        <v>589</v>
      </c>
      <c r="D293" s="15" t="s">
        <v>26</v>
      </c>
    </row>
    <row r="294" spans="1:4">
      <c r="A294" s="15" t="s">
        <v>1309</v>
      </c>
      <c r="B294" s="15" t="s">
        <v>754</v>
      </c>
      <c r="C294" s="15" t="s">
        <v>589</v>
      </c>
      <c r="D294" s="15" t="s">
        <v>11</v>
      </c>
    </row>
    <row r="295" spans="1:4">
      <c r="A295" s="15" t="s">
        <v>1645</v>
      </c>
      <c r="B295" s="15" t="s">
        <v>971</v>
      </c>
      <c r="C295" s="15" t="s">
        <v>589</v>
      </c>
      <c r="D295" s="15" t="s">
        <v>67</v>
      </c>
    </row>
    <row r="296" spans="1:4">
      <c r="A296" s="15" t="s">
        <v>1248</v>
      </c>
      <c r="B296" s="15" t="s">
        <v>696</v>
      </c>
      <c r="C296" s="15" t="s">
        <v>589</v>
      </c>
      <c r="D296" s="15" t="s">
        <v>15</v>
      </c>
    </row>
    <row r="297" spans="1:4">
      <c r="A297" s="15" t="s">
        <v>1632</v>
      </c>
      <c r="B297" s="15" t="s">
        <v>963</v>
      </c>
      <c r="C297" s="15" t="s">
        <v>589</v>
      </c>
      <c r="D297" s="15" t="s">
        <v>116</v>
      </c>
    </row>
    <row r="298" spans="1:4">
      <c r="A298" s="15" t="s">
        <v>1633</v>
      </c>
      <c r="B298" s="15" t="s">
        <v>963</v>
      </c>
      <c r="C298" s="15" t="s">
        <v>589</v>
      </c>
      <c r="D298" s="15" t="s">
        <v>116</v>
      </c>
    </row>
    <row r="299" spans="1:4">
      <c r="A299" s="15" t="s">
        <v>1310</v>
      </c>
      <c r="B299" s="15" t="s">
        <v>755</v>
      </c>
      <c r="C299" s="15" t="s">
        <v>589</v>
      </c>
      <c r="D299" s="15" t="s">
        <v>11</v>
      </c>
    </row>
    <row r="300" spans="1:4">
      <c r="A300" s="15" t="s">
        <v>1212</v>
      </c>
      <c r="B300" s="15" t="s">
        <v>662</v>
      </c>
      <c r="C300" s="15" t="s">
        <v>589</v>
      </c>
      <c r="D300" s="15" t="s">
        <v>23</v>
      </c>
    </row>
    <row r="301" spans="1:4">
      <c r="A301" s="15" t="s">
        <v>1417</v>
      </c>
      <c r="B301" s="15" t="s">
        <v>829</v>
      </c>
      <c r="C301" s="15" t="s">
        <v>589</v>
      </c>
      <c r="D301" s="15" t="s">
        <v>74</v>
      </c>
    </row>
    <row r="302" spans="1:4">
      <c r="A302" s="15" t="s">
        <v>1418</v>
      </c>
      <c r="B302" s="15" t="s">
        <v>829</v>
      </c>
      <c r="C302" s="15" t="s">
        <v>589</v>
      </c>
      <c r="D302" s="15" t="s">
        <v>74</v>
      </c>
    </row>
    <row r="303" spans="1:4">
      <c r="A303" s="15" t="s">
        <v>1419</v>
      </c>
      <c r="B303" s="15" t="s">
        <v>829</v>
      </c>
      <c r="C303" s="15" t="s">
        <v>589</v>
      </c>
      <c r="D303" s="15" t="s">
        <v>74</v>
      </c>
    </row>
    <row r="304" spans="1:4">
      <c r="A304" s="15" t="s">
        <v>1420</v>
      </c>
      <c r="B304" s="15" t="s">
        <v>829</v>
      </c>
      <c r="C304" s="15" t="s">
        <v>589</v>
      </c>
      <c r="D304" s="15" t="s">
        <v>74</v>
      </c>
    </row>
    <row r="305" spans="1:4">
      <c r="A305" s="15" t="s">
        <v>1213</v>
      </c>
      <c r="B305" s="15" t="s">
        <v>663</v>
      </c>
      <c r="C305" s="15" t="s">
        <v>589</v>
      </c>
      <c r="D305" s="15" t="s">
        <v>23</v>
      </c>
    </row>
    <row r="306" spans="1:4">
      <c r="A306" s="15" t="s">
        <v>1137</v>
      </c>
      <c r="B306" s="15" t="s">
        <v>615</v>
      </c>
      <c r="C306" s="15" t="s">
        <v>589</v>
      </c>
      <c r="D306" s="15" t="s">
        <v>15</v>
      </c>
    </row>
    <row r="307" spans="1:4">
      <c r="A307" s="15" t="s">
        <v>1311</v>
      </c>
      <c r="B307" s="15" t="s">
        <v>756</v>
      </c>
      <c r="C307" s="15" t="s">
        <v>589</v>
      </c>
      <c r="D307" s="15" t="s">
        <v>11</v>
      </c>
    </row>
    <row r="308" spans="1:4">
      <c r="A308" s="15" t="s">
        <v>1214</v>
      </c>
      <c r="B308" s="15" t="s">
        <v>664</v>
      </c>
      <c r="C308" s="15" t="s">
        <v>589</v>
      </c>
      <c r="D308" s="15" t="s">
        <v>23</v>
      </c>
    </row>
    <row r="309" spans="1:4">
      <c r="A309" s="15" t="s">
        <v>1215</v>
      </c>
      <c r="B309" s="15" t="s">
        <v>665</v>
      </c>
      <c r="C309" s="15" t="s">
        <v>589</v>
      </c>
      <c r="D309" s="15" t="s">
        <v>23</v>
      </c>
    </row>
    <row r="310" spans="1:4">
      <c r="A310" s="15" t="s">
        <v>1278</v>
      </c>
      <c r="B310" s="15" t="s">
        <v>726</v>
      </c>
      <c r="C310" s="15" t="s">
        <v>589</v>
      </c>
      <c r="D310" s="15" t="s">
        <v>11</v>
      </c>
    </row>
    <row r="311" spans="1:4">
      <c r="A311" s="15" t="s">
        <v>1138</v>
      </c>
      <c r="B311" s="15" t="s">
        <v>616</v>
      </c>
      <c r="C311" s="15" t="s">
        <v>589</v>
      </c>
      <c r="D311" s="15" t="s">
        <v>15</v>
      </c>
    </row>
    <row r="312" spans="1:4">
      <c r="A312" s="15" t="s">
        <v>1654</v>
      </c>
      <c r="B312" s="15" t="s">
        <v>980</v>
      </c>
      <c r="C312" s="15" t="s">
        <v>589</v>
      </c>
      <c r="D312" s="15" t="s">
        <v>50</v>
      </c>
    </row>
    <row r="313" spans="1:4">
      <c r="A313" s="15" t="s">
        <v>1655</v>
      </c>
      <c r="B313" s="15" t="s">
        <v>980</v>
      </c>
      <c r="C313" s="15" t="s">
        <v>589</v>
      </c>
      <c r="D313" s="15" t="s">
        <v>50</v>
      </c>
    </row>
    <row r="314" spans="1:4">
      <c r="A314" s="15" t="s">
        <v>1391</v>
      </c>
      <c r="B314" s="15" t="s">
        <v>814</v>
      </c>
      <c r="C314" s="15" t="s">
        <v>589</v>
      </c>
      <c r="D314" s="15" t="s">
        <v>50</v>
      </c>
    </row>
    <row r="315" spans="1:4">
      <c r="A315" s="15" t="s">
        <v>1312</v>
      </c>
      <c r="B315" s="15" t="s">
        <v>757</v>
      </c>
      <c r="C315" s="15" t="s">
        <v>589</v>
      </c>
      <c r="D315" s="15" t="s">
        <v>11</v>
      </c>
    </row>
    <row r="316" spans="1:4">
      <c r="A316" s="15" t="s">
        <v>1279</v>
      </c>
      <c r="B316" s="15" t="s">
        <v>727</v>
      </c>
      <c r="C316" s="15" t="s">
        <v>589</v>
      </c>
      <c r="D316" s="15" t="s">
        <v>50</v>
      </c>
    </row>
    <row r="317" spans="1:4">
      <c r="A317" s="15" t="s">
        <v>1179</v>
      </c>
      <c r="B317" s="15" t="s">
        <v>649</v>
      </c>
      <c r="C317" s="15" t="s">
        <v>589</v>
      </c>
      <c r="D317" s="15" t="s">
        <v>15</v>
      </c>
    </row>
    <row r="318" spans="1:4">
      <c r="A318" s="15" t="s">
        <v>1185</v>
      </c>
      <c r="B318" s="15" t="s">
        <v>649</v>
      </c>
      <c r="C318" s="15" t="s">
        <v>589</v>
      </c>
      <c r="D318" s="15" t="s">
        <v>15</v>
      </c>
    </row>
    <row r="319" spans="1:4">
      <c r="A319" s="15" t="s">
        <v>1423</v>
      </c>
      <c r="B319" s="15" t="s">
        <v>832</v>
      </c>
      <c r="C319" s="15" t="s">
        <v>589</v>
      </c>
      <c r="D319" s="15" t="s">
        <v>50</v>
      </c>
    </row>
    <row r="320" spans="1:4">
      <c r="A320" s="15" t="s">
        <v>1424</v>
      </c>
      <c r="B320" s="15" t="s">
        <v>832</v>
      </c>
      <c r="C320" s="15" t="s">
        <v>589</v>
      </c>
      <c r="D320" s="15" t="s">
        <v>50</v>
      </c>
    </row>
    <row r="321" spans="1:4">
      <c r="A321" s="15" t="s">
        <v>1425</v>
      </c>
      <c r="B321" s="15" t="s">
        <v>832</v>
      </c>
      <c r="C321" s="15" t="s">
        <v>589</v>
      </c>
      <c r="D321" s="15" t="s">
        <v>50</v>
      </c>
    </row>
    <row r="322" spans="1:4">
      <c r="A322" s="15" t="s">
        <v>1426</v>
      </c>
      <c r="B322" s="15" t="s">
        <v>832</v>
      </c>
      <c r="C322" s="15" t="s">
        <v>589</v>
      </c>
      <c r="D322" s="15" t="s">
        <v>50</v>
      </c>
    </row>
    <row r="323" spans="1:4">
      <c r="A323" s="15" t="s">
        <v>1427</v>
      </c>
      <c r="B323" s="15" t="s">
        <v>832</v>
      </c>
      <c r="C323" s="15" t="s">
        <v>589</v>
      </c>
      <c r="D323" s="15" t="s">
        <v>50</v>
      </c>
    </row>
    <row r="324" spans="1:4">
      <c r="A324" s="15" t="s">
        <v>1139</v>
      </c>
      <c r="B324" s="15" t="s">
        <v>617</v>
      </c>
      <c r="C324" s="15" t="s">
        <v>589</v>
      </c>
      <c r="D324" s="15" t="s">
        <v>15</v>
      </c>
    </row>
    <row r="325" spans="1:4">
      <c r="A325" s="15" t="s">
        <v>1280</v>
      </c>
      <c r="B325" s="15" t="s">
        <v>728</v>
      </c>
      <c r="C325" s="15" t="s">
        <v>589</v>
      </c>
      <c r="D325" s="15" t="s">
        <v>11</v>
      </c>
    </row>
    <row r="326" spans="1:4">
      <c r="A326" s="15" t="s">
        <v>1445</v>
      </c>
      <c r="B326" s="15" t="s">
        <v>847</v>
      </c>
      <c r="C326" s="15" t="s">
        <v>589</v>
      </c>
      <c r="D326" s="15" t="s">
        <v>107</v>
      </c>
    </row>
    <row r="327" spans="1:4">
      <c r="A327" s="15" t="s">
        <v>1446</v>
      </c>
      <c r="B327" s="15" t="s">
        <v>847</v>
      </c>
      <c r="C327" s="15" t="s">
        <v>589</v>
      </c>
      <c r="D327" s="15" t="s">
        <v>107</v>
      </c>
    </row>
    <row r="328" spans="1:4">
      <c r="A328" s="15" t="s">
        <v>1447</v>
      </c>
      <c r="B328" s="15" t="s">
        <v>847</v>
      </c>
      <c r="C328" s="15" t="s">
        <v>589</v>
      </c>
      <c r="D328" s="15" t="s">
        <v>107</v>
      </c>
    </row>
    <row r="329" spans="1:4">
      <c r="A329" s="15" t="s">
        <v>1448</v>
      </c>
      <c r="B329" s="15" t="s">
        <v>847</v>
      </c>
      <c r="C329" s="15" t="s">
        <v>589</v>
      </c>
      <c r="D329" s="15" t="s">
        <v>107</v>
      </c>
    </row>
    <row r="330" spans="1:4">
      <c r="A330" s="15" t="s">
        <v>1449</v>
      </c>
      <c r="B330" s="15" t="s">
        <v>847</v>
      </c>
      <c r="C330" s="15" t="s">
        <v>589</v>
      </c>
      <c r="D330" s="15" t="s">
        <v>107</v>
      </c>
    </row>
    <row r="331" spans="1:4">
      <c r="A331" s="15" t="s">
        <v>1453</v>
      </c>
      <c r="B331" s="15" t="s">
        <v>847</v>
      </c>
      <c r="C331" s="15" t="s">
        <v>589</v>
      </c>
      <c r="D331" s="15" t="s">
        <v>107</v>
      </c>
    </row>
    <row r="332" spans="1:4">
      <c r="A332" s="15" t="s">
        <v>1465</v>
      </c>
      <c r="B332" s="15" t="s">
        <v>861</v>
      </c>
      <c r="C332" s="15" t="s">
        <v>589</v>
      </c>
      <c r="D332" s="15" t="s">
        <v>107</v>
      </c>
    </row>
    <row r="333" spans="1:4">
      <c r="A333" s="15" t="s">
        <v>1560</v>
      </c>
      <c r="B333" s="15" t="s">
        <v>930</v>
      </c>
      <c r="C333" s="15" t="s">
        <v>589</v>
      </c>
      <c r="D333" s="15" t="s">
        <v>26</v>
      </c>
    </row>
    <row r="334" spans="1:4">
      <c r="A334" s="15" t="s">
        <v>1313</v>
      </c>
      <c r="B334" s="15" t="s">
        <v>758</v>
      </c>
      <c r="C334" s="15" t="s">
        <v>589</v>
      </c>
      <c r="D334" s="15" t="s">
        <v>11</v>
      </c>
    </row>
    <row r="335" spans="1:4">
      <c r="A335" s="15" t="s">
        <v>1466</v>
      </c>
      <c r="B335" s="15" t="s">
        <v>862</v>
      </c>
      <c r="C335" s="15" t="s">
        <v>589</v>
      </c>
      <c r="D335" s="15" t="s">
        <v>107</v>
      </c>
    </row>
    <row r="336" spans="1:4">
      <c r="A336" s="15" t="s">
        <v>1630</v>
      </c>
      <c r="B336" s="15" t="s">
        <v>962</v>
      </c>
      <c r="C336" s="15" t="s">
        <v>589</v>
      </c>
      <c r="D336" s="15" t="s">
        <v>67</v>
      </c>
    </row>
    <row r="337" spans="1:4">
      <c r="A337" s="15" t="s">
        <v>1501</v>
      </c>
      <c r="B337" s="15" t="s">
        <v>893</v>
      </c>
      <c r="C337" s="15" t="s">
        <v>589</v>
      </c>
      <c r="D337" s="15" t="s">
        <v>128</v>
      </c>
    </row>
    <row r="338" spans="1:4">
      <c r="A338" s="15" t="s">
        <v>1467</v>
      </c>
      <c r="B338" s="15" t="s">
        <v>863</v>
      </c>
      <c r="C338" s="15" t="s">
        <v>589</v>
      </c>
      <c r="D338" s="15" t="s">
        <v>107</v>
      </c>
    </row>
    <row r="339" spans="1:4">
      <c r="A339" s="15" t="s">
        <v>1777</v>
      </c>
      <c r="B339" s="15" t="s">
        <v>1084</v>
      </c>
      <c r="C339" s="15" t="s">
        <v>589</v>
      </c>
      <c r="D339" s="15" t="s">
        <v>121</v>
      </c>
    </row>
    <row r="340" spans="1:4">
      <c r="A340" s="15" t="s">
        <v>1384</v>
      </c>
      <c r="B340" s="15" t="s">
        <v>807</v>
      </c>
      <c r="C340" s="15" t="s">
        <v>589</v>
      </c>
      <c r="D340" s="15" t="s">
        <v>79</v>
      </c>
    </row>
    <row r="341" spans="1:4">
      <c r="A341" s="15" t="s">
        <v>1502</v>
      </c>
      <c r="B341" s="15" t="s">
        <v>894</v>
      </c>
      <c r="C341" s="15" t="s">
        <v>589</v>
      </c>
      <c r="D341" s="15" t="s">
        <v>67</v>
      </c>
    </row>
    <row r="342" spans="1:4">
      <c r="A342" s="15" t="s">
        <v>1503</v>
      </c>
      <c r="B342" s="15" t="s">
        <v>895</v>
      </c>
      <c r="C342" s="15" t="s">
        <v>589</v>
      </c>
      <c r="D342" s="15" t="s">
        <v>67</v>
      </c>
    </row>
    <row r="343" spans="1:4">
      <c r="A343" s="15" t="s">
        <v>1738</v>
      </c>
      <c r="B343" s="15" t="s">
        <v>1051</v>
      </c>
      <c r="C343" s="15" t="s">
        <v>589</v>
      </c>
      <c r="D343" s="15" t="s">
        <v>41</v>
      </c>
    </row>
    <row r="344" spans="1:4">
      <c r="A344" s="15" t="s">
        <v>1739</v>
      </c>
      <c r="B344" s="15" t="s">
        <v>1052</v>
      </c>
      <c r="C344" s="15" t="s">
        <v>589</v>
      </c>
      <c r="D344" s="15" t="s">
        <v>41</v>
      </c>
    </row>
    <row r="345" spans="1:4">
      <c r="A345" s="15" t="s">
        <v>1540</v>
      </c>
      <c r="B345" s="15" t="s">
        <v>919</v>
      </c>
      <c r="C345" s="15" t="s">
        <v>589</v>
      </c>
      <c r="D345" s="15" t="s">
        <v>26</v>
      </c>
    </row>
    <row r="346" spans="1:4">
      <c r="A346" s="15" t="s">
        <v>1778</v>
      </c>
      <c r="B346" s="15" t="s">
        <v>1085</v>
      </c>
      <c r="C346" s="15" t="s">
        <v>589</v>
      </c>
      <c r="D346" s="15" t="s">
        <v>121</v>
      </c>
    </row>
    <row r="347" spans="1:4">
      <c r="A347" s="15" t="s">
        <v>1385</v>
      </c>
      <c r="B347" s="15" t="s">
        <v>808</v>
      </c>
      <c r="C347" s="15" t="s">
        <v>589</v>
      </c>
      <c r="D347" s="15" t="s">
        <v>50</v>
      </c>
    </row>
    <row r="348" spans="1:4">
      <c r="A348" s="15" t="s">
        <v>1504</v>
      </c>
      <c r="B348" s="15" t="s">
        <v>896</v>
      </c>
      <c r="C348" s="15" t="s">
        <v>589</v>
      </c>
      <c r="D348" s="15" t="s">
        <v>79</v>
      </c>
    </row>
    <row r="349" spans="1:4">
      <c r="A349" s="15" t="s">
        <v>1565</v>
      </c>
      <c r="B349" s="15" t="s">
        <v>935</v>
      </c>
      <c r="C349" s="15" t="s">
        <v>589</v>
      </c>
      <c r="D349" s="15" t="s">
        <v>26</v>
      </c>
    </row>
    <row r="350" spans="1:4">
      <c r="A350" s="15" t="s">
        <v>1566</v>
      </c>
      <c r="B350" s="15" t="s">
        <v>935</v>
      </c>
      <c r="C350" s="15" t="s">
        <v>589</v>
      </c>
      <c r="D350" s="15" t="s">
        <v>26</v>
      </c>
    </row>
    <row r="351" spans="1:4">
      <c r="A351" s="15" t="s">
        <v>1505</v>
      </c>
      <c r="B351" s="15" t="s">
        <v>897</v>
      </c>
      <c r="C351" s="15" t="s">
        <v>589</v>
      </c>
      <c r="D351" s="15" t="s">
        <v>79</v>
      </c>
    </row>
    <row r="352" spans="1:4">
      <c r="A352" s="15" t="s">
        <v>1572</v>
      </c>
      <c r="B352" s="15" t="s">
        <v>938</v>
      </c>
      <c r="C352" s="15" t="s">
        <v>589</v>
      </c>
      <c r="D352" s="15" t="s">
        <v>26</v>
      </c>
    </row>
    <row r="353" spans="1:4">
      <c r="A353" s="15" t="s">
        <v>1386</v>
      </c>
      <c r="B353" s="15" t="s">
        <v>809</v>
      </c>
      <c r="C353" s="15" t="s">
        <v>589</v>
      </c>
      <c r="D353" s="15" t="s">
        <v>11</v>
      </c>
    </row>
    <row r="354" spans="1:4">
      <c r="A354" s="15" t="s">
        <v>1701</v>
      </c>
      <c r="B354" s="15" t="s">
        <v>1017</v>
      </c>
      <c r="C354" s="15" t="s">
        <v>589</v>
      </c>
      <c r="D354" s="15" t="s">
        <v>41</v>
      </c>
    </row>
    <row r="355" spans="1:4">
      <c r="A355" s="15" t="s">
        <v>1428</v>
      </c>
      <c r="B355" s="15" t="s">
        <v>833</v>
      </c>
      <c r="C355" s="15" t="s">
        <v>589</v>
      </c>
      <c r="D355" s="15" t="s">
        <v>5</v>
      </c>
    </row>
    <row r="356" spans="1:4">
      <c r="A356" s="15" t="s">
        <v>1421</v>
      </c>
      <c r="B356" s="15" t="s">
        <v>830</v>
      </c>
      <c r="C356" s="15" t="s">
        <v>589</v>
      </c>
      <c r="D356" s="15" t="s">
        <v>74</v>
      </c>
    </row>
    <row r="357" spans="1:4">
      <c r="A357" s="15" t="s">
        <v>1629</v>
      </c>
      <c r="B357" s="15" t="s">
        <v>961</v>
      </c>
      <c r="C357" s="15" t="s">
        <v>589</v>
      </c>
      <c r="D357" s="15" t="s">
        <v>116</v>
      </c>
    </row>
    <row r="358" spans="1:4">
      <c r="A358" s="15" t="s">
        <v>1631</v>
      </c>
      <c r="B358" s="15" t="s">
        <v>961</v>
      </c>
      <c r="C358" s="15" t="s">
        <v>589</v>
      </c>
      <c r="D358" s="15" t="s">
        <v>116</v>
      </c>
    </row>
    <row r="359" spans="1:4">
      <c r="A359" s="15" t="s">
        <v>1634</v>
      </c>
      <c r="B359" s="15" t="s">
        <v>961</v>
      </c>
      <c r="C359" s="15" t="s">
        <v>589</v>
      </c>
      <c r="D359" s="15" t="s">
        <v>116</v>
      </c>
    </row>
    <row r="360" spans="1:4">
      <c r="A360" s="15" t="s">
        <v>1216</v>
      </c>
      <c r="B360" s="15" t="s">
        <v>666</v>
      </c>
      <c r="C360" s="15" t="s">
        <v>589</v>
      </c>
      <c r="D360" s="15" t="s">
        <v>23</v>
      </c>
    </row>
    <row r="361" spans="1:4">
      <c r="A361" s="15" t="s">
        <v>1468</v>
      </c>
      <c r="B361" s="15" t="s">
        <v>864</v>
      </c>
      <c r="C361" s="15" t="s">
        <v>589</v>
      </c>
      <c r="D361" s="15" t="s">
        <v>107</v>
      </c>
    </row>
    <row r="362" spans="1:4">
      <c r="A362" s="15" t="s">
        <v>1387</v>
      </c>
      <c r="B362" s="15" t="s">
        <v>810</v>
      </c>
      <c r="C362" s="15" t="s">
        <v>589</v>
      </c>
      <c r="D362" s="15" t="s">
        <v>79</v>
      </c>
    </row>
    <row r="363" spans="1:4">
      <c r="A363" s="15" t="s">
        <v>1217</v>
      </c>
      <c r="B363" s="15" t="s">
        <v>667</v>
      </c>
      <c r="C363" s="15" t="s">
        <v>589</v>
      </c>
      <c r="D363" s="15" t="s">
        <v>23</v>
      </c>
    </row>
    <row r="364" spans="1:4">
      <c r="A364" s="15" t="s">
        <v>1314</v>
      </c>
      <c r="B364" s="15" t="s">
        <v>759</v>
      </c>
      <c r="C364" s="15" t="s">
        <v>589</v>
      </c>
      <c r="D364" s="15" t="s">
        <v>11</v>
      </c>
    </row>
    <row r="365" spans="1:4">
      <c r="A365" s="15" t="s">
        <v>1249</v>
      </c>
      <c r="B365" s="15" t="s">
        <v>697</v>
      </c>
      <c r="C365" s="15" t="s">
        <v>589</v>
      </c>
      <c r="D365" s="15" t="s">
        <v>15</v>
      </c>
    </row>
    <row r="366" spans="1:4">
      <c r="A366" s="15" t="s">
        <v>1506</v>
      </c>
      <c r="B366" s="15" t="s">
        <v>898</v>
      </c>
      <c r="C366" s="15" t="s">
        <v>589</v>
      </c>
      <c r="D366" s="15" t="s">
        <v>79</v>
      </c>
    </row>
    <row r="367" spans="1:4">
      <c r="A367" s="15" t="s">
        <v>1315</v>
      </c>
      <c r="B367" s="15" t="s">
        <v>760</v>
      </c>
      <c r="C367" s="15" t="s">
        <v>589</v>
      </c>
      <c r="D367" s="15" t="s">
        <v>79</v>
      </c>
    </row>
    <row r="368" spans="1:4">
      <c r="A368" s="15" t="s">
        <v>1576</v>
      </c>
      <c r="B368" s="15" t="s">
        <v>941</v>
      </c>
      <c r="C368" s="15" t="s">
        <v>589</v>
      </c>
      <c r="D368" s="15" t="s">
        <v>26</v>
      </c>
    </row>
    <row r="369" spans="1:4">
      <c r="A369" s="15" t="s">
        <v>1577</v>
      </c>
      <c r="B369" s="15" t="s">
        <v>942</v>
      </c>
      <c r="C369" s="15" t="s">
        <v>589</v>
      </c>
      <c r="D369" s="15" t="s">
        <v>26</v>
      </c>
    </row>
    <row r="370" spans="1:4">
      <c r="A370" s="15" t="s">
        <v>1507</v>
      </c>
      <c r="B370" s="15" t="s">
        <v>899</v>
      </c>
      <c r="C370" s="15" t="s">
        <v>589</v>
      </c>
      <c r="D370" s="15" t="s">
        <v>67</v>
      </c>
    </row>
    <row r="371" spans="1:4">
      <c r="A371" s="15" t="s">
        <v>1635</v>
      </c>
      <c r="B371" s="15" t="s">
        <v>964</v>
      </c>
      <c r="C371" s="15" t="s">
        <v>589</v>
      </c>
      <c r="D371" s="15" t="s">
        <v>116</v>
      </c>
    </row>
    <row r="372" spans="1:4">
      <c r="A372" s="15" t="s">
        <v>1250</v>
      </c>
      <c r="B372" s="15" t="s">
        <v>698</v>
      </c>
      <c r="C372" s="15" t="s">
        <v>589</v>
      </c>
      <c r="D372" s="15" t="s">
        <v>23</v>
      </c>
    </row>
    <row r="373" spans="1:4">
      <c r="A373" s="15" t="s">
        <v>1140</v>
      </c>
      <c r="B373" s="15" t="s">
        <v>618</v>
      </c>
      <c r="C373" s="15" t="s">
        <v>589</v>
      </c>
      <c r="D373" s="15" t="s">
        <v>15</v>
      </c>
    </row>
    <row r="374" spans="1:4">
      <c r="A374" s="15" t="s">
        <v>1251</v>
      </c>
      <c r="B374" s="15" t="s">
        <v>699</v>
      </c>
      <c r="C374" s="15" t="s">
        <v>589</v>
      </c>
      <c r="D374" s="15" t="s">
        <v>15</v>
      </c>
    </row>
    <row r="375" spans="1:4">
      <c r="A375" s="15" t="s">
        <v>1218</v>
      </c>
      <c r="B375" s="15" t="s">
        <v>668</v>
      </c>
      <c r="C375" s="15" t="s">
        <v>589</v>
      </c>
      <c r="D375" s="15" t="s">
        <v>23</v>
      </c>
    </row>
    <row r="376" spans="1:4">
      <c r="A376" s="15" t="s">
        <v>1702</v>
      </c>
      <c r="B376" s="15" t="s">
        <v>1018</v>
      </c>
      <c r="C376" s="15" t="s">
        <v>589</v>
      </c>
      <c r="D376" s="15" t="s">
        <v>41</v>
      </c>
    </row>
    <row r="377" spans="1:4">
      <c r="A377" s="15" t="s">
        <v>1452</v>
      </c>
      <c r="B377" s="15" t="s">
        <v>850</v>
      </c>
      <c r="C377" s="15" t="s">
        <v>589</v>
      </c>
      <c r="D377" s="15" t="s">
        <v>107</v>
      </c>
    </row>
    <row r="378" spans="1:4">
      <c r="A378" s="15" t="s">
        <v>1703</v>
      </c>
      <c r="B378" s="15" t="s">
        <v>1019</v>
      </c>
      <c r="C378" s="15" t="s">
        <v>589</v>
      </c>
      <c r="D378" s="15" t="s">
        <v>41</v>
      </c>
    </row>
    <row r="379" spans="1:4">
      <c r="A379" s="15" t="s">
        <v>1719</v>
      </c>
      <c r="B379" s="15" t="s">
        <v>1019</v>
      </c>
      <c r="C379" s="15" t="s">
        <v>589</v>
      </c>
      <c r="D379" s="15" t="s">
        <v>41</v>
      </c>
    </row>
    <row r="380" spans="1:4">
      <c r="A380" s="15" t="s">
        <v>1388</v>
      </c>
      <c r="B380" s="15" t="s">
        <v>811</v>
      </c>
      <c r="C380" s="15" t="s">
        <v>589</v>
      </c>
      <c r="D380" s="15" t="s">
        <v>79</v>
      </c>
    </row>
    <row r="381" spans="1:4">
      <c r="A381" s="15" t="s">
        <v>1686</v>
      </c>
      <c r="B381" s="15" t="s">
        <v>1004</v>
      </c>
      <c r="C381" s="15" t="s">
        <v>589</v>
      </c>
      <c r="D381" s="15" t="s">
        <v>26</v>
      </c>
    </row>
    <row r="382" spans="1:4">
      <c r="A382" s="15" t="s">
        <v>1688</v>
      </c>
      <c r="B382" s="15" t="s">
        <v>1006</v>
      </c>
      <c r="C382" s="15" t="s">
        <v>589</v>
      </c>
      <c r="D382" s="15" t="s">
        <v>26</v>
      </c>
    </row>
    <row r="383" spans="1:4">
      <c r="A383" s="15" t="s">
        <v>1779</v>
      </c>
      <c r="B383" s="15" t="s">
        <v>121</v>
      </c>
      <c r="C383" s="15" t="s">
        <v>589</v>
      </c>
      <c r="D383" s="15" t="s">
        <v>121</v>
      </c>
    </row>
    <row r="384" spans="1:4">
      <c r="A384" s="15" t="s">
        <v>1780</v>
      </c>
      <c r="B384" s="15" t="s">
        <v>121</v>
      </c>
      <c r="C384" s="15" t="s">
        <v>589</v>
      </c>
      <c r="D384" s="15" t="s">
        <v>121</v>
      </c>
    </row>
    <row r="385" spans="1:4">
      <c r="A385" s="15" t="s">
        <v>1781</v>
      </c>
      <c r="B385" s="15" t="s">
        <v>121</v>
      </c>
      <c r="C385" s="15" t="s">
        <v>589</v>
      </c>
      <c r="D385" s="15" t="s">
        <v>121</v>
      </c>
    </row>
    <row r="386" spans="1:4">
      <c r="A386" s="15" t="s">
        <v>1783</v>
      </c>
      <c r="B386" s="15" t="s">
        <v>121</v>
      </c>
      <c r="C386" s="15" t="s">
        <v>589</v>
      </c>
      <c r="D386" s="15" t="s">
        <v>121</v>
      </c>
    </row>
    <row r="387" spans="1:4">
      <c r="A387" s="15" t="s">
        <v>1784</v>
      </c>
      <c r="B387" s="15" t="s">
        <v>121</v>
      </c>
      <c r="C387" s="15" t="s">
        <v>589</v>
      </c>
      <c r="D387" s="15" t="s">
        <v>121</v>
      </c>
    </row>
    <row r="388" spans="1:4">
      <c r="A388" s="15" t="s">
        <v>1785</v>
      </c>
      <c r="B388" s="15" t="s">
        <v>121</v>
      </c>
      <c r="C388" s="15" t="s">
        <v>589</v>
      </c>
      <c r="D388" s="15" t="s">
        <v>121</v>
      </c>
    </row>
    <row r="389" spans="1:4">
      <c r="A389" s="15" t="s">
        <v>1316</v>
      </c>
      <c r="B389" s="15" t="s">
        <v>761</v>
      </c>
      <c r="C389" s="15" t="s">
        <v>589</v>
      </c>
      <c r="D389" s="15" t="s">
        <v>11</v>
      </c>
    </row>
    <row r="390" spans="1:4">
      <c r="A390" s="15" t="s">
        <v>1253</v>
      </c>
      <c r="B390" s="15" t="s">
        <v>701</v>
      </c>
      <c r="C390" s="15" t="s">
        <v>589</v>
      </c>
      <c r="D390" s="15" t="s">
        <v>11</v>
      </c>
    </row>
    <row r="391" spans="1:4">
      <c r="A391" s="15" t="s">
        <v>1664</v>
      </c>
      <c r="B391" s="15" t="s">
        <v>985</v>
      </c>
      <c r="C391" s="15" t="s">
        <v>589</v>
      </c>
      <c r="D391" s="15" t="s">
        <v>26</v>
      </c>
    </row>
    <row r="392" spans="1:4">
      <c r="A392" s="15" t="s">
        <v>1470</v>
      </c>
      <c r="B392" s="15" t="s">
        <v>866</v>
      </c>
      <c r="C392" s="15" t="s">
        <v>589</v>
      </c>
      <c r="D392" s="15" t="s">
        <v>5</v>
      </c>
    </row>
    <row r="393" spans="1:4">
      <c r="A393" s="15" t="s">
        <v>1469</v>
      </c>
      <c r="B393" s="15" t="s">
        <v>865</v>
      </c>
      <c r="C393" s="15" t="s">
        <v>589</v>
      </c>
      <c r="D393" s="15" t="s">
        <v>5</v>
      </c>
    </row>
    <row r="394" spans="1:4">
      <c r="A394" s="15" t="s">
        <v>1666</v>
      </c>
      <c r="B394" s="15" t="s">
        <v>987</v>
      </c>
      <c r="C394" s="15" t="s">
        <v>589</v>
      </c>
      <c r="D394" s="15" t="s">
        <v>26</v>
      </c>
    </row>
    <row r="395" spans="1:4">
      <c r="A395" s="15" t="s">
        <v>1667</v>
      </c>
      <c r="B395" s="15" t="s">
        <v>988</v>
      </c>
      <c r="C395" s="15" t="s">
        <v>589</v>
      </c>
      <c r="D395" s="15" t="s">
        <v>26</v>
      </c>
    </row>
    <row r="396" spans="1:4">
      <c r="A396" s="15" t="s">
        <v>1669</v>
      </c>
      <c r="B396" s="15" t="s">
        <v>990</v>
      </c>
      <c r="C396" s="15" t="s">
        <v>589</v>
      </c>
      <c r="D396" s="15" t="s">
        <v>26</v>
      </c>
    </row>
    <row r="397" spans="1:4">
      <c r="A397" s="15" t="s">
        <v>1670</v>
      </c>
      <c r="B397" s="15" t="s">
        <v>991</v>
      </c>
      <c r="C397" s="15" t="s">
        <v>589</v>
      </c>
      <c r="D397" s="15" t="s">
        <v>26</v>
      </c>
    </row>
    <row r="398" spans="1:4">
      <c r="A398" s="15" t="s">
        <v>1671</v>
      </c>
      <c r="B398" s="15" t="s">
        <v>992</v>
      </c>
      <c r="C398" s="15" t="s">
        <v>589</v>
      </c>
      <c r="D398" s="15" t="s">
        <v>26</v>
      </c>
    </row>
    <row r="399" spans="1:4">
      <c r="A399" s="15" t="s">
        <v>1668</v>
      </c>
      <c r="B399" s="15" t="s">
        <v>989</v>
      </c>
      <c r="C399" s="15" t="s">
        <v>589</v>
      </c>
      <c r="D399" s="15" t="s">
        <v>26</v>
      </c>
    </row>
    <row r="400" spans="1:4">
      <c r="A400" s="15" t="s">
        <v>1689</v>
      </c>
      <c r="B400" s="15" t="s">
        <v>1007</v>
      </c>
      <c r="C400" s="15" t="s">
        <v>589</v>
      </c>
      <c r="D400" s="15" t="s">
        <v>26</v>
      </c>
    </row>
    <row r="401" spans="1:4">
      <c r="A401" s="15" t="s">
        <v>1508</v>
      </c>
      <c r="B401" s="15" t="s">
        <v>900</v>
      </c>
      <c r="C401" s="15" t="s">
        <v>589</v>
      </c>
      <c r="D401" s="15" t="s">
        <v>128</v>
      </c>
    </row>
    <row r="402" spans="1:4">
      <c r="A402" s="15" t="s">
        <v>1219</v>
      </c>
      <c r="B402" s="15" t="s">
        <v>669</v>
      </c>
      <c r="C402" s="15" t="s">
        <v>589</v>
      </c>
      <c r="D402" s="15" t="s">
        <v>23</v>
      </c>
    </row>
    <row r="403" spans="1:4">
      <c r="A403" s="15" t="s">
        <v>1141</v>
      </c>
      <c r="B403" s="15" t="s">
        <v>619</v>
      </c>
      <c r="C403" s="15" t="s">
        <v>589</v>
      </c>
      <c r="D403" s="15" t="s">
        <v>15</v>
      </c>
    </row>
    <row r="404" spans="1:4">
      <c r="A404" s="15" t="s">
        <v>1422</v>
      </c>
      <c r="B404" s="15" t="s">
        <v>831</v>
      </c>
      <c r="C404" s="15" t="s">
        <v>589</v>
      </c>
      <c r="D404" s="15" t="s">
        <v>74</v>
      </c>
    </row>
    <row r="405" spans="1:4">
      <c r="A405" s="15" t="s">
        <v>1788</v>
      </c>
      <c r="B405" s="15" t="s">
        <v>1089</v>
      </c>
      <c r="C405" s="15" t="s">
        <v>589</v>
      </c>
      <c r="D405" s="15" t="s">
        <v>128</v>
      </c>
    </row>
    <row r="406" spans="1:4">
      <c r="A406" s="15" t="s">
        <v>1789</v>
      </c>
      <c r="B406" s="15" t="s">
        <v>1089</v>
      </c>
      <c r="C406" s="15" t="s">
        <v>589</v>
      </c>
      <c r="D406" s="15" t="s">
        <v>128</v>
      </c>
    </row>
    <row r="407" spans="1:4">
      <c r="A407" s="15" t="s">
        <v>1429</v>
      </c>
      <c r="B407" s="15" t="s">
        <v>834</v>
      </c>
      <c r="C407" s="15" t="s">
        <v>589</v>
      </c>
      <c r="D407" s="15" t="s">
        <v>50</v>
      </c>
    </row>
    <row r="408" spans="1:4">
      <c r="A408" s="15" t="s">
        <v>1319</v>
      </c>
      <c r="B408" s="15" t="s">
        <v>764</v>
      </c>
      <c r="C408" s="15" t="s">
        <v>589</v>
      </c>
      <c r="D408" s="15" t="s">
        <v>11</v>
      </c>
    </row>
    <row r="409" spans="1:4">
      <c r="A409" s="15" t="s">
        <v>1637</v>
      </c>
      <c r="B409" s="15" t="s">
        <v>966</v>
      </c>
      <c r="C409" s="15" t="s">
        <v>589</v>
      </c>
      <c r="D409" s="15" t="s">
        <v>67</v>
      </c>
    </row>
    <row r="410" spans="1:4">
      <c r="A410" s="15" t="s">
        <v>1740</v>
      </c>
      <c r="B410" s="15" t="s">
        <v>1053</v>
      </c>
      <c r="C410" s="15" t="s">
        <v>589</v>
      </c>
      <c r="D410" s="15" t="s">
        <v>41</v>
      </c>
    </row>
    <row r="411" spans="1:4">
      <c r="A411" s="15" t="s">
        <v>1430</v>
      </c>
      <c r="B411" s="15" t="s">
        <v>835</v>
      </c>
      <c r="C411" s="15" t="s">
        <v>589</v>
      </c>
      <c r="D411" s="15" t="s">
        <v>50</v>
      </c>
    </row>
    <row r="412" spans="1:4">
      <c r="A412" s="15" t="s">
        <v>1786</v>
      </c>
      <c r="B412" s="15" t="s">
        <v>1087</v>
      </c>
      <c r="C412" s="15" t="s">
        <v>589</v>
      </c>
      <c r="D412" s="15" t="s">
        <v>121</v>
      </c>
    </row>
    <row r="413" spans="1:4">
      <c r="A413" s="15" t="s">
        <v>1792</v>
      </c>
      <c r="B413" s="15" t="s">
        <v>1092</v>
      </c>
      <c r="C413" s="15" t="s">
        <v>589</v>
      </c>
      <c r="D413" s="15" t="s">
        <v>116</v>
      </c>
    </row>
    <row r="414" spans="1:4">
      <c r="A414" s="15" t="s">
        <v>1741</v>
      </c>
      <c r="B414" s="15" t="s">
        <v>1054</v>
      </c>
      <c r="C414" s="15" t="s">
        <v>589</v>
      </c>
      <c r="D414" s="15" t="s">
        <v>41</v>
      </c>
    </row>
    <row r="415" spans="1:4">
      <c r="A415" s="15" t="s">
        <v>1638</v>
      </c>
      <c r="B415" s="15" t="s">
        <v>967</v>
      </c>
      <c r="C415" s="15" t="s">
        <v>589</v>
      </c>
      <c r="D415" s="15" t="s">
        <v>116</v>
      </c>
    </row>
    <row r="416" spans="1:4">
      <c r="A416" s="15" t="s">
        <v>1639</v>
      </c>
      <c r="B416" s="15" t="s">
        <v>967</v>
      </c>
      <c r="C416" s="15" t="s">
        <v>589</v>
      </c>
      <c r="D416" s="15" t="s">
        <v>116</v>
      </c>
    </row>
    <row r="417" spans="1:4">
      <c r="A417" s="15" t="s">
        <v>1220</v>
      </c>
      <c r="B417" s="15" t="s">
        <v>670</v>
      </c>
      <c r="C417" s="15" t="s">
        <v>589</v>
      </c>
      <c r="D417" s="15" t="s">
        <v>23</v>
      </c>
    </row>
    <row r="418" spans="1:4">
      <c r="A418" s="15" t="s">
        <v>1704</v>
      </c>
      <c r="B418" s="15" t="s">
        <v>1020</v>
      </c>
      <c r="C418" s="15" t="s">
        <v>589</v>
      </c>
      <c r="D418" s="15" t="s">
        <v>41</v>
      </c>
    </row>
    <row r="419" spans="1:4">
      <c r="A419" s="15" t="s">
        <v>1320</v>
      </c>
      <c r="B419" s="15" t="s">
        <v>765</v>
      </c>
      <c r="C419" s="15" t="s">
        <v>589</v>
      </c>
      <c r="D419" s="15" t="s">
        <v>11</v>
      </c>
    </row>
    <row r="420" spans="1:4">
      <c r="A420" s="15" t="s">
        <v>1146</v>
      </c>
      <c r="B420" s="15" t="s">
        <v>622</v>
      </c>
      <c r="C420" s="15" t="s">
        <v>589</v>
      </c>
      <c r="D420" s="15" t="s">
        <v>15</v>
      </c>
    </row>
    <row r="421" spans="1:4">
      <c r="A421" s="15" t="s">
        <v>1509</v>
      </c>
      <c r="B421" s="15" t="s">
        <v>901</v>
      </c>
      <c r="C421" s="15" t="s">
        <v>589</v>
      </c>
      <c r="D421" s="15" t="s">
        <v>67</v>
      </c>
    </row>
    <row r="422" spans="1:4">
      <c r="A422" s="15" t="s">
        <v>1321</v>
      </c>
      <c r="B422" s="15" t="s">
        <v>766</v>
      </c>
      <c r="C422" s="15" t="s">
        <v>589</v>
      </c>
      <c r="D422" s="15" t="s">
        <v>11</v>
      </c>
    </row>
    <row r="423" spans="1:4">
      <c r="A423" s="15" t="s">
        <v>1640</v>
      </c>
      <c r="B423" s="15" t="s">
        <v>968</v>
      </c>
      <c r="C423" s="15" t="s">
        <v>589</v>
      </c>
      <c r="D423" s="15" t="s">
        <v>67</v>
      </c>
    </row>
    <row r="424" spans="1:4">
      <c r="A424" s="15" t="s">
        <v>1431</v>
      </c>
      <c r="B424" s="15" t="s">
        <v>836</v>
      </c>
      <c r="C424" s="15" t="s">
        <v>589</v>
      </c>
      <c r="D424" s="15" t="s">
        <v>50</v>
      </c>
    </row>
    <row r="425" spans="1:4">
      <c r="A425" s="15" t="s">
        <v>1442</v>
      </c>
      <c r="B425" s="15" t="s">
        <v>836</v>
      </c>
      <c r="C425" s="15" t="s">
        <v>589</v>
      </c>
      <c r="D425" s="15" t="s">
        <v>50</v>
      </c>
    </row>
    <row r="426" spans="1:4">
      <c r="A426" s="15" t="s">
        <v>1510</v>
      </c>
      <c r="B426" s="15" t="s">
        <v>902</v>
      </c>
      <c r="C426" s="15" t="s">
        <v>589</v>
      </c>
      <c r="D426" s="15" t="s">
        <v>67</v>
      </c>
    </row>
    <row r="427" spans="1:4">
      <c r="A427" s="15" t="s">
        <v>1742</v>
      </c>
      <c r="B427" s="15" t="s">
        <v>1055</v>
      </c>
      <c r="C427" s="15" t="s">
        <v>589</v>
      </c>
      <c r="D427" s="15" t="s">
        <v>41</v>
      </c>
    </row>
    <row r="428" spans="1:4">
      <c r="A428" s="15" t="s">
        <v>1322</v>
      </c>
      <c r="B428" s="15" t="s">
        <v>767</v>
      </c>
      <c r="C428" s="15" t="s">
        <v>589</v>
      </c>
      <c r="D428" s="15" t="s">
        <v>11</v>
      </c>
    </row>
    <row r="429" spans="1:4">
      <c r="A429" s="15" t="s">
        <v>1663</v>
      </c>
      <c r="B429" s="15" t="s">
        <v>984</v>
      </c>
      <c r="C429" s="15" t="s">
        <v>589</v>
      </c>
      <c r="D429" s="15" t="s">
        <v>26</v>
      </c>
    </row>
    <row r="430" spans="1:4">
      <c r="A430" s="15" t="s">
        <v>1581</v>
      </c>
      <c r="B430" s="15" t="s">
        <v>946</v>
      </c>
      <c r="C430" s="15" t="s">
        <v>589</v>
      </c>
      <c r="D430" s="15" t="s">
        <v>67</v>
      </c>
    </row>
    <row r="431" spans="1:4">
      <c r="A431" s="15" t="s">
        <v>1142</v>
      </c>
      <c r="B431" s="15" t="s">
        <v>620</v>
      </c>
      <c r="C431" s="15" t="s">
        <v>589</v>
      </c>
      <c r="D431" s="15" t="s">
        <v>15</v>
      </c>
    </row>
    <row r="432" spans="1:4">
      <c r="A432" s="15" t="s">
        <v>1143</v>
      </c>
      <c r="B432" s="15" t="s">
        <v>620</v>
      </c>
      <c r="C432" s="15" t="s">
        <v>589</v>
      </c>
      <c r="D432" s="15" t="s">
        <v>15</v>
      </c>
    </row>
    <row r="433" spans="1:4">
      <c r="A433" s="15" t="s">
        <v>1145</v>
      </c>
      <c r="B433" s="15" t="s">
        <v>620</v>
      </c>
      <c r="C433" s="15" t="s">
        <v>589</v>
      </c>
      <c r="D433" s="15" t="s">
        <v>15</v>
      </c>
    </row>
    <row r="434" spans="1:4">
      <c r="A434" s="15" t="s">
        <v>1317</v>
      </c>
      <c r="B434" s="15" t="s">
        <v>762</v>
      </c>
      <c r="C434" s="15" t="s">
        <v>589</v>
      </c>
      <c r="D434" s="15" t="s">
        <v>11</v>
      </c>
    </row>
    <row r="435" spans="1:4">
      <c r="A435" s="15" t="s">
        <v>1318</v>
      </c>
      <c r="B435" s="15" t="s">
        <v>763</v>
      </c>
      <c r="C435" s="15" t="s">
        <v>589</v>
      </c>
      <c r="D435" s="15" t="s">
        <v>11</v>
      </c>
    </row>
    <row r="436" spans="1:4">
      <c r="A436" s="15" t="s">
        <v>1254</v>
      </c>
      <c r="B436" s="15" t="s">
        <v>702</v>
      </c>
      <c r="C436" s="15" t="s">
        <v>589</v>
      </c>
      <c r="D436" s="15" t="s">
        <v>15</v>
      </c>
    </row>
    <row r="437" spans="1:4">
      <c r="A437" s="15" t="s">
        <v>1793</v>
      </c>
      <c r="B437" s="15" t="s">
        <v>1093</v>
      </c>
      <c r="C437" s="15" t="s">
        <v>589</v>
      </c>
      <c r="D437" s="15" t="s">
        <v>128</v>
      </c>
    </row>
    <row r="438" spans="1:4">
      <c r="A438" s="15" t="s">
        <v>1511</v>
      </c>
      <c r="B438" s="15" t="s">
        <v>903</v>
      </c>
      <c r="C438" s="15" t="s">
        <v>589</v>
      </c>
      <c r="D438" s="15" t="s">
        <v>67</v>
      </c>
    </row>
    <row r="439" spans="1:4">
      <c r="A439" s="15" t="s">
        <v>1512</v>
      </c>
      <c r="B439" s="15" t="s">
        <v>904</v>
      </c>
      <c r="C439" s="15" t="s">
        <v>589</v>
      </c>
      <c r="D439" s="15" t="s">
        <v>128</v>
      </c>
    </row>
    <row r="440" spans="1:4">
      <c r="A440" s="15" t="s">
        <v>1432</v>
      </c>
      <c r="B440" s="15" t="s">
        <v>837</v>
      </c>
      <c r="C440" s="15" t="s">
        <v>589</v>
      </c>
      <c r="D440" s="15" t="s">
        <v>50</v>
      </c>
    </row>
    <row r="441" spans="1:4">
      <c r="A441" s="15" t="s">
        <v>1705</v>
      </c>
      <c r="B441" s="15" t="s">
        <v>1021</v>
      </c>
      <c r="C441" s="15" t="s">
        <v>589</v>
      </c>
      <c r="D441" s="15" t="s">
        <v>41</v>
      </c>
    </row>
    <row r="442" spans="1:4">
      <c r="A442" s="15" t="s">
        <v>1147</v>
      </c>
      <c r="B442" s="15" t="s">
        <v>623</v>
      </c>
      <c r="C442" s="15" t="s">
        <v>589</v>
      </c>
      <c r="D442" s="15" t="s">
        <v>11</v>
      </c>
    </row>
    <row r="443" spans="1:4">
      <c r="A443" s="15" t="s">
        <v>1513</v>
      </c>
      <c r="B443" s="15" t="s">
        <v>905</v>
      </c>
      <c r="C443" s="15" t="s">
        <v>589</v>
      </c>
      <c r="D443" s="15" t="s">
        <v>67</v>
      </c>
    </row>
    <row r="444" spans="1:4">
      <c r="A444" s="15" t="s">
        <v>1706</v>
      </c>
      <c r="B444" s="15" t="s">
        <v>1022</v>
      </c>
      <c r="C444" s="15" t="s">
        <v>589</v>
      </c>
      <c r="D444" s="15" t="s">
        <v>121</v>
      </c>
    </row>
    <row r="445" spans="1:4">
      <c r="A445" s="15" t="s">
        <v>1255</v>
      </c>
      <c r="B445" s="15" t="s">
        <v>703</v>
      </c>
      <c r="C445" s="15" t="s">
        <v>589</v>
      </c>
      <c r="D445" s="15" t="s">
        <v>11</v>
      </c>
    </row>
    <row r="446" spans="1:4">
      <c r="A446" s="15" t="s">
        <v>1743</v>
      </c>
      <c r="B446" s="15" t="s">
        <v>1056</v>
      </c>
      <c r="C446" s="15" t="s">
        <v>589</v>
      </c>
      <c r="D446" s="15" t="s">
        <v>41</v>
      </c>
    </row>
    <row r="447" spans="1:4">
      <c r="A447" s="15" t="s">
        <v>1744</v>
      </c>
      <c r="B447" s="15" t="s">
        <v>1057</v>
      </c>
      <c r="C447" s="15" t="s">
        <v>589</v>
      </c>
      <c r="D447" s="15" t="s">
        <v>41</v>
      </c>
    </row>
    <row r="448" spans="1:4">
      <c r="A448" s="15" t="s">
        <v>1221</v>
      </c>
      <c r="B448" s="15" t="s">
        <v>671</v>
      </c>
      <c r="C448" s="15" t="s">
        <v>589</v>
      </c>
      <c r="D448" s="15" t="s">
        <v>23</v>
      </c>
    </row>
    <row r="449" spans="1:4">
      <c r="A449" s="15" t="s">
        <v>1323</v>
      </c>
      <c r="B449" s="15" t="s">
        <v>768</v>
      </c>
      <c r="C449" s="15" t="s">
        <v>589</v>
      </c>
      <c r="D449" s="15" t="s">
        <v>11</v>
      </c>
    </row>
    <row r="450" spans="1:4">
      <c r="A450" s="15" t="s">
        <v>1148</v>
      </c>
      <c r="B450" s="15" t="s">
        <v>624</v>
      </c>
      <c r="C450" s="15" t="s">
        <v>589</v>
      </c>
      <c r="D450" s="15" t="s">
        <v>15</v>
      </c>
    </row>
    <row r="451" spans="1:4">
      <c r="A451" s="15" t="s">
        <v>1358</v>
      </c>
      <c r="B451" s="15" t="s">
        <v>791</v>
      </c>
      <c r="C451" s="15" t="s">
        <v>589</v>
      </c>
      <c r="D451" s="15" t="s">
        <v>11</v>
      </c>
    </row>
    <row r="452" spans="1:4">
      <c r="A452" s="15" t="s">
        <v>1472</v>
      </c>
      <c r="B452" s="15" t="s">
        <v>868</v>
      </c>
      <c r="C452" s="15" t="s">
        <v>589</v>
      </c>
      <c r="D452" s="15" t="s">
        <v>107</v>
      </c>
    </row>
    <row r="453" spans="1:4">
      <c r="A453" s="15" t="s">
        <v>1473</v>
      </c>
      <c r="B453" s="15" t="s">
        <v>868</v>
      </c>
      <c r="C453" s="15" t="s">
        <v>589</v>
      </c>
      <c r="D453" s="15" t="s">
        <v>107</v>
      </c>
    </row>
    <row r="454" spans="1:4">
      <c r="A454" s="15" t="s">
        <v>1641</v>
      </c>
      <c r="B454" s="15" t="s">
        <v>969</v>
      </c>
      <c r="C454" s="15" t="s">
        <v>589</v>
      </c>
      <c r="D454" s="15" t="s">
        <v>67</v>
      </c>
    </row>
    <row r="455" spans="1:4">
      <c r="A455" s="15" t="s">
        <v>1281</v>
      </c>
      <c r="B455" s="15" t="s">
        <v>729</v>
      </c>
      <c r="C455" s="15" t="s">
        <v>589</v>
      </c>
      <c r="D455" s="15" t="s">
        <v>50</v>
      </c>
    </row>
    <row r="456" spans="1:4">
      <c r="A456" s="15" t="s">
        <v>1256</v>
      </c>
      <c r="B456" s="15" t="s">
        <v>704</v>
      </c>
      <c r="C456" s="15" t="s">
        <v>589</v>
      </c>
      <c r="D456" s="15" t="s">
        <v>11</v>
      </c>
    </row>
    <row r="457" spans="1:4">
      <c r="A457" s="15" t="s">
        <v>1433</v>
      </c>
      <c r="B457" s="15" t="s">
        <v>838</v>
      </c>
      <c r="C457" s="15" t="s">
        <v>589</v>
      </c>
      <c r="D457" s="15" t="s">
        <v>50</v>
      </c>
    </row>
    <row r="458" spans="1:4">
      <c r="A458" s="15" t="s">
        <v>1198</v>
      </c>
      <c r="B458" s="15" t="s">
        <v>651</v>
      </c>
      <c r="C458" s="15" t="s">
        <v>589</v>
      </c>
      <c r="D458" s="15" t="s">
        <v>23</v>
      </c>
    </row>
    <row r="459" spans="1:4">
      <c r="A459" s="15" t="s">
        <v>1199</v>
      </c>
      <c r="B459" s="15" t="s">
        <v>651</v>
      </c>
      <c r="C459" s="15" t="s">
        <v>589</v>
      </c>
      <c r="D459" s="15" t="s">
        <v>23</v>
      </c>
    </row>
    <row r="460" spans="1:4">
      <c r="A460" s="15" t="s">
        <v>1200</v>
      </c>
      <c r="B460" s="15" t="s">
        <v>651</v>
      </c>
      <c r="C460" s="15" t="s">
        <v>589</v>
      </c>
      <c r="D460" s="15" t="s">
        <v>23</v>
      </c>
    </row>
    <row r="461" spans="1:4">
      <c r="A461" s="15" t="s">
        <v>1149</v>
      </c>
      <c r="B461" s="15" t="s">
        <v>625</v>
      </c>
      <c r="C461" s="15" t="s">
        <v>589</v>
      </c>
      <c r="D461" s="15" t="s">
        <v>15</v>
      </c>
    </row>
    <row r="462" spans="1:4">
      <c r="A462" s="15" t="s">
        <v>1790</v>
      </c>
      <c r="B462" s="15" t="s">
        <v>1090</v>
      </c>
      <c r="C462" s="15" t="s">
        <v>589</v>
      </c>
      <c r="D462" s="15" t="s">
        <v>128</v>
      </c>
    </row>
    <row r="463" spans="1:4">
      <c r="A463" s="15" t="s">
        <v>1642</v>
      </c>
      <c r="B463" s="15" t="s">
        <v>970</v>
      </c>
      <c r="C463" s="15" t="s">
        <v>589</v>
      </c>
      <c r="D463" s="15" t="s">
        <v>67</v>
      </c>
    </row>
    <row r="464" spans="1:4">
      <c r="A464" s="15" t="s">
        <v>1643</v>
      </c>
      <c r="B464" s="15" t="s">
        <v>970</v>
      </c>
      <c r="C464" s="15" t="s">
        <v>589</v>
      </c>
      <c r="D464" s="15" t="s">
        <v>67</v>
      </c>
    </row>
    <row r="465" spans="1:4">
      <c r="A465" s="15" t="s">
        <v>1644</v>
      </c>
      <c r="B465" s="15" t="s">
        <v>970</v>
      </c>
      <c r="C465" s="15" t="s">
        <v>589</v>
      </c>
      <c r="D465" s="15" t="s">
        <v>67</v>
      </c>
    </row>
    <row r="466" spans="1:4">
      <c r="A466" s="15" t="s">
        <v>1647</v>
      </c>
      <c r="B466" s="15" t="s">
        <v>973</v>
      </c>
      <c r="C466" s="15" t="s">
        <v>589</v>
      </c>
      <c r="D466" s="15" t="s">
        <v>67</v>
      </c>
    </row>
    <row r="467" spans="1:4">
      <c r="A467" s="15" t="s">
        <v>1707</v>
      </c>
      <c r="B467" s="15" t="s">
        <v>1023</v>
      </c>
      <c r="C467" s="15" t="s">
        <v>589</v>
      </c>
      <c r="D467" s="15" t="s">
        <v>41</v>
      </c>
    </row>
    <row r="468" spans="1:4">
      <c r="A468" s="15" t="s">
        <v>1474</v>
      </c>
      <c r="B468" s="15" t="s">
        <v>869</v>
      </c>
      <c r="C468" s="15" t="s">
        <v>589</v>
      </c>
      <c r="D468" s="15" t="s">
        <v>107</v>
      </c>
    </row>
    <row r="469" spans="1:4">
      <c r="A469" s="15" t="s">
        <v>1324</v>
      </c>
      <c r="B469" s="15" t="s">
        <v>769</v>
      </c>
      <c r="C469" s="15" t="s">
        <v>589</v>
      </c>
      <c r="D469" s="15" t="s">
        <v>11</v>
      </c>
    </row>
    <row r="470" spans="1:4">
      <c r="A470" s="15" t="s">
        <v>1745</v>
      </c>
      <c r="B470" s="15" t="s">
        <v>1058</v>
      </c>
      <c r="C470" s="15" t="s">
        <v>589</v>
      </c>
      <c r="D470" s="15" t="s">
        <v>41</v>
      </c>
    </row>
    <row r="471" spans="1:4">
      <c r="A471" s="15" t="s">
        <v>1569</v>
      </c>
      <c r="B471" s="15" t="s">
        <v>937</v>
      </c>
      <c r="C471" s="15" t="s">
        <v>589</v>
      </c>
      <c r="D471" s="15" t="s">
        <v>67</v>
      </c>
    </row>
    <row r="472" spans="1:4">
      <c r="A472" s="15" t="s">
        <v>1570</v>
      </c>
      <c r="B472" s="15" t="s">
        <v>937</v>
      </c>
      <c r="C472" s="15" t="s">
        <v>589</v>
      </c>
      <c r="D472" s="15" t="s">
        <v>67</v>
      </c>
    </row>
    <row r="473" spans="1:4">
      <c r="A473" s="15" t="s">
        <v>1571</v>
      </c>
      <c r="B473" s="15" t="s">
        <v>937</v>
      </c>
      <c r="C473" s="15" t="s">
        <v>589</v>
      </c>
      <c r="D473" s="15" t="s">
        <v>26</v>
      </c>
    </row>
    <row r="474" spans="1:4">
      <c r="A474" s="15" t="s">
        <v>1602</v>
      </c>
      <c r="B474" s="15" t="s">
        <v>937</v>
      </c>
      <c r="C474" s="15" t="s">
        <v>589</v>
      </c>
      <c r="D474" s="15" t="s">
        <v>67</v>
      </c>
    </row>
    <row r="475" spans="1:4">
      <c r="A475" s="15" t="s">
        <v>1648</v>
      </c>
      <c r="B475" s="15" t="s">
        <v>974</v>
      </c>
      <c r="C475" s="15" t="s">
        <v>589</v>
      </c>
      <c r="D475" s="15" t="s">
        <v>116</v>
      </c>
    </row>
    <row r="476" spans="1:4">
      <c r="A476" s="15" t="s">
        <v>1794</v>
      </c>
      <c r="B476" s="15" t="s">
        <v>1094</v>
      </c>
      <c r="C476" s="15" t="s">
        <v>589</v>
      </c>
      <c r="D476" s="15" t="s">
        <v>116</v>
      </c>
    </row>
    <row r="477" spans="1:4">
      <c r="A477" s="15" t="s">
        <v>1795</v>
      </c>
      <c r="B477" s="15" t="s">
        <v>1095</v>
      </c>
      <c r="C477" s="15" t="s">
        <v>589</v>
      </c>
      <c r="D477" s="15" t="s">
        <v>116</v>
      </c>
    </row>
    <row r="478" spans="1:4">
      <c r="A478" s="15" t="s">
        <v>1434</v>
      </c>
      <c r="B478" s="15" t="s">
        <v>839</v>
      </c>
      <c r="C478" s="15" t="s">
        <v>589</v>
      </c>
      <c r="D478" s="15" t="s">
        <v>50</v>
      </c>
    </row>
    <row r="479" spans="1:4">
      <c r="A479" s="15" t="s">
        <v>1551</v>
      </c>
      <c r="B479" s="15" t="s">
        <v>927</v>
      </c>
      <c r="C479" s="15" t="s">
        <v>589</v>
      </c>
      <c r="D479" s="15" t="s">
        <v>26</v>
      </c>
    </row>
    <row r="480" spans="1:4">
      <c r="A480" s="15" t="s">
        <v>1796</v>
      </c>
      <c r="B480" s="15" t="s">
        <v>1096</v>
      </c>
      <c r="C480" s="15" t="s">
        <v>589</v>
      </c>
      <c r="D480" s="15" t="s">
        <v>128</v>
      </c>
    </row>
    <row r="481" spans="1:4">
      <c r="A481" s="15" t="s">
        <v>1563</v>
      </c>
      <c r="B481" s="15" t="s">
        <v>933</v>
      </c>
      <c r="C481" s="15" t="s">
        <v>589</v>
      </c>
      <c r="D481" s="15" t="s">
        <v>26</v>
      </c>
    </row>
    <row r="482" spans="1:4">
      <c r="A482" s="15" t="s">
        <v>1222</v>
      </c>
      <c r="B482" s="15" t="s">
        <v>672</v>
      </c>
      <c r="C482" s="15" t="s">
        <v>589</v>
      </c>
      <c r="D482" s="15" t="s">
        <v>23</v>
      </c>
    </row>
    <row r="483" spans="1:4">
      <c r="A483" s="15" t="s">
        <v>1325</v>
      </c>
      <c r="B483" s="15" t="s">
        <v>770</v>
      </c>
      <c r="C483" s="15" t="s">
        <v>589</v>
      </c>
      <c r="D483" s="15" t="s">
        <v>11</v>
      </c>
    </row>
    <row r="484" spans="1:4">
      <c r="A484" s="15" t="s">
        <v>1797</v>
      </c>
      <c r="B484" s="15" t="s">
        <v>1097</v>
      </c>
      <c r="C484" s="15" t="s">
        <v>589</v>
      </c>
      <c r="D484" s="15" t="s">
        <v>121</v>
      </c>
    </row>
    <row r="485" spans="1:4">
      <c r="A485" s="15" t="s">
        <v>1649</v>
      </c>
      <c r="B485" s="15" t="s">
        <v>975</v>
      </c>
      <c r="C485" s="15" t="s">
        <v>589</v>
      </c>
      <c r="D485" s="15" t="s">
        <v>67</v>
      </c>
    </row>
    <row r="486" spans="1:4">
      <c r="A486" s="15" t="s">
        <v>1475</v>
      </c>
      <c r="B486" s="15" t="s">
        <v>870</v>
      </c>
      <c r="C486" s="15" t="s">
        <v>589</v>
      </c>
      <c r="D486" s="15" t="s">
        <v>107</v>
      </c>
    </row>
    <row r="487" spans="1:4">
      <c r="A487" s="15" t="s">
        <v>1545</v>
      </c>
      <c r="B487" s="15" t="s">
        <v>922</v>
      </c>
      <c r="C487" s="15" t="s">
        <v>589</v>
      </c>
      <c r="D487" s="15" t="s">
        <v>26</v>
      </c>
    </row>
    <row r="488" spans="1:4">
      <c r="A488" s="15" t="s">
        <v>1257</v>
      </c>
      <c r="B488" s="15" t="s">
        <v>705</v>
      </c>
      <c r="C488" s="15" t="s">
        <v>589</v>
      </c>
      <c r="D488" s="15" t="s">
        <v>15</v>
      </c>
    </row>
    <row r="489" spans="1:4">
      <c r="A489" s="15" t="s">
        <v>1476</v>
      </c>
      <c r="B489" s="15" t="s">
        <v>871</v>
      </c>
      <c r="C489" s="15" t="s">
        <v>589</v>
      </c>
      <c r="D489" s="15" t="s">
        <v>5</v>
      </c>
    </row>
    <row r="490" spans="1:4">
      <c r="A490" s="15" t="s">
        <v>1533</v>
      </c>
      <c r="B490" s="15" t="s">
        <v>915</v>
      </c>
      <c r="C490" s="15" t="s">
        <v>589</v>
      </c>
      <c r="D490" s="15" t="s">
        <v>26</v>
      </c>
    </row>
    <row r="491" spans="1:4">
      <c r="A491" s="15" t="s">
        <v>1534</v>
      </c>
      <c r="B491" s="15" t="s">
        <v>916</v>
      </c>
      <c r="C491" s="15" t="s">
        <v>589</v>
      </c>
      <c r="D491" s="15" t="s">
        <v>26</v>
      </c>
    </row>
    <row r="492" spans="1:4">
      <c r="A492" s="15" t="s">
        <v>1258</v>
      </c>
      <c r="B492" s="15" t="s">
        <v>706</v>
      </c>
      <c r="C492" s="15" t="s">
        <v>589</v>
      </c>
      <c r="D492" s="15" t="s">
        <v>11</v>
      </c>
    </row>
    <row r="493" spans="1:4">
      <c r="A493" s="15" t="s">
        <v>1150</v>
      </c>
      <c r="B493" s="15" t="s">
        <v>626</v>
      </c>
      <c r="C493" s="15" t="s">
        <v>589</v>
      </c>
      <c r="D493" s="15" t="s">
        <v>15</v>
      </c>
    </row>
    <row r="494" spans="1:4">
      <c r="A494" s="15" t="s">
        <v>1326</v>
      </c>
      <c r="B494" s="15" t="s">
        <v>771</v>
      </c>
      <c r="C494" s="15" t="s">
        <v>589</v>
      </c>
      <c r="D494" s="15" t="s">
        <v>11</v>
      </c>
    </row>
    <row r="495" spans="1:4">
      <c r="A495" s="15" t="s">
        <v>1708</v>
      </c>
      <c r="B495" s="15" t="s">
        <v>1024</v>
      </c>
      <c r="C495" s="15" t="s">
        <v>589</v>
      </c>
      <c r="D495" s="15" t="s">
        <v>41</v>
      </c>
    </row>
    <row r="496" spans="1:4">
      <c r="A496" s="15" t="s">
        <v>1709</v>
      </c>
      <c r="B496" s="15" t="s">
        <v>1025</v>
      </c>
      <c r="C496" s="15" t="s">
        <v>589</v>
      </c>
      <c r="D496" s="15" t="s">
        <v>41</v>
      </c>
    </row>
    <row r="497" spans="1:4">
      <c r="A497" s="15" t="s">
        <v>1477</v>
      </c>
      <c r="B497" s="15" t="s">
        <v>872</v>
      </c>
      <c r="C497" s="15" t="s">
        <v>589</v>
      </c>
      <c r="D497" s="15" t="s">
        <v>107</v>
      </c>
    </row>
    <row r="498" spans="1:4">
      <c r="A498" s="15" t="s">
        <v>1478</v>
      </c>
      <c r="B498" s="15" t="s">
        <v>872</v>
      </c>
      <c r="C498" s="15" t="s">
        <v>589</v>
      </c>
      <c r="D498" s="15" t="s">
        <v>107</v>
      </c>
    </row>
    <row r="499" spans="1:4">
      <c r="A499" s="15" t="s">
        <v>1471</v>
      </c>
      <c r="B499" s="15" t="s">
        <v>867</v>
      </c>
      <c r="C499" s="15" t="s">
        <v>589</v>
      </c>
      <c r="D499" s="15" t="s">
        <v>5</v>
      </c>
    </row>
    <row r="500" spans="1:4">
      <c r="A500" s="15" t="s">
        <v>1223</v>
      </c>
      <c r="B500" s="15" t="s">
        <v>673</v>
      </c>
      <c r="C500" s="15" t="s">
        <v>589</v>
      </c>
      <c r="D500" s="15" t="s">
        <v>23</v>
      </c>
    </row>
    <row r="501" spans="1:4">
      <c r="A501" s="15" t="s">
        <v>1710</v>
      </c>
      <c r="B501" s="15" t="s">
        <v>1026</v>
      </c>
      <c r="C501" s="15" t="s">
        <v>589</v>
      </c>
      <c r="D501" s="15" t="s">
        <v>41</v>
      </c>
    </row>
    <row r="502" spans="1:4">
      <c r="A502" s="15" t="s">
        <v>1450</v>
      </c>
      <c r="B502" s="15" t="s">
        <v>848</v>
      </c>
      <c r="C502" s="15" t="s">
        <v>589</v>
      </c>
      <c r="D502" s="15" t="s">
        <v>26</v>
      </c>
    </row>
    <row r="503" spans="1:4">
      <c r="A503" s="15" t="s">
        <v>1224</v>
      </c>
      <c r="B503" s="15" t="s">
        <v>674</v>
      </c>
      <c r="C503" s="15" t="s">
        <v>589</v>
      </c>
      <c r="D503" s="15" t="s">
        <v>23</v>
      </c>
    </row>
    <row r="504" spans="1:4">
      <c r="A504" s="15" t="s">
        <v>1514</v>
      </c>
      <c r="B504" s="15" t="s">
        <v>906</v>
      </c>
      <c r="C504" s="15" t="s">
        <v>589</v>
      </c>
      <c r="D504" s="15" t="s">
        <v>67</v>
      </c>
    </row>
    <row r="505" spans="1:4">
      <c r="A505" s="15" t="s">
        <v>1798</v>
      </c>
      <c r="B505" s="15" t="s">
        <v>1098</v>
      </c>
      <c r="C505" s="15" t="s">
        <v>589</v>
      </c>
      <c r="D505" s="15" t="s">
        <v>128</v>
      </c>
    </row>
    <row r="506" spans="1:4">
      <c r="A506" s="15" t="s">
        <v>1515</v>
      </c>
      <c r="B506" s="15" t="s">
        <v>907</v>
      </c>
      <c r="C506" s="15" t="s">
        <v>589</v>
      </c>
      <c r="D506" s="15" t="s">
        <v>128</v>
      </c>
    </row>
    <row r="507" spans="1:4">
      <c r="A507" s="15" t="s">
        <v>1225</v>
      </c>
      <c r="B507" s="15" t="s">
        <v>675</v>
      </c>
      <c r="C507" s="15" t="s">
        <v>589</v>
      </c>
      <c r="D507" s="15" t="s">
        <v>23</v>
      </c>
    </row>
    <row r="508" spans="1:4">
      <c r="A508" s="15" t="s">
        <v>1259</v>
      </c>
      <c r="B508" s="15" t="s">
        <v>707</v>
      </c>
      <c r="C508" s="15" t="s">
        <v>589</v>
      </c>
      <c r="D508" s="15" t="s">
        <v>15</v>
      </c>
    </row>
    <row r="509" spans="1:4">
      <c r="A509" s="15" t="s">
        <v>1516</v>
      </c>
      <c r="B509" s="15" t="s">
        <v>908</v>
      </c>
      <c r="C509" s="15" t="s">
        <v>589</v>
      </c>
      <c r="D509" s="15" t="s">
        <v>128</v>
      </c>
    </row>
    <row r="510" spans="1:4">
      <c r="A510" s="15" t="s">
        <v>1389</v>
      </c>
      <c r="B510" s="15" t="s">
        <v>812</v>
      </c>
      <c r="C510" s="15" t="s">
        <v>589</v>
      </c>
      <c r="D510" s="15" t="s">
        <v>79</v>
      </c>
    </row>
    <row r="511" spans="1:4">
      <c r="A511" s="15" t="s">
        <v>1282</v>
      </c>
      <c r="B511" s="15" t="s">
        <v>730</v>
      </c>
      <c r="C511" s="15" t="s">
        <v>589</v>
      </c>
      <c r="D511" s="15" t="s">
        <v>50</v>
      </c>
    </row>
    <row r="512" spans="1:4">
      <c r="A512" s="15" t="s">
        <v>1327</v>
      </c>
      <c r="B512" s="15" t="s">
        <v>772</v>
      </c>
      <c r="C512" s="15" t="s">
        <v>589</v>
      </c>
      <c r="D512" s="15" t="s">
        <v>11</v>
      </c>
    </row>
    <row r="513" spans="1:4">
      <c r="A513" s="15" t="s">
        <v>1328</v>
      </c>
      <c r="B513" s="15" t="s">
        <v>772</v>
      </c>
      <c r="C513" s="15" t="s">
        <v>589</v>
      </c>
      <c r="D513" s="15" t="s">
        <v>11</v>
      </c>
    </row>
    <row r="514" spans="1:4">
      <c r="A514" s="15" t="s">
        <v>1151</v>
      </c>
      <c r="B514" s="15" t="s">
        <v>627</v>
      </c>
      <c r="C514" s="15" t="s">
        <v>589</v>
      </c>
      <c r="D514" s="15" t="s">
        <v>15</v>
      </c>
    </row>
    <row r="515" spans="1:4">
      <c r="A515" s="15" t="s">
        <v>1711</v>
      </c>
      <c r="B515" s="15" t="s">
        <v>1027</v>
      </c>
      <c r="C515" s="15" t="s">
        <v>589</v>
      </c>
      <c r="D515" s="15" t="s">
        <v>41</v>
      </c>
    </row>
    <row r="516" spans="1:4">
      <c r="A516" s="15" t="s">
        <v>1712</v>
      </c>
      <c r="B516" s="15" t="s">
        <v>1028</v>
      </c>
      <c r="C516" s="15" t="s">
        <v>589</v>
      </c>
      <c r="D516" s="15" t="s">
        <v>41</v>
      </c>
    </row>
    <row r="517" spans="1:4">
      <c r="A517" s="15" t="s">
        <v>1775</v>
      </c>
      <c r="B517" s="15" t="s">
        <v>1083</v>
      </c>
      <c r="C517" s="15" t="s">
        <v>589</v>
      </c>
      <c r="D517" s="15" t="s">
        <v>142</v>
      </c>
    </row>
    <row r="518" spans="1:4">
      <c r="A518" s="15" t="s">
        <v>1776</v>
      </c>
      <c r="B518" s="15" t="s">
        <v>1083</v>
      </c>
      <c r="C518" s="15" t="s">
        <v>589</v>
      </c>
      <c r="D518" s="15" t="s">
        <v>142</v>
      </c>
    </row>
    <row r="519" spans="1:4">
      <c r="A519" s="15" t="s">
        <v>1557</v>
      </c>
      <c r="B519" s="15" t="s">
        <v>929</v>
      </c>
      <c r="C519" s="15" t="s">
        <v>589</v>
      </c>
      <c r="D519" s="15" t="s">
        <v>26</v>
      </c>
    </row>
    <row r="520" spans="1:4">
      <c r="A520" s="15" t="s">
        <v>1558</v>
      </c>
      <c r="B520" s="15" t="s">
        <v>929</v>
      </c>
      <c r="C520" s="15" t="s">
        <v>589</v>
      </c>
      <c r="D520" s="15" t="s">
        <v>26</v>
      </c>
    </row>
    <row r="521" spans="1:4">
      <c r="A521" s="15" t="s">
        <v>1559</v>
      </c>
      <c r="B521" s="15" t="s">
        <v>929</v>
      </c>
      <c r="C521" s="15" t="s">
        <v>589</v>
      </c>
      <c r="D521" s="15" t="s">
        <v>26</v>
      </c>
    </row>
    <row r="522" spans="1:4">
      <c r="A522" s="15" t="s">
        <v>1153</v>
      </c>
      <c r="B522" s="15" t="s">
        <v>629</v>
      </c>
      <c r="C522" s="15" t="s">
        <v>589</v>
      </c>
      <c r="D522" s="15" t="s">
        <v>11</v>
      </c>
    </row>
    <row r="523" spans="1:4">
      <c r="A523" s="15" t="s">
        <v>1646</v>
      </c>
      <c r="B523" s="15" t="s">
        <v>972</v>
      </c>
      <c r="C523" s="15" t="s">
        <v>589</v>
      </c>
      <c r="D523" s="15" t="s">
        <v>67</v>
      </c>
    </row>
    <row r="524" spans="1:4">
      <c r="A524" s="15" t="s">
        <v>1746</v>
      </c>
      <c r="B524" s="15" t="s">
        <v>1059</v>
      </c>
      <c r="C524" s="15" t="s">
        <v>589</v>
      </c>
      <c r="D524" s="15" t="s">
        <v>41</v>
      </c>
    </row>
    <row r="525" spans="1:4">
      <c r="A525" s="15" t="s">
        <v>1787</v>
      </c>
      <c r="B525" s="15" t="s">
        <v>1088</v>
      </c>
      <c r="C525" s="15" t="s">
        <v>589</v>
      </c>
      <c r="D525" s="15" t="s">
        <v>121</v>
      </c>
    </row>
    <row r="526" spans="1:4">
      <c r="A526" s="15" t="s">
        <v>1260</v>
      </c>
      <c r="B526" s="15" t="s">
        <v>708</v>
      </c>
      <c r="C526" s="15" t="s">
        <v>589</v>
      </c>
      <c r="D526" s="15" t="s">
        <v>15</v>
      </c>
    </row>
    <row r="527" spans="1:4">
      <c r="A527" s="15" t="s">
        <v>1747</v>
      </c>
      <c r="B527" s="15" t="s">
        <v>1060</v>
      </c>
      <c r="C527" s="15" t="s">
        <v>589</v>
      </c>
      <c r="D527" s="15" t="s">
        <v>41</v>
      </c>
    </row>
    <row r="528" spans="1:4">
      <c r="A528" s="15" t="s">
        <v>1650</v>
      </c>
      <c r="B528" s="15" t="s">
        <v>976</v>
      </c>
      <c r="C528" s="15" t="s">
        <v>589</v>
      </c>
      <c r="D528" s="15" t="s">
        <v>116</v>
      </c>
    </row>
    <row r="529" spans="1:4">
      <c r="A529" s="15" t="s">
        <v>1226</v>
      </c>
      <c r="B529" s="15" t="s">
        <v>676</v>
      </c>
      <c r="C529" s="15" t="s">
        <v>589</v>
      </c>
      <c r="D529" s="15" t="s">
        <v>23</v>
      </c>
    </row>
    <row r="530" spans="1:4">
      <c r="A530" s="15" t="s">
        <v>1330</v>
      </c>
      <c r="B530" s="15" t="s">
        <v>774</v>
      </c>
      <c r="C530" s="15" t="s">
        <v>589</v>
      </c>
      <c r="D530" s="15" t="s">
        <v>11</v>
      </c>
    </row>
    <row r="531" spans="1:4">
      <c r="A531" s="15" t="s">
        <v>1154</v>
      </c>
      <c r="B531" s="15" t="s">
        <v>630</v>
      </c>
      <c r="C531" s="15" t="s">
        <v>589</v>
      </c>
      <c r="D531" s="15" t="s">
        <v>15</v>
      </c>
    </row>
    <row r="532" spans="1:4">
      <c r="A532" s="15" t="s">
        <v>1479</v>
      </c>
      <c r="B532" s="15" t="s">
        <v>873</v>
      </c>
      <c r="C532" s="15" t="s">
        <v>589</v>
      </c>
      <c r="D532" s="15" t="s">
        <v>107</v>
      </c>
    </row>
    <row r="533" spans="1:4">
      <c r="A533" s="15" t="s">
        <v>1748</v>
      </c>
      <c r="B533" s="15" t="s">
        <v>1061</v>
      </c>
      <c r="C533" s="15" t="s">
        <v>589</v>
      </c>
      <c r="D533" s="15" t="s">
        <v>41</v>
      </c>
    </row>
    <row r="534" spans="1:4">
      <c r="A534" s="15" t="s">
        <v>1331</v>
      </c>
      <c r="B534" s="15" t="s">
        <v>775</v>
      </c>
      <c r="C534" s="15" t="s">
        <v>589</v>
      </c>
      <c r="D534" s="15" t="s">
        <v>11</v>
      </c>
    </row>
    <row r="535" spans="1:4">
      <c r="A535" s="15" t="s">
        <v>1228</v>
      </c>
      <c r="B535" s="15" t="s">
        <v>678</v>
      </c>
      <c r="C535" s="15" t="s">
        <v>589</v>
      </c>
      <c r="D535" s="15" t="s">
        <v>23</v>
      </c>
    </row>
    <row r="536" spans="1:4">
      <c r="A536" s="15" t="s">
        <v>1749</v>
      </c>
      <c r="B536" s="15" t="s">
        <v>1062</v>
      </c>
      <c r="C536" s="15" t="s">
        <v>589</v>
      </c>
      <c r="D536" s="15" t="s">
        <v>41</v>
      </c>
    </row>
    <row r="537" spans="1:4">
      <c r="A537" s="15" t="s">
        <v>1517</v>
      </c>
      <c r="B537" s="15" t="s">
        <v>909</v>
      </c>
      <c r="C537" s="15" t="s">
        <v>589</v>
      </c>
      <c r="D537" s="15" t="s">
        <v>128</v>
      </c>
    </row>
    <row r="538" spans="1:4">
      <c r="A538" s="15" t="s">
        <v>1750</v>
      </c>
      <c r="B538" s="15" t="s">
        <v>1063</v>
      </c>
      <c r="C538" s="15" t="s">
        <v>589</v>
      </c>
      <c r="D538" s="15" t="s">
        <v>41</v>
      </c>
    </row>
    <row r="539" spans="1:4">
      <c r="A539" s="15" t="s">
        <v>1580</v>
      </c>
      <c r="B539" s="15" t="s">
        <v>945</v>
      </c>
      <c r="C539" s="15" t="s">
        <v>589</v>
      </c>
      <c r="D539" s="15" t="s">
        <v>67</v>
      </c>
    </row>
    <row r="540" spans="1:4">
      <c r="A540" s="15" t="s">
        <v>1751</v>
      </c>
      <c r="B540" s="15" t="s">
        <v>1064</v>
      </c>
      <c r="C540" s="15" t="s">
        <v>589</v>
      </c>
      <c r="D540" s="15" t="s">
        <v>41</v>
      </c>
    </row>
    <row r="541" spans="1:4">
      <c r="A541" s="15" t="s">
        <v>1152</v>
      </c>
      <c r="B541" s="15" t="s">
        <v>628</v>
      </c>
      <c r="C541" s="15" t="s">
        <v>589</v>
      </c>
      <c r="D541" s="15" t="s">
        <v>15</v>
      </c>
    </row>
    <row r="542" spans="1:4">
      <c r="A542" s="15" t="s">
        <v>1390</v>
      </c>
      <c r="B542" s="15" t="s">
        <v>813</v>
      </c>
      <c r="C542" s="15" t="s">
        <v>589</v>
      </c>
      <c r="D542" s="15" t="s">
        <v>79</v>
      </c>
    </row>
    <row r="543" spans="1:4">
      <c r="A543" s="15" t="s">
        <v>1329</v>
      </c>
      <c r="B543" s="15" t="s">
        <v>773</v>
      </c>
      <c r="C543" s="15" t="s">
        <v>589</v>
      </c>
      <c r="D543" s="15" t="s">
        <v>11</v>
      </c>
    </row>
    <row r="544" spans="1:4">
      <c r="A544" s="15" t="s">
        <v>1227</v>
      </c>
      <c r="B544" s="15" t="s">
        <v>677</v>
      </c>
      <c r="C544" s="15" t="s">
        <v>589</v>
      </c>
      <c r="D544" s="15" t="s">
        <v>23</v>
      </c>
    </row>
    <row r="545" spans="1:4">
      <c r="A545" s="15" t="s">
        <v>1155</v>
      </c>
      <c r="B545" s="15" t="s">
        <v>631</v>
      </c>
      <c r="C545" s="15" t="s">
        <v>589</v>
      </c>
      <c r="D545" s="15" t="s">
        <v>15</v>
      </c>
    </row>
    <row r="546" spans="1:4">
      <c r="A546" s="15" t="s">
        <v>1332</v>
      </c>
      <c r="B546" s="15" t="s">
        <v>776</v>
      </c>
      <c r="C546" s="15" t="s">
        <v>589</v>
      </c>
      <c r="D546" s="15" t="s">
        <v>11</v>
      </c>
    </row>
    <row r="547" spans="1:4">
      <c r="A547" s="15" t="s">
        <v>1174</v>
      </c>
      <c r="B547" s="15" t="s">
        <v>648</v>
      </c>
      <c r="C547" s="15" t="s">
        <v>589</v>
      </c>
      <c r="D547" s="15" t="s">
        <v>15</v>
      </c>
    </row>
    <row r="548" spans="1:4">
      <c r="A548" s="15" t="s">
        <v>1175</v>
      </c>
      <c r="B548" s="15" t="s">
        <v>648</v>
      </c>
      <c r="C548" s="15" t="s">
        <v>589</v>
      </c>
      <c r="D548" s="15" t="s">
        <v>15</v>
      </c>
    </row>
    <row r="549" spans="1:4">
      <c r="A549" s="15" t="s">
        <v>1176</v>
      </c>
      <c r="B549" s="15" t="s">
        <v>648</v>
      </c>
      <c r="C549" s="15" t="s">
        <v>589</v>
      </c>
      <c r="D549" s="15" t="s">
        <v>15</v>
      </c>
    </row>
    <row r="550" spans="1:4">
      <c r="A550" s="15" t="s">
        <v>1177</v>
      </c>
      <c r="B550" s="15" t="s">
        <v>648</v>
      </c>
      <c r="C550" s="15" t="s">
        <v>589</v>
      </c>
      <c r="D550" s="15" t="s">
        <v>15</v>
      </c>
    </row>
    <row r="551" spans="1:4">
      <c r="A551" s="15" t="s">
        <v>1178</v>
      </c>
      <c r="B551" s="15" t="s">
        <v>648</v>
      </c>
      <c r="C551" s="15" t="s">
        <v>589</v>
      </c>
      <c r="D551" s="15" t="s">
        <v>15</v>
      </c>
    </row>
    <row r="552" spans="1:4">
      <c r="A552" s="15" t="s">
        <v>1180</v>
      </c>
      <c r="B552" s="15" t="s">
        <v>648</v>
      </c>
      <c r="C552" s="15" t="s">
        <v>589</v>
      </c>
      <c r="D552" s="15" t="s">
        <v>15</v>
      </c>
    </row>
    <row r="553" spans="1:4">
      <c r="A553" s="15" t="s">
        <v>1181</v>
      </c>
      <c r="B553" s="15" t="s">
        <v>648</v>
      </c>
      <c r="C553" s="15" t="s">
        <v>589</v>
      </c>
      <c r="D553" s="15" t="s">
        <v>15</v>
      </c>
    </row>
    <row r="554" spans="1:4">
      <c r="A554" s="15" t="s">
        <v>1182</v>
      </c>
      <c r="B554" s="15" t="s">
        <v>648</v>
      </c>
      <c r="C554" s="15" t="s">
        <v>589</v>
      </c>
      <c r="D554" s="15" t="s">
        <v>15</v>
      </c>
    </row>
    <row r="555" spans="1:4">
      <c r="A555" s="15" t="s">
        <v>1183</v>
      </c>
      <c r="B555" s="15" t="s">
        <v>648</v>
      </c>
      <c r="C555" s="15" t="s">
        <v>589</v>
      </c>
      <c r="D555" s="15" t="s">
        <v>15</v>
      </c>
    </row>
    <row r="556" spans="1:4">
      <c r="A556" s="15" t="s">
        <v>1184</v>
      </c>
      <c r="B556" s="15" t="s">
        <v>648</v>
      </c>
      <c r="C556" s="15" t="s">
        <v>589</v>
      </c>
      <c r="D556" s="15" t="s">
        <v>15</v>
      </c>
    </row>
    <row r="557" spans="1:4">
      <c r="A557" s="15" t="s">
        <v>1186</v>
      </c>
      <c r="B557" s="15" t="s">
        <v>648</v>
      </c>
      <c r="C557" s="15" t="s">
        <v>589</v>
      </c>
      <c r="D557" s="15" t="s">
        <v>15</v>
      </c>
    </row>
    <row r="558" spans="1:4">
      <c r="A558" s="15" t="s">
        <v>1187</v>
      </c>
      <c r="B558" s="15" t="s">
        <v>648</v>
      </c>
      <c r="C558" s="15" t="s">
        <v>589</v>
      </c>
      <c r="D558" s="15" t="s">
        <v>15</v>
      </c>
    </row>
    <row r="559" spans="1:4">
      <c r="A559" s="15" t="s">
        <v>1188</v>
      </c>
      <c r="B559" s="15" t="s">
        <v>648</v>
      </c>
      <c r="C559" s="15" t="s">
        <v>589</v>
      </c>
      <c r="D559" s="15" t="s">
        <v>15</v>
      </c>
    </row>
    <row r="560" spans="1:4">
      <c r="A560" s="15" t="s">
        <v>1189</v>
      </c>
      <c r="B560" s="15" t="s">
        <v>648</v>
      </c>
      <c r="C560" s="15" t="s">
        <v>589</v>
      </c>
      <c r="D560" s="15" t="s">
        <v>15</v>
      </c>
    </row>
    <row r="561" spans="1:4">
      <c r="A561" s="15" t="s">
        <v>1190</v>
      </c>
      <c r="B561" s="15" t="s">
        <v>648</v>
      </c>
      <c r="C561" s="15" t="s">
        <v>589</v>
      </c>
      <c r="D561" s="15" t="s">
        <v>15</v>
      </c>
    </row>
    <row r="562" spans="1:4">
      <c r="A562" s="15" t="s">
        <v>1191</v>
      </c>
      <c r="B562" s="15" t="s">
        <v>648</v>
      </c>
      <c r="C562" s="15" t="s">
        <v>589</v>
      </c>
      <c r="D562" s="15" t="s">
        <v>15</v>
      </c>
    </row>
    <row r="563" spans="1:4">
      <c r="A563" s="15" t="s">
        <v>1192</v>
      </c>
      <c r="B563" s="15" t="s">
        <v>648</v>
      </c>
      <c r="C563" s="15" t="s">
        <v>589</v>
      </c>
      <c r="D563" s="15" t="s">
        <v>15</v>
      </c>
    </row>
    <row r="564" spans="1:4">
      <c r="A564" s="15" t="s">
        <v>1193</v>
      </c>
      <c r="B564" s="15" t="s">
        <v>648</v>
      </c>
      <c r="C564" s="15" t="s">
        <v>589</v>
      </c>
      <c r="D564" s="15" t="s">
        <v>15</v>
      </c>
    </row>
    <row r="565" spans="1:4">
      <c r="A565" s="15" t="s">
        <v>1195</v>
      </c>
      <c r="B565" s="15" t="s">
        <v>648</v>
      </c>
      <c r="C565" s="15" t="s">
        <v>589</v>
      </c>
      <c r="D565" s="15" t="s">
        <v>15</v>
      </c>
    </row>
    <row r="566" spans="1:4">
      <c r="A566" s="15" t="s">
        <v>1196</v>
      </c>
      <c r="B566" s="15" t="s">
        <v>648</v>
      </c>
      <c r="C566" s="15" t="s">
        <v>589</v>
      </c>
      <c r="D566" s="15" t="s">
        <v>15</v>
      </c>
    </row>
    <row r="567" spans="1:4">
      <c r="A567" s="15" t="s">
        <v>1197</v>
      </c>
      <c r="B567" s="15" t="s">
        <v>648</v>
      </c>
      <c r="C567" s="15" t="s">
        <v>589</v>
      </c>
      <c r="D567" s="15" t="s">
        <v>15</v>
      </c>
    </row>
    <row r="568" spans="1:4">
      <c r="A568" s="15" t="s">
        <v>1333</v>
      </c>
      <c r="B568" s="15" t="s">
        <v>777</v>
      </c>
      <c r="C568" s="15" t="s">
        <v>589</v>
      </c>
      <c r="D568" s="15" t="s">
        <v>11</v>
      </c>
    </row>
    <row r="569" spans="1:4">
      <c r="A569" s="15" t="s">
        <v>1283</v>
      </c>
      <c r="B569" s="15" t="s">
        <v>731</v>
      </c>
      <c r="C569" s="15" t="s">
        <v>589</v>
      </c>
      <c r="D569" s="15" t="s">
        <v>50</v>
      </c>
    </row>
    <row r="570" spans="1:4">
      <c r="A570" s="15" t="s">
        <v>1229</v>
      </c>
      <c r="B570" s="15" t="s">
        <v>679</v>
      </c>
      <c r="C570" s="15" t="s">
        <v>589</v>
      </c>
      <c r="D570" s="15" t="s">
        <v>23</v>
      </c>
    </row>
    <row r="571" spans="1:4">
      <c r="A571" s="15" t="s">
        <v>1230</v>
      </c>
      <c r="B571" s="15" t="s">
        <v>679</v>
      </c>
      <c r="C571" s="15" t="s">
        <v>589</v>
      </c>
      <c r="D571" s="15" t="s">
        <v>23</v>
      </c>
    </row>
    <row r="572" spans="1:4">
      <c r="A572" s="15" t="s">
        <v>1573</v>
      </c>
      <c r="B572" s="15" t="s">
        <v>939</v>
      </c>
      <c r="C572" s="15" t="s">
        <v>589</v>
      </c>
      <c r="D572" s="15" t="s">
        <v>50</v>
      </c>
    </row>
    <row r="573" spans="1:4">
      <c r="A573" s="15" t="s">
        <v>1518</v>
      </c>
      <c r="B573" s="15" t="s">
        <v>910</v>
      </c>
      <c r="C573" s="15" t="s">
        <v>589</v>
      </c>
      <c r="D573" s="15" t="s">
        <v>116</v>
      </c>
    </row>
    <row r="574" spans="1:4">
      <c r="A574" s="15" t="s">
        <v>1392</v>
      </c>
      <c r="B574" s="15" t="s">
        <v>815</v>
      </c>
      <c r="C574" s="15" t="s">
        <v>589</v>
      </c>
      <c r="D574" s="15" t="s">
        <v>50</v>
      </c>
    </row>
    <row r="575" spans="1:4">
      <c r="A575" s="15" t="s">
        <v>1334</v>
      </c>
      <c r="B575" s="15" t="s">
        <v>778</v>
      </c>
      <c r="C575" s="15" t="s">
        <v>589</v>
      </c>
      <c r="D575" s="15" t="s">
        <v>11</v>
      </c>
    </row>
    <row r="576" spans="1:4">
      <c r="A576" s="15" t="s">
        <v>1393</v>
      </c>
      <c r="B576" s="15" t="s">
        <v>816</v>
      </c>
      <c r="C576" s="15" t="s">
        <v>589</v>
      </c>
      <c r="D576" s="15" t="s">
        <v>50</v>
      </c>
    </row>
    <row r="577" spans="1:4">
      <c r="A577" s="15" t="s">
        <v>1261</v>
      </c>
      <c r="B577" s="15" t="s">
        <v>709</v>
      </c>
      <c r="C577" s="15" t="s">
        <v>589</v>
      </c>
      <c r="D577" s="15" t="s">
        <v>15</v>
      </c>
    </row>
    <row r="578" spans="1:4">
      <c r="A578" s="15" t="s">
        <v>1346</v>
      </c>
      <c r="B578" s="15" t="s">
        <v>788</v>
      </c>
      <c r="C578" s="15" t="s">
        <v>589</v>
      </c>
      <c r="D578" s="15" t="s">
        <v>11</v>
      </c>
    </row>
    <row r="579" spans="1:4">
      <c r="A579" s="15" t="s">
        <v>1451</v>
      </c>
      <c r="B579" s="15" t="s">
        <v>849</v>
      </c>
      <c r="C579" s="15" t="s">
        <v>589</v>
      </c>
      <c r="D579" s="15" t="s">
        <v>107</v>
      </c>
    </row>
    <row r="580" spans="1:4">
      <c r="A580" s="15" t="s">
        <v>1799</v>
      </c>
      <c r="B580" s="15" t="s">
        <v>1099</v>
      </c>
      <c r="C580" s="15" t="s">
        <v>589</v>
      </c>
      <c r="D580" s="15" t="s">
        <v>142</v>
      </c>
    </row>
    <row r="581" spans="1:4">
      <c r="A581" s="15" t="s">
        <v>1801</v>
      </c>
      <c r="B581" s="15" t="s">
        <v>1101</v>
      </c>
      <c r="C581" s="15" t="s">
        <v>589</v>
      </c>
      <c r="D581" s="15" t="s">
        <v>116</v>
      </c>
    </row>
    <row r="582" spans="1:4">
      <c r="A582" s="15" t="s">
        <v>1802</v>
      </c>
      <c r="B582" s="15" t="s">
        <v>1101</v>
      </c>
      <c r="C582" s="15" t="s">
        <v>589</v>
      </c>
      <c r="D582" s="15" t="s">
        <v>116</v>
      </c>
    </row>
    <row r="583" spans="1:4">
      <c r="A583" s="15" t="s">
        <v>1284</v>
      </c>
      <c r="B583" s="15" t="s">
        <v>732</v>
      </c>
      <c r="C583" s="15" t="s">
        <v>589</v>
      </c>
      <c r="D583" s="15" t="s">
        <v>11</v>
      </c>
    </row>
    <row r="584" spans="1:4">
      <c r="A584" s="15" t="s">
        <v>1435</v>
      </c>
      <c r="B584" s="15" t="s">
        <v>840</v>
      </c>
      <c r="C584" s="15" t="s">
        <v>589</v>
      </c>
      <c r="D584" s="15" t="s">
        <v>50</v>
      </c>
    </row>
    <row r="585" spans="1:4">
      <c r="A585" s="15" t="s">
        <v>1156</v>
      </c>
      <c r="B585" s="15" t="s">
        <v>632</v>
      </c>
      <c r="C585" s="15" t="s">
        <v>589</v>
      </c>
      <c r="D585" s="15" t="s">
        <v>15</v>
      </c>
    </row>
    <row r="586" spans="1:4">
      <c r="A586" s="15" t="s">
        <v>1157</v>
      </c>
      <c r="B586" s="15" t="s">
        <v>633</v>
      </c>
      <c r="C586" s="15" t="s">
        <v>589</v>
      </c>
      <c r="D586" s="15" t="s">
        <v>15</v>
      </c>
    </row>
    <row r="587" spans="1:4">
      <c r="A587" s="15" t="s">
        <v>1480</v>
      </c>
      <c r="B587" s="15" t="s">
        <v>874</v>
      </c>
      <c r="C587" s="15" t="s">
        <v>589</v>
      </c>
      <c r="D587" s="15" t="s">
        <v>107</v>
      </c>
    </row>
    <row r="588" spans="1:4">
      <c r="A588" s="15" t="s">
        <v>1285</v>
      </c>
      <c r="B588" s="15" t="s">
        <v>733</v>
      </c>
      <c r="C588" s="15" t="s">
        <v>589</v>
      </c>
      <c r="D588" s="15" t="s">
        <v>50</v>
      </c>
    </row>
    <row r="589" spans="1:4">
      <c r="A589" s="15" t="s">
        <v>1752</v>
      </c>
      <c r="B589" s="15" t="s">
        <v>1065</v>
      </c>
      <c r="C589" s="15" t="s">
        <v>589</v>
      </c>
      <c r="D589" s="15" t="s">
        <v>41</v>
      </c>
    </row>
    <row r="590" spans="1:4">
      <c r="A590" s="15" t="s">
        <v>1262</v>
      </c>
      <c r="B590" s="15" t="s">
        <v>710</v>
      </c>
      <c r="C590" s="15" t="s">
        <v>589</v>
      </c>
      <c r="D590" s="15" t="s">
        <v>15</v>
      </c>
    </row>
    <row r="591" spans="1:4">
      <c r="A591" s="15" t="s">
        <v>1436</v>
      </c>
      <c r="B591" s="15" t="s">
        <v>841</v>
      </c>
      <c r="C591" s="15" t="s">
        <v>589</v>
      </c>
      <c r="D591" s="15" t="s">
        <v>50</v>
      </c>
    </row>
    <row r="592" spans="1:4">
      <c r="A592" s="15" t="s">
        <v>1231</v>
      </c>
      <c r="B592" s="15" t="s">
        <v>680</v>
      </c>
      <c r="C592" s="15" t="s">
        <v>589</v>
      </c>
      <c r="D592" s="15" t="s">
        <v>23</v>
      </c>
    </row>
    <row r="593" spans="1:4">
      <c r="A593" s="15" t="s">
        <v>1335</v>
      </c>
      <c r="B593" s="15" t="s">
        <v>779</v>
      </c>
      <c r="C593" s="15" t="s">
        <v>589</v>
      </c>
      <c r="D593" s="15" t="s">
        <v>11</v>
      </c>
    </row>
    <row r="594" spans="1:4">
      <c r="A594" s="15" t="s">
        <v>1336</v>
      </c>
      <c r="B594" s="15" t="s">
        <v>780</v>
      </c>
      <c r="C594" s="15" t="s">
        <v>589</v>
      </c>
      <c r="D594" s="15" t="s">
        <v>11</v>
      </c>
    </row>
    <row r="595" spans="1:4">
      <c r="A595" s="15" t="s">
        <v>1370</v>
      </c>
      <c r="B595" s="15" t="s">
        <v>793</v>
      </c>
      <c r="C595" s="15" t="s">
        <v>589</v>
      </c>
      <c r="D595" s="15" t="s">
        <v>50</v>
      </c>
    </row>
    <row r="596" spans="1:4">
      <c r="A596" s="15" t="s">
        <v>1713</v>
      </c>
      <c r="B596" s="15" t="s">
        <v>1029</v>
      </c>
      <c r="C596" s="15" t="s">
        <v>589</v>
      </c>
      <c r="D596" s="15" t="s">
        <v>41</v>
      </c>
    </row>
    <row r="597" spans="1:4">
      <c r="A597" s="15" t="s">
        <v>1675</v>
      </c>
      <c r="B597" s="15" t="s">
        <v>996</v>
      </c>
      <c r="C597" s="15" t="s">
        <v>589</v>
      </c>
      <c r="D597" s="15" t="s">
        <v>26</v>
      </c>
    </row>
    <row r="598" spans="1:4">
      <c r="A598" s="15" t="s">
        <v>1437</v>
      </c>
      <c r="B598" s="15" t="s">
        <v>842</v>
      </c>
      <c r="C598" s="15" t="s">
        <v>589</v>
      </c>
      <c r="D598" s="15" t="s">
        <v>26</v>
      </c>
    </row>
    <row r="599" spans="1:4">
      <c r="A599" s="15" t="s">
        <v>1158</v>
      </c>
      <c r="B599" s="15" t="s">
        <v>634</v>
      </c>
      <c r="C599" s="15" t="s">
        <v>589</v>
      </c>
      <c r="D599" s="15" t="s">
        <v>11</v>
      </c>
    </row>
    <row r="600" spans="1:4">
      <c r="A600" s="15" t="s">
        <v>1519</v>
      </c>
      <c r="B600" s="15" t="s">
        <v>911</v>
      </c>
      <c r="C600" s="15" t="s">
        <v>589</v>
      </c>
      <c r="D600" s="15" t="s">
        <v>128</v>
      </c>
    </row>
    <row r="601" spans="1:4">
      <c r="A601" s="15" t="s">
        <v>1659</v>
      </c>
      <c r="B601" s="15" t="s">
        <v>983</v>
      </c>
      <c r="C601" s="15" t="s">
        <v>589</v>
      </c>
      <c r="D601" s="15" t="s">
        <v>26</v>
      </c>
    </row>
    <row r="602" spans="1:4">
      <c r="A602" s="15" t="s">
        <v>1660</v>
      </c>
      <c r="B602" s="15" t="s">
        <v>983</v>
      </c>
      <c r="C602" s="15" t="s">
        <v>589</v>
      </c>
      <c r="D602" s="15" t="s">
        <v>26</v>
      </c>
    </row>
    <row r="603" spans="1:4">
      <c r="A603" s="15" t="s">
        <v>1661</v>
      </c>
      <c r="B603" s="15" t="s">
        <v>983</v>
      </c>
      <c r="C603" s="15" t="s">
        <v>589</v>
      </c>
      <c r="D603" s="15" t="s">
        <v>26</v>
      </c>
    </row>
    <row r="604" spans="1:4">
      <c r="A604" s="15" t="s">
        <v>1662</v>
      </c>
      <c r="B604" s="15" t="s">
        <v>983</v>
      </c>
      <c r="C604" s="15" t="s">
        <v>589</v>
      </c>
      <c r="D604" s="15" t="s">
        <v>26</v>
      </c>
    </row>
    <row r="605" spans="1:4">
      <c r="A605" s="15" t="s">
        <v>1159</v>
      </c>
      <c r="B605" s="15" t="s">
        <v>635</v>
      </c>
      <c r="C605" s="15" t="s">
        <v>589</v>
      </c>
      <c r="D605" s="15" t="s">
        <v>15</v>
      </c>
    </row>
    <row r="606" spans="1:4">
      <c r="A606" s="15" t="s">
        <v>1714</v>
      </c>
      <c r="B606" s="15" t="s">
        <v>1030</v>
      </c>
      <c r="C606" s="15" t="s">
        <v>589</v>
      </c>
      <c r="D606" s="15" t="s">
        <v>121</v>
      </c>
    </row>
    <row r="607" spans="1:4">
      <c r="A607" s="15" t="s">
        <v>1160</v>
      </c>
      <c r="B607" s="15" t="s">
        <v>636</v>
      </c>
      <c r="C607" s="15" t="s">
        <v>589</v>
      </c>
      <c r="D607" s="15" t="s">
        <v>15</v>
      </c>
    </row>
    <row r="608" spans="1:4">
      <c r="A608" s="15" t="s">
        <v>1263</v>
      </c>
      <c r="B608" s="15" t="s">
        <v>711</v>
      </c>
      <c r="C608" s="15" t="s">
        <v>589</v>
      </c>
      <c r="D608" s="15" t="s">
        <v>11</v>
      </c>
    </row>
    <row r="609" spans="1:4">
      <c r="A609" s="15" t="s">
        <v>1676</v>
      </c>
      <c r="B609" s="15" t="s">
        <v>997</v>
      </c>
      <c r="C609" s="15" t="s">
        <v>589</v>
      </c>
      <c r="D609" s="15" t="s">
        <v>26</v>
      </c>
    </row>
    <row r="610" spans="1:4">
      <c r="A610" s="15" t="s">
        <v>1677</v>
      </c>
      <c r="B610" s="15" t="s">
        <v>997</v>
      </c>
      <c r="C610" s="15" t="s">
        <v>589</v>
      </c>
      <c r="D610" s="15" t="s">
        <v>26</v>
      </c>
    </row>
    <row r="611" spans="1:4">
      <c r="A611" s="15" t="s">
        <v>1681</v>
      </c>
      <c r="B611" s="15" t="s">
        <v>997</v>
      </c>
      <c r="C611" s="15" t="s">
        <v>589</v>
      </c>
      <c r="D611" s="15" t="s">
        <v>50</v>
      </c>
    </row>
    <row r="612" spans="1:4">
      <c r="A612" s="15" t="s">
        <v>1683</v>
      </c>
      <c r="B612" s="15" t="s">
        <v>1001</v>
      </c>
      <c r="C612" s="15" t="s">
        <v>589</v>
      </c>
      <c r="D612" s="15" t="s">
        <v>26</v>
      </c>
    </row>
    <row r="613" spans="1:4">
      <c r="A613" s="15" t="s">
        <v>1394</v>
      </c>
      <c r="B613" s="15" t="s">
        <v>817</v>
      </c>
      <c r="C613" s="15" t="s">
        <v>589</v>
      </c>
      <c r="D613" s="15" t="s">
        <v>79</v>
      </c>
    </row>
    <row r="614" spans="1:4">
      <c r="A614" s="15" t="s">
        <v>1337</v>
      </c>
      <c r="B614" s="15" t="s">
        <v>781</v>
      </c>
      <c r="C614" s="15" t="s">
        <v>589</v>
      </c>
      <c r="D614" s="15" t="s">
        <v>11</v>
      </c>
    </row>
    <row r="615" spans="1:4">
      <c r="A615" s="15" t="s">
        <v>1685</v>
      </c>
      <c r="B615" s="15" t="s">
        <v>1003</v>
      </c>
      <c r="C615" s="15" t="s">
        <v>589</v>
      </c>
      <c r="D615" s="15" t="s">
        <v>26</v>
      </c>
    </row>
    <row r="616" spans="1:4">
      <c r="A616" s="15" t="s">
        <v>1684</v>
      </c>
      <c r="B616" s="15" t="s">
        <v>1002</v>
      </c>
      <c r="C616" s="15" t="s">
        <v>589</v>
      </c>
      <c r="D616" s="15" t="s">
        <v>26</v>
      </c>
    </row>
    <row r="617" spans="1:4">
      <c r="A617" s="15" t="s">
        <v>1753</v>
      </c>
      <c r="B617" s="15" t="s">
        <v>1066</v>
      </c>
      <c r="C617" s="15" t="s">
        <v>589</v>
      </c>
      <c r="D617" s="15" t="s">
        <v>41</v>
      </c>
    </row>
    <row r="618" spans="1:4">
      <c r="A618" s="15" t="s">
        <v>1264</v>
      </c>
      <c r="B618" s="15" t="s">
        <v>712</v>
      </c>
      <c r="C618" s="15" t="s">
        <v>589</v>
      </c>
      <c r="D618" s="15" t="s">
        <v>15</v>
      </c>
    </row>
    <row r="619" spans="1:4">
      <c r="A619" s="15" t="s">
        <v>1265</v>
      </c>
      <c r="B619" s="15" t="s">
        <v>713</v>
      </c>
      <c r="C619" s="15" t="s">
        <v>589</v>
      </c>
      <c r="D619" s="15" t="s">
        <v>15</v>
      </c>
    </row>
    <row r="620" spans="1:4">
      <c r="A620" s="15" t="s">
        <v>1481</v>
      </c>
      <c r="B620" s="15" t="s">
        <v>875</v>
      </c>
      <c r="C620" s="15" t="s">
        <v>589</v>
      </c>
      <c r="D620" s="15" t="s">
        <v>107</v>
      </c>
    </row>
    <row r="621" spans="1:4">
      <c r="A621" s="15" t="s">
        <v>1754</v>
      </c>
      <c r="B621" s="15" t="s">
        <v>1067</v>
      </c>
      <c r="C621" s="15" t="s">
        <v>589</v>
      </c>
      <c r="D621" s="15" t="s">
        <v>41</v>
      </c>
    </row>
    <row r="622" spans="1:4">
      <c r="A622" s="15" t="s">
        <v>1438</v>
      </c>
      <c r="B622" s="15" t="s">
        <v>843</v>
      </c>
      <c r="C622" s="15" t="s">
        <v>589</v>
      </c>
      <c r="D622" s="15" t="s">
        <v>107</v>
      </c>
    </row>
    <row r="623" spans="1:4">
      <c r="A623" s="15" t="s">
        <v>1342</v>
      </c>
      <c r="B623" s="15" t="s">
        <v>784</v>
      </c>
      <c r="C623" s="15" t="s">
        <v>589</v>
      </c>
      <c r="D623" s="15" t="s">
        <v>11</v>
      </c>
    </row>
    <row r="624" spans="1:4">
      <c r="A624" s="15" t="s">
        <v>1651</v>
      </c>
      <c r="B624" s="15" t="s">
        <v>977</v>
      </c>
      <c r="C624" s="15" t="s">
        <v>589</v>
      </c>
      <c r="D624" s="15" t="s">
        <v>116</v>
      </c>
    </row>
    <row r="625" spans="1:4">
      <c r="A625" s="15" t="s">
        <v>1343</v>
      </c>
      <c r="B625" s="15" t="s">
        <v>785</v>
      </c>
      <c r="C625" s="15" t="s">
        <v>589</v>
      </c>
      <c r="D625" s="15" t="s">
        <v>15</v>
      </c>
    </row>
    <row r="626" spans="1:4">
      <c r="A626" s="15" t="s">
        <v>1755</v>
      </c>
      <c r="B626" s="15" t="s">
        <v>1068</v>
      </c>
      <c r="C626" s="15" t="s">
        <v>589</v>
      </c>
      <c r="D626" s="15" t="s">
        <v>41</v>
      </c>
    </row>
    <row r="627" spans="1:4">
      <c r="A627" s="15" t="s">
        <v>1161</v>
      </c>
      <c r="B627" s="15" t="s">
        <v>637</v>
      </c>
      <c r="C627" s="15" t="s">
        <v>589</v>
      </c>
      <c r="D627" s="15" t="s">
        <v>15</v>
      </c>
    </row>
    <row r="628" spans="1:4">
      <c r="A628" s="15" t="s">
        <v>1715</v>
      </c>
      <c r="B628" s="15" t="s">
        <v>1031</v>
      </c>
      <c r="C628" s="15" t="s">
        <v>589</v>
      </c>
      <c r="D628" s="15" t="s">
        <v>41</v>
      </c>
    </row>
    <row r="629" spans="1:4">
      <c r="A629" s="15" t="s">
        <v>1756</v>
      </c>
      <c r="B629" s="15" t="s">
        <v>1069</v>
      </c>
      <c r="C629" s="15" t="s">
        <v>589</v>
      </c>
      <c r="D629" s="15" t="s">
        <v>41</v>
      </c>
    </row>
    <row r="630" spans="1:4">
      <c r="A630" s="15" t="s">
        <v>1716</v>
      </c>
      <c r="B630" s="15" t="s">
        <v>1032</v>
      </c>
      <c r="C630" s="15" t="s">
        <v>589</v>
      </c>
      <c r="D630" s="15" t="s">
        <v>41</v>
      </c>
    </row>
    <row r="631" spans="1:4">
      <c r="A631" s="15" t="s">
        <v>1288</v>
      </c>
      <c r="B631" s="15" t="s">
        <v>734</v>
      </c>
      <c r="C631" s="15" t="s">
        <v>589</v>
      </c>
      <c r="D631" s="15" t="s">
        <v>50</v>
      </c>
    </row>
    <row r="632" spans="1:4">
      <c r="A632" s="15" t="s">
        <v>1757</v>
      </c>
      <c r="B632" s="15" t="s">
        <v>1070</v>
      </c>
      <c r="C632" s="15" t="s">
        <v>589</v>
      </c>
      <c r="D632" s="15" t="s">
        <v>41</v>
      </c>
    </row>
    <row r="633" spans="1:4">
      <c r="A633" s="15" t="s">
        <v>1164</v>
      </c>
      <c r="B633" s="15" t="s">
        <v>639</v>
      </c>
      <c r="C633" s="15" t="s">
        <v>589</v>
      </c>
      <c r="D633" s="15" t="s">
        <v>15</v>
      </c>
    </row>
    <row r="634" spans="1:4">
      <c r="A634" s="15" t="s">
        <v>1758</v>
      </c>
      <c r="B634" s="15" t="s">
        <v>1071</v>
      </c>
      <c r="C634" s="15" t="s">
        <v>589</v>
      </c>
      <c r="D634" s="15" t="s">
        <v>41</v>
      </c>
    </row>
    <row r="635" spans="1:4">
      <c r="A635" s="15" t="s">
        <v>1567</v>
      </c>
      <c r="B635" s="15" t="s">
        <v>936</v>
      </c>
      <c r="C635" s="15" t="s">
        <v>589</v>
      </c>
      <c r="D635" s="15" t="s">
        <v>26</v>
      </c>
    </row>
    <row r="636" spans="1:4">
      <c r="A636" s="15" t="s">
        <v>1344</v>
      </c>
      <c r="B636" s="15" t="s">
        <v>786</v>
      </c>
      <c r="C636" s="15" t="s">
        <v>589</v>
      </c>
      <c r="D636" s="15" t="s">
        <v>11</v>
      </c>
    </row>
    <row r="637" spans="1:4">
      <c r="A637" s="15" t="s">
        <v>1482</v>
      </c>
      <c r="B637" s="15" t="s">
        <v>876</v>
      </c>
      <c r="C637" s="15" t="s">
        <v>589</v>
      </c>
      <c r="D637" s="15" t="s">
        <v>5</v>
      </c>
    </row>
    <row r="638" spans="1:4">
      <c r="A638" s="15" t="s">
        <v>1672</v>
      </c>
      <c r="B638" s="15" t="s">
        <v>993</v>
      </c>
      <c r="C638" s="15" t="s">
        <v>589</v>
      </c>
      <c r="D638" s="15" t="s">
        <v>26</v>
      </c>
    </row>
    <row r="639" spans="1:4">
      <c r="A639" s="15" t="s">
        <v>1546</v>
      </c>
      <c r="B639" s="15" t="s">
        <v>923</v>
      </c>
      <c r="C639" s="15" t="s">
        <v>589</v>
      </c>
      <c r="D639" s="15" t="s">
        <v>26</v>
      </c>
    </row>
    <row r="640" spans="1:4">
      <c r="A640" s="15" t="s">
        <v>1165</v>
      </c>
      <c r="B640" s="15" t="s">
        <v>640</v>
      </c>
      <c r="C640" s="15" t="s">
        <v>589</v>
      </c>
      <c r="D640" s="15" t="s">
        <v>15</v>
      </c>
    </row>
    <row r="641" spans="1:4">
      <c r="A641" s="15" t="s">
        <v>1166</v>
      </c>
      <c r="B641" s="15" t="s">
        <v>640</v>
      </c>
      <c r="C641" s="15" t="s">
        <v>589</v>
      </c>
      <c r="D641" s="15" t="s">
        <v>15</v>
      </c>
    </row>
    <row r="642" spans="1:4">
      <c r="A642" s="15" t="s">
        <v>1232</v>
      </c>
      <c r="B642" s="15" t="s">
        <v>681</v>
      </c>
      <c r="C642" s="15" t="s">
        <v>589</v>
      </c>
      <c r="D642" s="15" t="s">
        <v>23</v>
      </c>
    </row>
    <row r="643" spans="1:4">
      <c r="A643" s="15" t="s">
        <v>1717</v>
      </c>
      <c r="B643" s="15" t="s">
        <v>1033</v>
      </c>
      <c r="C643" s="15" t="s">
        <v>589</v>
      </c>
      <c r="D643" s="15" t="s">
        <v>41</v>
      </c>
    </row>
    <row r="644" spans="1:4">
      <c r="A644" s="15" t="s">
        <v>1290</v>
      </c>
      <c r="B644" s="15" t="s">
        <v>735</v>
      </c>
      <c r="C644" s="15" t="s">
        <v>589</v>
      </c>
      <c r="D644" s="15" t="s">
        <v>11</v>
      </c>
    </row>
    <row r="645" spans="1:4">
      <c r="A645" s="15" t="s">
        <v>1718</v>
      </c>
      <c r="B645" s="15" t="s">
        <v>1034</v>
      </c>
      <c r="C645" s="15" t="s">
        <v>589</v>
      </c>
      <c r="D645" s="15" t="s">
        <v>121</v>
      </c>
    </row>
    <row r="646" spans="1:4">
      <c r="A646" s="15" t="s">
        <v>1167</v>
      </c>
      <c r="B646" s="15" t="s">
        <v>641</v>
      </c>
      <c r="C646" s="15" t="s">
        <v>589</v>
      </c>
      <c r="D646" s="15" t="s">
        <v>15</v>
      </c>
    </row>
    <row r="647" spans="1:4">
      <c r="A647" s="15" t="s">
        <v>1759</v>
      </c>
      <c r="B647" s="15" t="s">
        <v>1072</v>
      </c>
      <c r="C647" s="15" t="s">
        <v>589</v>
      </c>
      <c r="D647" s="15" t="s">
        <v>41</v>
      </c>
    </row>
    <row r="648" spans="1:4">
      <c r="A648" s="15" t="s">
        <v>1339</v>
      </c>
      <c r="B648" s="15" t="s">
        <v>783</v>
      </c>
      <c r="C648" s="15" t="s">
        <v>589</v>
      </c>
      <c r="D648" s="15" t="s">
        <v>11</v>
      </c>
    </row>
    <row r="649" spans="1:4">
      <c r="A649" s="15" t="s">
        <v>1340</v>
      </c>
      <c r="B649" s="15" t="s">
        <v>783</v>
      </c>
      <c r="C649" s="15" t="s">
        <v>589</v>
      </c>
      <c r="D649" s="15" t="s">
        <v>11</v>
      </c>
    </row>
    <row r="650" spans="1:4">
      <c r="A650" s="15" t="s">
        <v>1341</v>
      </c>
      <c r="B650" s="15" t="s">
        <v>783</v>
      </c>
      <c r="C650" s="15" t="s">
        <v>589</v>
      </c>
      <c r="D650" s="15" t="s">
        <v>11</v>
      </c>
    </row>
    <row r="651" spans="1:4">
      <c r="A651" s="15" t="s">
        <v>1162</v>
      </c>
      <c r="B651" s="15" t="s">
        <v>638</v>
      </c>
      <c r="C651" s="15" t="s">
        <v>589</v>
      </c>
      <c r="D651" s="15" t="s">
        <v>15</v>
      </c>
    </row>
    <row r="652" spans="1:4">
      <c r="A652" s="15" t="s">
        <v>1163</v>
      </c>
      <c r="B652" s="15" t="s">
        <v>638</v>
      </c>
      <c r="C652" s="15" t="s">
        <v>589</v>
      </c>
      <c r="D652" s="15" t="s">
        <v>15</v>
      </c>
    </row>
    <row r="653" spans="1:4">
      <c r="A653" s="15" t="s">
        <v>1439</v>
      </c>
      <c r="B653" s="15" t="s">
        <v>844</v>
      </c>
      <c r="C653" s="15" t="s">
        <v>589</v>
      </c>
      <c r="D653" s="15" t="s">
        <v>50</v>
      </c>
    </row>
    <row r="654" spans="1:4">
      <c r="A654" s="15" t="s">
        <v>1274</v>
      </c>
      <c r="B654" s="15" t="s">
        <v>722</v>
      </c>
      <c r="C654" s="15" t="s">
        <v>589</v>
      </c>
      <c r="D654" s="15" t="s">
        <v>11</v>
      </c>
    </row>
    <row r="655" spans="1:4">
      <c r="A655" s="15" t="s">
        <v>1289</v>
      </c>
      <c r="B655" s="15" t="s">
        <v>722</v>
      </c>
      <c r="C655" s="15" t="s">
        <v>589</v>
      </c>
      <c r="D655" s="15" t="s">
        <v>11</v>
      </c>
    </row>
    <row r="656" spans="1:4">
      <c r="A656" s="15" t="s">
        <v>1687</v>
      </c>
      <c r="B656" s="15" t="s">
        <v>1005</v>
      </c>
      <c r="C656" s="15" t="s">
        <v>589</v>
      </c>
      <c r="D656" s="15" t="s">
        <v>26</v>
      </c>
    </row>
    <row r="657" spans="1:4">
      <c r="A657" s="15" t="s">
        <v>1803</v>
      </c>
      <c r="B657" s="15" t="s">
        <v>1102</v>
      </c>
      <c r="C657" s="15" t="s">
        <v>589</v>
      </c>
      <c r="D657" s="15" t="s">
        <v>142</v>
      </c>
    </row>
    <row r="658" spans="1:4">
      <c r="A658" s="15" t="s">
        <v>1804</v>
      </c>
      <c r="B658" s="15" t="s">
        <v>1103</v>
      </c>
      <c r="C658" s="15" t="s">
        <v>589</v>
      </c>
      <c r="D658" s="15" t="s">
        <v>142</v>
      </c>
    </row>
    <row r="659" spans="1:4">
      <c r="A659" s="15" t="s">
        <v>1520</v>
      </c>
      <c r="B659" s="15" t="s">
        <v>912</v>
      </c>
      <c r="C659" s="15" t="s">
        <v>589</v>
      </c>
      <c r="D659" s="15" t="s">
        <v>128</v>
      </c>
    </row>
    <row r="660" spans="1:4">
      <c r="A660" s="15" t="s">
        <v>1578</v>
      </c>
      <c r="B660" s="15" t="s">
        <v>943</v>
      </c>
      <c r="C660" s="15" t="s">
        <v>589</v>
      </c>
      <c r="D660" s="15" t="s">
        <v>67</v>
      </c>
    </row>
    <row r="661" spans="1:4">
      <c r="A661" s="15" t="s">
        <v>1168</v>
      </c>
      <c r="B661" s="15" t="s">
        <v>642</v>
      </c>
      <c r="C661" s="15" t="s">
        <v>589</v>
      </c>
      <c r="D661" s="15" t="s">
        <v>15</v>
      </c>
    </row>
    <row r="662" spans="1:4">
      <c r="A662" s="15" t="s">
        <v>1169</v>
      </c>
      <c r="B662" s="15" t="s">
        <v>643</v>
      </c>
      <c r="C662" s="15" t="s">
        <v>589</v>
      </c>
      <c r="D662" s="15" t="s">
        <v>15</v>
      </c>
    </row>
    <row r="663" spans="1:4">
      <c r="A663" s="15" t="s">
        <v>1652</v>
      </c>
      <c r="B663" s="15" t="s">
        <v>978</v>
      </c>
      <c r="C663" s="15" t="s">
        <v>589</v>
      </c>
      <c r="D663" s="15" t="s">
        <v>67</v>
      </c>
    </row>
    <row r="664" spans="1:4">
      <c r="A664" s="15" t="s">
        <v>1345</v>
      </c>
      <c r="B664" s="15" t="s">
        <v>787</v>
      </c>
      <c r="C664" s="15" t="s">
        <v>589</v>
      </c>
      <c r="D664" s="15" t="s">
        <v>11</v>
      </c>
    </row>
    <row r="665" spans="1:4">
      <c r="A665" s="15" t="s">
        <v>1653</v>
      </c>
      <c r="B665" s="15" t="s">
        <v>979</v>
      </c>
      <c r="C665" s="15" t="s">
        <v>589</v>
      </c>
      <c r="D665" s="15" t="s">
        <v>116</v>
      </c>
    </row>
    <row r="666" spans="1:4">
      <c r="A666" s="15" t="s">
        <v>1170</v>
      </c>
      <c r="B666" s="15" t="s">
        <v>644</v>
      </c>
      <c r="C666" s="15" t="s">
        <v>589</v>
      </c>
      <c r="D666" s="15" t="s">
        <v>15</v>
      </c>
    </row>
    <row r="667" spans="1:4">
      <c r="A667" s="15" t="s">
        <v>1171</v>
      </c>
      <c r="B667" s="15" t="s">
        <v>645</v>
      </c>
      <c r="C667" s="15" t="s">
        <v>589</v>
      </c>
      <c r="D667" s="15" t="s">
        <v>15</v>
      </c>
    </row>
    <row r="668" spans="1:4">
      <c r="A668" s="15" t="s">
        <v>1233</v>
      </c>
      <c r="B668" s="15" t="s">
        <v>682</v>
      </c>
      <c r="C668" s="15" t="s">
        <v>589</v>
      </c>
      <c r="D668" s="15" t="s">
        <v>23</v>
      </c>
    </row>
    <row r="669" spans="1:4">
      <c r="A669" s="15" t="s">
        <v>1440</v>
      </c>
      <c r="B669" s="15" t="s">
        <v>845</v>
      </c>
      <c r="C669" s="15" t="s">
        <v>589</v>
      </c>
      <c r="D669" s="15" t="s">
        <v>50</v>
      </c>
    </row>
    <row r="670" spans="1:4">
      <c r="A670" s="15" t="s">
        <v>1291</v>
      </c>
      <c r="B670" s="15" t="s">
        <v>736</v>
      </c>
      <c r="C670" s="15" t="s">
        <v>589</v>
      </c>
      <c r="D670" s="15" t="s">
        <v>11</v>
      </c>
    </row>
    <row r="671" spans="1:4">
      <c r="A671" s="15" t="s">
        <v>1292</v>
      </c>
      <c r="B671" s="15" t="s">
        <v>737</v>
      </c>
      <c r="C671" s="15" t="s">
        <v>589</v>
      </c>
      <c r="D671" s="15" t="s">
        <v>11</v>
      </c>
    </row>
    <row r="672" spans="1:4">
      <c r="A672" s="15" t="s">
        <v>1443</v>
      </c>
      <c r="B672" s="15" t="s">
        <v>846</v>
      </c>
      <c r="C672" s="15" t="s">
        <v>589</v>
      </c>
      <c r="D672" s="15" t="s">
        <v>50</v>
      </c>
    </row>
    <row r="673" spans="1:4">
      <c r="A673" s="15" t="s">
        <v>1234</v>
      </c>
      <c r="B673" s="15" t="s">
        <v>683</v>
      </c>
      <c r="C673" s="15" t="s">
        <v>589</v>
      </c>
      <c r="D673" s="15" t="s">
        <v>23</v>
      </c>
    </row>
    <row r="674" spans="1:4">
      <c r="A674" s="15" t="s">
        <v>1564</v>
      </c>
      <c r="B674" s="15" t="s">
        <v>934</v>
      </c>
      <c r="C674" s="15" t="s">
        <v>589</v>
      </c>
      <c r="D674" s="15" t="s">
        <v>26</v>
      </c>
    </row>
    <row r="675" spans="1:4">
      <c r="A675" s="15" t="s">
        <v>1396</v>
      </c>
      <c r="B675" s="15" t="s">
        <v>819</v>
      </c>
      <c r="C675" s="15" t="s">
        <v>589</v>
      </c>
      <c r="D675" s="15" t="s">
        <v>50</v>
      </c>
    </row>
    <row r="676" spans="1:4">
      <c r="A676" s="15" t="s">
        <v>1399</v>
      </c>
      <c r="B676" s="15" t="s">
        <v>819</v>
      </c>
      <c r="C676" s="15" t="s">
        <v>589</v>
      </c>
      <c r="D676" s="15" t="s">
        <v>50</v>
      </c>
    </row>
    <row r="677" spans="1:4">
      <c r="A677" s="15" t="s">
        <v>1400</v>
      </c>
      <c r="B677" s="15" t="s">
        <v>819</v>
      </c>
      <c r="C677" s="15" t="s">
        <v>589</v>
      </c>
      <c r="D677" s="15" t="s">
        <v>50</v>
      </c>
    </row>
    <row r="678" spans="1:4">
      <c r="A678" s="15" t="s">
        <v>1401</v>
      </c>
      <c r="B678" s="15" t="s">
        <v>819</v>
      </c>
      <c r="C678" s="15" t="s">
        <v>589</v>
      </c>
      <c r="D678" s="15" t="s">
        <v>50</v>
      </c>
    </row>
    <row r="679" spans="1:4">
      <c r="A679" s="15" t="s">
        <v>1404</v>
      </c>
      <c r="B679" s="15" t="s">
        <v>819</v>
      </c>
      <c r="C679" s="15" t="s">
        <v>589</v>
      </c>
      <c r="D679" s="15" t="s">
        <v>50</v>
      </c>
    </row>
    <row r="680" spans="1:4">
      <c r="A680" s="15" t="s">
        <v>1405</v>
      </c>
      <c r="B680" s="15" t="s">
        <v>819</v>
      </c>
      <c r="C680" s="15" t="s">
        <v>589</v>
      </c>
      <c r="D680" s="15" t="s">
        <v>50</v>
      </c>
    </row>
    <row r="681" spans="1:4">
      <c r="A681" s="15" t="s">
        <v>1441</v>
      </c>
      <c r="B681" s="15" t="s">
        <v>819</v>
      </c>
      <c r="C681" s="15" t="s">
        <v>589</v>
      </c>
      <c r="D681" s="15" t="s">
        <v>50</v>
      </c>
    </row>
    <row r="682" spans="1:4">
      <c r="A682" s="15" t="s">
        <v>1700</v>
      </c>
      <c r="B682" s="15" t="s">
        <v>1016</v>
      </c>
      <c r="C682" s="15" t="s">
        <v>589</v>
      </c>
      <c r="D682" s="15" t="s">
        <v>121</v>
      </c>
    </row>
    <row r="683" spans="1:4">
      <c r="A683" s="15" t="s">
        <v>1395</v>
      </c>
      <c r="B683" s="15" t="s">
        <v>818</v>
      </c>
      <c r="C683" s="15" t="s">
        <v>589</v>
      </c>
      <c r="D683" s="15" t="s">
        <v>79</v>
      </c>
    </row>
    <row r="684" spans="1:4">
      <c r="A684" s="15" t="s">
        <v>1347</v>
      </c>
      <c r="B684" s="15" t="s">
        <v>789</v>
      </c>
      <c r="C684" s="15" t="s">
        <v>589</v>
      </c>
      <c r="D684" s="15" t="s">
        <v>11</v>
      </c>
    </row>
    <row r="685" spans="1:4">
      <c r="A685" s="15" t="s">
        <v>1348</v>
      </c>
      <c r="B685" s="15" t="s">
        <v>789</v>
      </c>
      <c r="C685" s="15" t="s">
        <v>589</v>
      </c>
      <c r="D685" s="15" t="s">
        <v>11</v>
      </c>
    </row>
    <row r="686" spans="1:4">
      <c r="A686" s="15" t="s">
        <v>1349</v>
      </c>
      <c r="B686" s="15" t="s">
        <v>789</v>
      </c>
      <c r="C686" s="15" t="s">
        <v>589</v>
      </c>
      <c r="D686" s="15" t="s">
        <v>11</v>
      </c>
    </row>
    <row r="687" spans="1:4">
      <c r="A687" s="15" t="s">
        <v>1350</v>
      </c>
      <c r="B687" s="15" t="s">
        <v>789</v>
      </c>
      <c r="C687" s="15" t="s">
        <v>589</v>
      </c>
      <c r="D687" s="15" t="s">
        <v>11</v>
      </c>
    </row>
    <row r="688" spans="1:4">
      <c r="A688" s="15" t="s">
        <v>1351</v>
      </c>
      <c r="B688" s="15" t="s">
        <v>789</v>
      </c>
      <c r="C688" s="15" t="s">
        <v>589</v>
      </c>
      <c r="D688" s="15" t="s">
        <v>11</v>
      </c>
    </row>
    <row r="689" spans="1:4">
      <c r="A689" s="15" t="s">
        <v>1352</v>
      </c>
      <c r="B689" s="15" t="s">
        <v>789</v>
      </c>
      <c r="C689" s="15" t="s">
        <v>589</v>
      </c>
      <c r="D689" s="15" t="s">
        <v>11</v>
      </c>
    </row>
    <row r="690" spans="1:4">
      <c r="A690" s="15" t="s">
        <v>1353</v>
      </c>
      <c r="B690" s="15" t="s">
        <v>789</v>
      </c>
      <c r="C690" s="15" t="s">
        <v>589</v>
      </c>
      <c r="D690" s="15" t="s">
        <v>11</v>
      </c>
    </row>
    <row r="691" spans="1:4">
      <c r="A691" s="15" t="s">
        <v>1354</v>
      </c>
      <c r="B691" s="15" t="s">
        <v>789</v>
      </c>
      <c r="C691" s="15" t="s">
        <v>589</v>
      </c>
      <c r="D691" s="15" t="s">
        <v>11</v>
      </c>
    </row>
    <row r="692" spans="1:4">
      <c r="A692" s="15" t="s">
        <v>1355</v>
      </c>
      <c r="B692" s="15" t="s">
        <v>789</v>
      </c>
      <c r="C692" s="15" t="s">
        <v>589</v>
      </c>
      <c r="D692" s="15" t="s">
        <v>11</v>
      </c>
    </row>
    <row r="693" spans="1:4">
      <c r="A693" s="15" t="s">
        <v>1356</v>
      </c>
      <c r="B693" s="15" t="s">
        <v>789</v>
      </c>
      <c r="C693" s="15" t="s">
        <v>589</v>
      </c>
      <c r="D693" s="15" t="s">
        <v>11</v>
      </c>
    </row>
    <row r="694" spans="1:4">
      <c r="A694" s="15" t="s">
        <v>1359</v>
      </c>
      <c r="B694" s="15" t="s">
        <v>789</v>
      </c>
      <c r="C694" s="15" t="s">
        <v>589</v>
      </c>
      <c r="D694" s="15" t="s">
        <v>11</v>
      </c>
    </row>
    <row r="695" spans="1:4">
      <c r="A695" s="15" t="s">
        <v>1360</v>
      </c>
      <c r="B695" s="15" t="s">
        <v>789</v>
      </c>
      <c r="C695" s="15" t="s">
        <v>589</v>
      </c>
      <c r="D695" s="15" t="s">
        <v>11</v>
      </c>
    </row>
    <row r="696" spans="1:4">
      <c r="A696" s="15" t="s">
        <v>1361</v>
      </c>
      <c r="B696" s="15" t="s">
        <v>789</v>
      </c>
      <c r="C696" s="15" t="s">
        <v>589</v>
      </c>
      <c r="D696" s="15" t="s">
        <v>11</v>
      </c>
    </row>
    <row r="697" spans="1:4">
      <c r="A697" s="15" t="s">
        <v>1362</v>
      </c>
      <c r="B697" s="15" t="s">
        <v>789</v>
      </c>
      <c r="C697" s="15" t="s">
        <v>589</v>
      </c>
      <c r="D697" s="15" t="s">
        <v>11</v>
      </c>
    </row>
    <row r="698" spans="1:4">
      <c r="A698" s="15" t="s">
        <v>1363</v>
      </c>
      <c r="B698" s="15" t="s">
        <v>789</v>
      </c>
      <c r="C698" s="15" t="s">
        <v>589</v>
      </c>
      <c r="D698" s="15" t="s">
        <v>11</v>
      </c>
    </row>
    <row r="699" spans="1:4">
      <c r="A699" s="15" t="s">
        <v>1364</v>
      </c>
      <c r="B699" s="15" t="s">
        <v>789</v>
      </c>
      <c r="C699" s="15" t="s">
        <v>589</v>
      </c>
      <c r="D699" s="15" t="s">
        <v>11</v>
      </c>
    </row>
    <row r="700" spans="1:4">
      <c r="A700" s="15" t="s">
        <v>1172</v>
      </c>
      <c r="B700" s="15" t="s">
        <v>646</v>
      </c>
      <c r="C700" s="15" t="s">
        <v>589</v>
      </c>
      <c r="D700" s="15" t="s">
        <v>15</v>
      </c>
    </row>
    <row r="701" spans="1:4">
      <c r="A701" s="15" t="s">
        <v>1173</v>
      </c>
      <c r="B701" s="15" t="s">
        <v>647</v>
      </c>
      <c r="C701" s="15" t="s">
        <v>589</v>
      </c>
      <c r="D701" s="15" t="s">
        <v>15</v>
      </c>
    </row>
    <row r="702" spans="1:4">
      <c r="A702" s="15" t="s">
        <v>1521</v>
      </c>
      <c r="B702" s="15" t="s">
        <v>913</v>
      </c>
      <c r="C702" s="15" t="s">
        <v>589</v>
      </c>
      <c r="D702" s="15" t="s">
        <v>128</v>
      </c>
    </row>
    <row r="703" spans="1:4">
      <c r="A703" s="15" t="s">
        <v>1760</v>
      </c>
      <c r="B703" s="15" t="s">
        <v>1073</v>
      </c>
      <c r="C703" s="15" t="s">
        <v>589</v>
      </c>
      <c r="D703" s="15" t="s">
        <v>41</v>
      </c>
    </row>
  </sheetData>
  <sortState ref="A2:D702">
    <sortCondition ref="B2:B7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of Contents</vt:lpstr>
      <vt:lpstr>Appendix A</vt:lpstr>
      <vt:lpstr>Appendix B</vt:lpstr>
      <vt:lpstr>Appendix C</vt:lpstr>
      <vt:lpstr>Appendix D</vt:lpstr>
      <vt:lpstr>Appendix E</vt:lpstr>
      <vt:lpstr>Appendix F</vt:lpstr>
      <vt:lpstr>Appendix 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Guggenheim</dc:creator>
  <cp:lastModifiedBy>Jacob Guggenheim</cp:lastModifiedBy>
  <dcterms:created xsi:type="dcterms:W3CDTF">2014-04-01T20:44:20Z</dcterms:created>
  <dcterms:modified xsi:type="dcterms:W3CDTF">2014-05-21T14:30:20Z</dcterms:modified>
</cp:coreProperties>
</file>